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VVOJ en andere cursussen\Excel20171114\"/>
    </mc:Choice>
  </mc:AlternateContent>
  <bookViews>
    <workbookView xWindow="0" yWindow="120" windowWidth="19155" windowHeight="11820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1" i="1" l="1"/>
  <c r="C49" i="1"/>
  <c r="C69" i="1"/>
  <c r="C70" i="1"/>
  <c r="C68" i="1"/>
  <c r="C67" i="1"/>
  <c r="C66" i="1"/>
  <c r="C61" i="1"/>
  <c r="C62" i="1"/>
  <c r="C63" i="1"/>
  <c r="C64" i="1"/>
  <c r="C65" i="1"/>
  <c r="C60" i="1"/>
  <c r="C52" i="1"/>
  <c r="C53" i="1" s="1"/>
  <c r="C54" i="1" s="1"/>
  <c r="C55" i="1" s="1"/>
  <c r="C56" i="1" s="1"/>
  <c r="C57" i="1"/>
  <c r="C58" i="1" s="1"/>
  <c r="C59" i="1" s="1"/>
  <c r="C50" i="1"/>
  <c r="C51" i="1" s="1"/>
  <c r="C44" i="1"/>
  <c r="C45" i="1"/>
  <c r="C46" i="1"/>
  <c r="C47" i="1"/>
  <c r="C48" i="1"/>
  <c r="C43" i="1"/>
  <c r="C33" i="1"/>
  <c r="C37" i="1"/>
  <c r="C38" i="1"/>
  <c r="C39" i="1"/>
  <c r="C36" i="1"/>
  <c r="C29" i="1"/>
  <c r="C30" i="1"/>
  <c r="C28" i="1"/>
  <c r="C26" i="1"/>
  <c r="C27" i="1" s="1"/>
  <c r="C22" i="1"/>
  <c r="C20" i="1"/>
  <c r="C15" i="1"/>
  <c r="C14" i="1"/>
  <c r="C13" i="1"/>
  <c r="C12" i="1"/>
  <c r="C7" i="1"/>
  <c r="C6" i="1"/>
  <c r="C5" i="1"/>
  <c r="C4" i="1"/>
</calcChain>
</file>

<file path=xl/comments1.xml><?xml version="1.0" encoding="utf-8"?>
<comments xmlns="http://schemas.openxmlformats.org/spreadsheetml/2006/main">
  <authors>
    <author>poort000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 xml:space="preserve">In celeigenschappen: kies voor 'aangepast' en vul daar mmm in.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<sst xmlns="http://schemas.openxmlformats.org/spreadsheetml/2006/main" count="58" uniqueCount="41">
  <si>
    <t>Piet</t>
  </si>
  <si>
    <t>rondt af op een decimaal</t>
  </si>
  <si>
    <t>rondt af op dichtstbijzijnde tiental</t>
  </si>
  <si>
    <t>rondt af op dichtstbijzijnde honderdtal</t>
  </si>
  <si>
    <t>rondt af op dichtstbijzijnde duizendtal</t>
  </si>
  <si>
    <t>BRON</t>
  </si>
  <si>
    <t>FUNCTIE</t>
  </si>
  <si>
    <t>BESCHRIJVING</t>
  </si>
  <si>
    <t>AFRONDEN</t>
  </si>
  <si>
    <t>GEBOORTEDATUM</t>
  </si>
  <si>
    <t>atijd de juiste leeftijd</t>
  </si>
  <si>
    <t>toont geboortejaar</t>
  </si>
  <si>
    <t>toont geboortemaand</t>
  </si>
  <si>
    <t>toont het weeknummer</t>
  </si>
  <si>
    <t>toont de dag van de week (1 is zondag)</t>
  </si>
  <si>
    <t>REKENEN MET TIJDEN</t>
  </si>
  <si>
    <t>TIJD</t>
  </si>
  <si>
    <t>toont verschil in minuten</t>
  </si>
  <si>
    <t>toont hoe laat iets eindigt</t>
  </si>
  <si>
    <t>TEKST</t>
  </si>
  <si>
    <t>Piet van Veen (VVD)</t>
  </si>
  <si>
    <t>haalt een specifiek deel eruit</t>
  </si>
  <si>
    <t>verwijdert haakje sluiten</t>
  </si>
  <si>
    <t>is het een VVD'er?</t>
  </si>
  <si>
    <t>Piet van Dijk (PvdA)</t>
  </si>
  <si>
    <t>Piet van Dam (D66)</t>
  </si>
  <si>
    <t>Jan</t>
  </si>
  <si>
    <t>Dirk</t>
  </si>
  <si>
    <t>Pleun</t>
  </si>
  <si>
    <t>begint de naam met een 'p'?</t>
  </si>
  <si>
    <t>Klaas</t>
  </si>
  <si>
    <t>VARIA</t>
  </si>
  <si>
    <t>hoeveel Pieten zijn er?</t>
  </si>
  <si>
    <t>instantgrafiekje</t>
  </si>
  <si>
    <t>vul een lijst aan</t>
  </si>
  <si>
    <t>wat staat op nummer 1?</t>
  </si>
  <si>
    <t>wat is het grootste getal?</t>
  </si>
  <si>
    <t>is het een even getal?</t>
  </si>
  <si>
    <t>REKENEN MET EEN DATUM</t>
  </si>
  <si>
    <t>MANIPULEREN EN ZOEKEN VAN TEKST</t>
  </si>
  <si>
    <t>wat is het op twee na grootste getal?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</si>
</sst>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"/>
  </numFmts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14" fontId="0" fillId="0" borderId="4" xfId="0" applyNumberFormat="1" applyBorder="1"/>
    <xf numFmtId="164" fontId="0" fillId="0" borderId="0" xfId="0" applyNumberFormat="1" applyBorder="1"/>
    <xf numFmtId="14" fontId="0" fillId="0" borderId="6" xfId="0" applyNumberFormat="1" applyBorder="1"/>
    <xf numFmtId="0" fontId="0" fillId="0" borderId="9" xfId="0" applyBorder="1"/>
    <xf numFmtId="20" fontId="0" fillId="0" borderId="10" xfId="0" applyNumberFormat="1" applyBorder="1"/>
    <xf numFmtId="20" fontId="0" fillId="0" borderId="11" xfId="0" applyNumberFormat="1" applyBorder="1"/>
    <xf numFmtId="0" fontId="0" fillId="0" borderId="12" xfId="0" applyBorder="1"/>
    <xf numFmtId="20" fontId="0" fillId="0" borderId="13" xfId="0" applyNumberFormat="1" applyBorder="1"/>
    <xf numFmtId="0" fontId="0" fillId="0" borderId="14" xfId="0" applyBorder="1"/>
    <xf numFmtId="0" fontId="0" fillId="0" borderId="6" xfId="0" applyNumberFormat="1" applyFill="1" applyBorder="1"/>
    <xf numFmtId="20" fontId="0" fillId="0" borderId="7" xfId="0" applyNumberFormat="1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/>
    <xf numFmtId="0" fontId="0" fillId="0" borderId="0" xfId="0" applyFill="1" applyBorder="1"/>
    <xf numFmtId="0" fontId="0" fillId="0" borderId="11" xfId="0" applyBorder="1"/>
    <xf numFmtId="0" fontId="0" fillId="0" borderId="13" xfId="0" applyBorder="1"/>
    <xf numFmtId="0" fontId="0" fillId="0" borderId="11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13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10" xfId="0" applyFill="1" applyBorder="1"/>
  </cellXfs>
  <cellStyles count="1">
    <cellStyle name="Standa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D70"/>
  <sheetViews>
    <sheetView tabSelected="1" zoomScaleNormal="100" workbookViewId="0"/>
  </sheetViews>
  <sheetFormatPr defaultRowHeight="15" x14ac:dyDescent="0.25"/>
  <cols>
    <col min="1" max="1" width="1.5703125" customWidth="1"/>
    <col min="2" max="4" width="36.42578125" customWidth="1"/>
    <col min="6" max="6" width="9.140625" customWidth="1"/>
  </cols>
  <sheetData>
    <row r="1" spans="2:4" ht="7.5" customHeight="1" thickBot="1" x14ac:dyDescent="0.3"/>
    <row r="2" spans="2:4" ht="21" x14ac:dyDescent="0.35">
      <c r="B2" s="1" t="s">
        <v>8</v>
      </c>
      <c r="C2" s="2"/>
      <c r="D2" s="3"/>
    </row>
    <row r="3" spans="2:4" x14ac:dyDescent="0.25">
      <c r="B3" s="22" t="s">
        <v>5</v>
      </c>
      <c r="C3" s="23" t="s">
        <v>6</v>
      </c>
      <c r="D3" s="24" t="s">
        <v>7</v>
      </c>
    </row>
    <row r="4" spans="2:4" x14ac:dyDescent="0.25">
      <c r="B4" s="4">
        <v>1000.45889</v>
      </c>
      <c r="C4" s="5">
        <f>ROUND(B4,1)</f>
        <v>1000.5</v>
      </c>
      <c r="D4" s="6" t="s">
        <v>1</v>
      </c>
    </row>
    <row r="5" spans="2:4" x14ac:dyDescent="0.25">
      <c r="B5" s="4">
        <v>1303.67</v>
      </c>
      <c r="C5" s="5">
        <f>ROUND(B5,-1)</f>
        <v>1300</v>
      </c>
      <c r="D5" s="6" t="s">
        <v>2</v>
      </c>
    </row>
    <row r="6" spans="2:4" x14ac:dyDescent="0.25">
      <c r="B6" s="4">
        <v>867.88819999999998</v>
      </c>
      <c r="C6" s="5">
        <f>ROUND(B6,-2)</f>
        <v>900</v>
      </c>
      <c r="D6" s="6" t="s">
        <v>3</v>
      </c>
    </row>
    <row r="7" spans="2:4" ht="15.75" thickBot="1" x14ac:dyDescent="0.3">
      <c r="B7" s="7">
        <v>8789.5532000000003</v>
      </c>
      <c r="C7" s="8">
        <f>ROUND(B7,-3)</f>
        <v>9000</v>
      </c>
      <c r="D7" s="9" t="s">
        <v>4</v>
      </c>
    </row>
    <row r="8" spans="2:4" ht="15.75" thickBot="1" x14ac:dyDescent="0.3"/>
    <row r="9" spans="2:4" ht="21" x14ac:dyDescent="0.35">
      <c r="B9" s="1" t="s">
        <v>38</v>
      </c>
      <c r="C9" s="2"/>
      <c r="D9" s="3"/>
    </row>
    <row r="10" spans="2:4" x14ac:dyDescent="0.25">
      <c r="B10" s="22" t="s">
        <v>9</v>
      </c>
      <c r="C10" s="23" t="s">
        <v>6</v>
      </c>
      <c r="D10" s="24" t="s">
        <v>7</v>
      </c>
    </row>
    <row r="11" spans="2:4" x14ac:dyDescent="0.25">
      <c r="B11" s="11">
        <v>25937</v>
      </c>
      <c r="C11" s="5">
        <f ca="1">DATEDIF(B11,TODAY(),"y")</f>
        <v>46</v>
      </c>
      <c r="D11" s="6" t="s">
        <v>10</v>
      </c>
    </row>
    <row r="12" spans="2:4" x14ac:dyDescent="0.25">
      <c r="B12" s="11">
        <v>25937</v>
      </c>
      <c r="C12" s="5">
        <f>YEAR(B12)</f>
        <v>1971</v>
      </c>
      <c r="D12" s="6" t="s">
        <v>11</v>
      </c>
    </row>
    <row r="13" spans="2:4" x14ac:dyDescent="0.25">
      <c r="B13" s="11">
        <v>25937</v>
      </c>
      <c r="C13" s="12">
        <f>MONTH(B13)</f>
        <v>1</v>
      </c>
      <c r="D13" s="6" t="s">
        <v>12</v>
      </c>
    </row>
    <row r="14" spans="2:4" x14ac:dyDescent="0.25">
      <c r="B14" s="11">
        <v>25937</v>
      </c>
      <c r="C14" s="5">
        <f>WEEKNUM(B14)</f>
        <v>2</v>
      </c>
      <c r="D14" s="6" t="s">
        <v>13</v>
      </c>
    </row>
    <row r="15" spans="2:4" ht="15.75" thickBot="1" x14ac:dyDescent="0.3">
      <c r="B15" s="13">
        <v>25937</v>
      </c>
      <c r="C15" s="8">
        <f>WEEKDAY(B15,1)</f>
        <v>2</v>
      </c>
      <c r="D15" s="9" t="s">
        <v>14</v>
      </c>
    </row>
    <row r="16" spans="2:4" ht="15.75" thickBot="1" x14ac:dyDescent="0.3">
      <c r="B16" s="10"/>
    </row>
    <row r="17" spans="2:4" ht="21" x14ac:dyDescent="0.35">
      <c r="B17" s="1" t="s">
        <v>15</v>
      </c>
      <c r="C17" s="2"/>
      <c r="D17" s="3"/>
    </row>
    <row r="18" spans="2:4" x14ac:dyDescent="0.25">
      <c r="B18" s="22" t="s">
        <v>16</v>
      </c>
      <c r="C18" s="23" t="s">
        <v>6</v>
      </c>
      <c r="D18" s="24" t="s">
        <v>7</v>
      </c>
    </row>
    <row r="19" spans="2:4" x14ac:dyDescent="0.25">
      <c r="B19" s="16">
        <v>0.60416666666666663</v>
      </c>
      <c r="C19" s="14"/>
      <c r="D19" s="17"/>
    </row>
    <row r="20" spans="2:4" x14ac:dyDescent="0.25">
      <c r="B20" s="18">
        <v>0.63541666666666663</v>
      </c>
      <c r="C20" s="15">
        <f>B20-B19</f>
        <v>3.125E-2</v>
      </c>
      <c r="D20" s="19" t="s">
        <v>17</v>
      </c>
    </row>
    <row r="21" spans="2:4" x14ac:dyDescent="0.25">
      <c r="B21" s="16">
        <v>0.60416666666666663</v>
      </c>
      <c r="C21" s="14"/>
      <c r="D21" s="17"/>
    </row>
    <row r="22" spans="2:4" ht="15.75" thickBot="1" x14ac:dyDescent="0.3">
      <c r="B22" s="20">
        <v>45</v>
      </c>
      <c r="C22" s="21">
        <f>TIME(0,B22,0)+B21</f>
        <v>0.63541666666666663</v>
      </c>
      <c r="D22" s="9" t="s">
        <v>18</v>
      </c>
    </row>
    <row r="23" spans="2:4" ht="15.75" thickBot="1" x14ac:dyDescent="0.3"/>
    <row r="24" spans="2:4" ht="21" x14ac:dyDescent="0.35">
      <c r="B24" s="1" t="s">
        <v>39</v>
      </c>
      <c r="C24" s="2"/>
      <c r="D24" s="3"/>
    </row>
    <row r="25" spans="2:4" x14ac:dyDescent="0.25">
      <c r="B25" s="22" t="s">
        <v>19</v>
      </c>
      <c r="C25" s="23" t="s">
        <v>6</v>
      </c>
      <c r="D25" s="24" t="s">
        <v>7</v>
      </c>
    </row>
    <row r="26" spans="2:4" x14ac:dyDescent="0.25">
      <c r="B26" s="27" t="s">
        <v>20</v>
      </c>
      <c r="C26" s="14" t="str">
        <f>MID(B26,SEARCH("(",B26)+1,LEN(B26))</f>
        <v>VVD)</v>
      </c>
      <c r="D26" s="17" t="s">
        <v>21</v>
      </c>
    </row>
    <row r="27" spans="2:4" x14ac:dyDescent="0.25">
      <c r="B27" s="28"/>
      <c r="C27" s="25" t="str">
        <f>SUBSTITUTE(C26,")","")</f>
        <v>VVD</v>
      </c>
      <c r="D27" s="19" t="s">
        <v>22</v>
      </c>
    </row>
    <row r="28" spans="2:4" x14ac:dyDescent="0.25">
      <c r="B28" s="29" t="s">
        <v>20</v>
      </c>
      <c r="C28" s="14" t="str">
        <f>IF(ISERROR(FIND("VVD",B28,1)&gt;0)=FALSE,"JA","NEE")</f>
        <v>JA</v>
      </c>
      <c r="D28" s="17"/>
    </row>
    <row r="29" spans="2:4" x14ac:dyDescent="0.25">
      <c r="B29" s="30" t="s">
        <v>24</v>
      </c>
      <c r="C29" s="5" t="str">
        <f>IF(ISERROR(FIND("VVD",B29,1)&gt;0)=FALSE,"JA","NEE")</f>
        <v>NEE</v>
      </c>
      <c r="D29" s="31" t="s">
        <v>23</v>
      </c>
    </row>
    <row r="30" spans="2:4" x14ac:dyDescent="0.25">
      <c r="B30" s="32" t="s">
        <v>25</v>
      </c>
      <c r="C30" s="25" t="str">
        <f>IF(ISERROR(FIND("VVD",B30,1)&gt;0)=FALSE,"JA","NEE")</f>
        <v>NEE</v>
      </c>
      <c r="D30" s="19"/>
    </row>
    <row r="31" spans="2:4" x14ac:dyDescent="0.25">
      <c r="B31" s="27" t="s">
        <v>0</v>
      </c>
      <c r="C31" s="14"/>
      <c r="D31" s="17"/>
    </row>
    <row r="32" spans="2:4" x14ac:dyDescent="0.25">
      <c r="B32" s="4" t="s">
        <v>0</v>
      </c>
      <c r="C32" s="5"/>
      <c r="D32" s="6"/>
    </row>
    <row r="33" spans="2:4" x14ac:dyDescent="0.25">
      <c r="B33" s="4" t="s">
        <v>26</v>
      </c>
      <c r="C33" s="5">
        <f>COUNTIF(B31:B35,"Piet")</f>
        <v>3</v>
      </c>
      <c r="D33" s="6" t="s">
        <v>32</v>
      </c>
    </row>
    <row r="34" spans="2:4" x14ac:dyDescent="0.25">
      <c r="B34" s="4" t="s">
        <v>30</v>
      </c>
      <c r="C34" s="5"/>
      <c r="D34" s="6"/>
    </row>
    <row r="35" spans="2:4" x14ac:dyDescent="0.25">
      <c r="B35" s="28" t="s">
        <v>0</v>
      </c>
      <c r="C35" s="25"/>
      <c r="D35" s="19"/>
    </row>
    <row r="36" spans="2:4" x14ac:dyDescent="0.25">
      <c r="B36" s="29" t="s">
        <v>0</v>
      </c>
      <c r="C36" s="14" t="str">
        <f>IF(LEFT(B36,1)="P","JA","NEE")</f>
        <v>JA</v>
      </c>
      <c r="D36" s="17"/>
    </row>
    <row r="37" spans="2:4" ht="15" customHeight="1" x14ac:dyDescent="0.25">
      <c r="B37" s="30" t="s">
        <v>26</v>
      </c>
      <c r="C37" s="5" t="str">
        <f t="shared" ref="C37:C39" si="0">IF(LEFT(B37,1)="P","JA","NEE")</f>
        <v>NEE</v>
      </c>
      <c r="D37" s="6" t="s">
        <v>29</v>
      </c>
    </row>
    <row r="38" spans="2:4" x14ac:dyDescent="0.25">
      <c r="B38" s="30" t="s">
        <v>27</v>
      </c>
      <c r="C38" s="5" t="str">
        <f t="shared" si="0"/>
        <v>NEE</v>
      </c>
      <c r="D38" s="6"/>
    </row>
    <row r="39" spans="2:4" ht="15.75" thickBot="1" x14ac:dyDescent="0.3">
      <c r="B39" s="33" t="s">
        <v>28</v>
      </c>
      <c r="C39" s="8" t="str">
        <f t="shared" si="0"/>
        <v>JA</v>
      </c>
      <c r="D39" s="9"/>
    </row>
    <row r="40" spans="2:4" ht="15.75" thickBot="1" x14ac:dyDescent="0.3"/>
    <row r="41" spans="2:4" ht="21" x14ac:dyDescent="0.35">
      <c r="B41" s="1" t="s">
        <v>31</v>
      </c>
      <c r="C41" s="2"/>
      <c r="D41" s="3"/>
    </row>
    <row r="42" spans="2:4" x14ac:dyDescent="0.25">
      <c r="B42" s="22" t="s">
        <v>19</v>
      </c>
      <c r="C42" s="23" t="s">
        <v>6</v>
      </c>
      <c r="D42" s="24" t="s">
        <v>7</v>
      </c>
    </row>
    <row r="43" spans="2:4" x14ac:dyDescent="0.25">
      <c r="B43" s="27">
        <v>10</v>
      </c>
      <c r="C43" s="14" t="str">
        <f>REPT("|",B43)</f>
        <v>||||||||||</v>
      </c>
      <c r="D43" s="17"/>
    </row>
    <row r="44" spans="2:4" x14ac:dyDescent="0.25">
      <c r="B44" s="4">
        <v>15</v>
      </c>
      <c r="C44" s="5" t="str">
        <f t="shared" ref="C44:C48" si="1">REPT("|",B44)</f>
        <v>|||||||||||||||</v>
      </c>
      <c r="D44" s="6"/>
    </row>
    <row r="45" spans="2:4" x14ac:dyDescent="0.25">
      <c r="B45" s="4">
        <v>30</v>
      </c>
      <c r="C45" s="5" t="str">
        <f t="shared" si="1"/>
        <v>||||||||||||||||||||||||||||||</v>
      </c>
      <c r="D45" s="6" t="s">
        <v>33</v>
      </c>
    </row>
    <row r="46" spans="2:4" x14ac:dyDescent="0.25">
      <c r="B46" s="4">
        <v>23</v>
      </c>
      <c r="C46" s="5" t="str">
        <f t="shared" si="1"/>
        <v>|||||||||||||||||||||||</v>
      </c>
      <c r="D46" s="6"/>
    </row>
    <row r="47" spans="2:4" x14ac:dyDescent="0.25">
      <c r="B47" s="4">
        <v>9</v>
      </c>
      <c r="C47" s="5" t="str">
        <f t="shared" si="1"/>
        <v>|||||||||</v>
      </c>
      <c r="D47" s="6"/>
    </row>
    <row r="48" spans="2:4" x14ac:dyDescent="0.25">
      <c r="B48" s="28">
        <v>14</v>
      </c>
      <c r="C48" s="25" t="str">
        <f t="shared" si="1"/>
        <v>||||||||||||||</v>
      </c>
      <c r="D48" s="19"/>
    </row>
    <row r="49" spans="2:4" x14ac:dyDescent="0.25">
      <c r="B49" s="27" t="s">
        <v>0</v>
      </c>
      <c r="C49" s="26" t="str">
        <f t="shared" ref="C49:C59" si="2">IF(B49&lt;&gt;"",B49,C48)</f>
        <v>Piet</v>
      </c>
      <c r="D49" s="17"/>
    </row>
    <row r="50" spans="2:4" x14ac:dyDescent="0.25">
      <c r="B50" s="4"/>
      <c r="C50" s="26" t="str">
        <f t="shared" si="2"/>
        <v>Piet</v>
      </c>
      <c r="D50" s="6"/>
    </row>
    <row r="51" spans="2:4" x14ac:dyDescent="0.25">
      <c r="B51" s="4"/>
      <c r="C51" s="26" t="str">
        <f t="shared" si="2"/>
        <v>Piet</v>
      </c>
      <c r="D51" s="6"/>
    </row>
    <row r="52" spans="2:4" x14ac:dyDescent="0.25">
      <c r="B52" s="4" t="s">
        <v>26</v>
      </c>
      <c r="C52" s="26" t="str">
        <f t="shared" si="2"/>
        <v>Jan</v>
      </c>
      <c r="D52" s="6"/>
    </row>
    <row r="53" spans="2:4" x14ac:dyDescent="0.25">
      <c r="B53" s="4"/>
      <c r="C53" s="26" t="str">
        <f t="shared" si="2"/>
        <v>Jan</v>
      </c>
      <c r="D53" s="6"/>
    </row>
    <row r="54" spans="2:4" x14ac:dyDescent="0.25">
      <c r="B54" s="4"/>
      <c r="C54" s="26" t="str">
        <f t="shared" si="2"/>
        <v>Jan</v>
      </c>
      <c r="D54" s="6" t="s">
        <v>34</v>
      </c>
    </row>
    <row r="55" spans="2:4" x14ac:dyDescent="0.25">
      <c r="B55" s="4"/>
      <c r="C55" s="26" t="str">
        <f t="shared" si="2"/>
        <v>Jan</v>
      </c>
      <c r="D55" s="6"/>
    </row>
    <row r="56" spans="2:4" x14ac:dyDescent="0.25">
      <c r="B56" s="4"/>
      <c r="C56" s="26" t="str">
        <f t="shared" si="2"/>
        <v>Jan</v>
      </c>
      <c r="D56" s="6"/>
    </row>
    <row r="57" spans="2:4" x14ac:dyDescent="0.25">
      <c r="B57" s="4" t="s">
        <v>30</v>
      </c>
      <c r="C57" s="26" t="str">
        <f t="shared" si="2"/>
        <v>Klaas</v>
      </c>
      <c r="D57" s="6"/>
    </row>
    <row r="58" spans="2:4" x14ac:dyDescent="0.25">
      <c r="B58" s="4"/>
      <c r="C58" s="26" t="str">
        <f t="shared" si="2"/>
        <v>Klaas</v>
      </c>
      <c r="D58" s="6"/>
    </row>
    <row r="59" spans="2:4" x14ac:dyDescent="0.25">
      <c r="B59" s="28"/>
      <c r="C59" s="35" t="str">
        <f t="shared" si="2"/>
        <v>Klaas</v>
      </c>
      <c r="D59" s="19"/>
    </row>
    <row r="60" spans="2:4" x14ac:dyDescent="0.25">
      <c r="B60" s="27">
        <v>345</v>
      </c>
      <c r="C60" s="34">
        <f>RANK(B60,B$60:B$65)</f>
        <v>3</v>
      </c>
      <c r="D60" s="17"/>
    </row>
    <row r="61" spans="2:4" x14ac:dyDescent="0.25">
      <c r="B61" s="4">
        <v>230</v>
      </c>
      <c r="C61" s="26">
        <f t="shared" ref="C61:C65" si="3">RANK(B61,B$60:B$65)</f>
        <v>5</v>
      </c>
      <c r="D61" s="6"/>
    </row>
    <row r="62" spans="2:4" x14ac:dyDescent="0.25">
      <c r="B62" s="4">
        <v>456</v>
      </c>
      <c r="C62" s="26">
        <f t="shared" si="3"/>
        <v>2</v>
      </c>
      <c r="D62" s="6" t="s">
        <v>35</v>
      </c>
    </row>
    <row r="63" spans="2:4" x14ac:dyDescent="0.25">
      <c r="B63" s="4">
        <v>780</v>
      </c>
      <c r="C63" s="26">
        <f t="shared" si="3"/>
        <v>1</v>
      </c>
      <c r="D63" s="6"/>
    </row>
    <row r="64" spans="2:4" x14ac:dyDescent="0.25">
      <c r="B64" s="4">
        <v>125</v>
      </c>
      <c r="C64" s="26">
        <f t="shared" si="3"/>
        <v>6</v>
      </c>
      <c r="D64" s="6"/>
    </row>
    <row r="65" spans="2:4" x14ac:dyDescent="0.25">
      <c r="B65" s="28">
        <v>340</v>
      </c>
      <c r="C65" s="35">
        <f t="shared" si="3"/>
        <v>4</v>
      </c>
      <c r="D65" s="19"/>
    </row>
    <row r="66" spans="2:4" x14ac:dyDescent="0.25">
      <c r="B66" s="27"/>
      <c r="C66" s="34">
        <f>LARGE(B60:B65,1)</f>
        <v>780</v>
      </c>
      <c r="D66" s="17" t="s">
        <v>36</v>
      </c>
    </row>
    <row r="67" spans="2:4" x14ac:dyDescent="0.25">
      <c r="B67" s="28"/>
      <c r="C67" s="35">
        <f>LARGE(B60:B65,3)</f>
        <v>345</v>
      </c>
      <c r="D67" s="19" t="s">
        <v>40</v>
      </c>
    </row>
    <row r="68" spans="2:4" x14ac:dyDescent="0.25">
      <c r="B68" s="29">
        <v>2</v>
      </c>
      <c r="C68" s="14" t="b">
        <f>ISEVEN(B68)</f>
        <v>1</v>
      </c>
      <c r="D68" s="17"/>
    </row>
    <row r="69" spans="2:4" x14ac:dyDescent="0.25">
      <c r="B69" s="30">
        <v>4</v>
      </c>
      <c r="C69" s="5" t="b">
        <f t="shared" ref="C69:C70" si="4">ISEVEN(B69)</f>
        <v>1</v>
      </c>
      <c r="D69" s="6" t="s">
        <v>37</v>
      </c>
    </row>
    <row r="70" spans="2:4" ht="15.75" thickBot="1" x14ac:dyDescent="0.3">
      <c r="B70" s="33">
        <v>7</v>
      </c>
      <c r="C70" s="8" t="b">
        <f t="shared" si="4"/>
        <v>0</v>
      </c>
      <c r="D70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NRC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poort000</dc:creator>
  <cp:lastModifiedBy>Poort, Arlen</cp:lastModifiedBy>
  <dcterms:created xsi:type="dcterms:W3CDTF">2010-12-29T14:15:36Z</dcterms:created>
  <dcterms:modified xsi:type="dcterms:W3CDTF">2017-11-09T12:46:26Z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e1244ef5-b5ac-4ffc-a318-7c443e787ff8</vt:lpwstr>
  </property>
</Properties>
</file>