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nender Jain\Downloads\"/>
    </mc:Choice>
  </mc:AlternateContent>
  <bookViews>
    <workbookView xWindow="-120" yWindow="-120" windowWidth="20736" windowHeight="11160" firstSheet="2" activeTab="2"/>
  </bookViews>
  <sheets>
    <sheet name="Data" sheetId="2" state="hidden" r:id="rId1"/>
    <sheet name="Support" sheetId="4" state="hidden" r:id="rId2"/>
    <sheet name="Dashboard" sheetId="5" r:id="rId3"/>
    <sheet name="Sheet1" sheetId="1" state="hidden" r:id="rId4"/>
  </sheets>
  <definedNames>
    <definedName name="Folder_Path">Sheet1!$E$5</definedName>
    <definedName name="Slicer_Month_Name">#N/A</definedName>
    <definedName name="Slicer_Quarter">#N/A</definedName>
    <definedName name="Slicer_Team">#N/A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 i="4" l="1"/>
  <c r="L2" i="4"/>
  <c r="L3" i="4" l="1"/>
  <c r="K3" i="4"/>
</calcChain>
</file>

<file path=xl/connections.xml><?xml version="1.0" encoding="utf-8"?>
<connections xmlns="http://schemas.openxmlformats.org/spreadsheetml/2006/main">
  <connection id="1" keepAlive="1" name="Query - Data" description="Connection to the 'Data' query in the workbook." type="5" refreshedVersion="0" background="1">
    <dbPr connection="Provider=Microsoft.Mashup.OleDb.1;Data Source=$Workbook$;Location=Data;Extended Properties=&quot;&quot;" command="SELECT * FROM [Data]"/>
  </connection>
  <connection id="2" keepAlive="1" name="Query - Data (2)" description="Connection to the 'Data (2)' query in the workbook." type="5" refreshedVersion="7" background="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<sst xmlns="http://schemas.openxmlformats.org/spreadsheetml/2006/main" count="67" uniqueCount="30">
  <si>
    <t>Folder Path</t>
  </si>
  <si>
    <t>C:\Users\Dhiraj Laha\Downloads\PrepLeaf Material\Projects\Excel\Data</t>
  </si>
  <si>
    <t>Row Labels</t>
  </si>
  <si>
    <t xml:space="preserve"> Gross Sales</t>
  </si>
  <si>
    <t xml:space="preserve"> Discount</t>
  </si>
  <si>
    <t xml:space="preserve"> Net Sales</t>
  </si>
  <si>
    <t xml:space="preserve"> Cost</t>
  </si>
  <si>
    <t xml:space="preserve"> Gross Margin</t>
  </si>
  <si>
    <t xml:space="preserve"> Discount%</t>
  </si>
  <si>
    <t xml:space="preserve"> Gross Margin%</t>
  </si>
  <si>
    <t>January</t>
  </si>
  <si>
    <t>February</t>
  </si>
  <si>
    <t>March</t>
  </si>
  <si>
    <t>April</t>
  </si>
  <si>
    <t>May</t>
  </si>
  <si>
    <t>June</t>
  </si>
  <si>
    <t>July</t>
  </si>
  <si>
    <t>August</t>
  </si>
  <si>
    <t>September</t>
  </si>
  <si>
    <t>October</t>
  </si>
  <si>
    <t>November</t>
  </si>
  <si>
    <t>December</t>
  </si>
  <si>
    <t>Discount%</t>
  </si>
  <si>
    <t>GM %</t>
  </si>
  <si>
    <t>Net_Sales</t>
  </si>
  <si>
    <t>Team1</t>
  </si>
  <si>
    <t>Team2</t>
  </si>
  <si>
    <t>Team3</t>
  </si>
  <si>
    <t>Team4</t>
  </si>
  <si>
    <t>Team5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</si>
</sst>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
  </numFmts>
  <fonts count="1" x14ac:knownFonts="1">
    <font>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center"/>
    </xf>
    <xf numFmtId="9" fontId="0" fillId="0" borderId="0" xfId="0" applyNumberFormat="1"/>
    <xf numFmtId="0" fontId="0" fillId="2" borderId="0" xfId="0" applyFill="1"/>
  </cellXfs>
  <cellStyles count="1">
    <cellStyle name="Normal" xfId="0" builtinId="0"/>
  </cellStyles>
  <dxfs count="4">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[Sales_Dashboard.xlsx]Support!PivotTable2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panose="020B0604020202020204" pitchFamily="34" charset="0"/>
                <a:cs typeface="Arial" panose="020B0604020202020204" pitchFamily="34" charset="0"/>
              </a:rPr>
              <a:t>Monthly</a:t>
            </a:r>
            <a:r>
              <a:rPr lang="en-IN" b="1" baseline="0">
                <a:solidFill>
                  <a:schemeClr val="tx1"/>
                </a:solidFill>
                <a:latin typeface="Arial" panose="020B0604020202020204" pitchFamily="34" charset="0"/>
                <a:cs typeface="Arial" panose="020B0604020202020204" pitchFamily="34" charset="0"/>
              </a:rPr>
              <a:t> Sales and Gross Margin</a:t>
            </a:r>
            <a:endParaRPr lang="en-IN" b="1">
              <a:solidFill>
                <a:schemeClr val="tx1"/>
              </a:solidFill>
              <a:latin typeface="Arial" panose="020B0604020202020204" pitchFamily="34" charset="0"/>
              <a:cs typeface="Arial" panose="020B0604020202020204" pitchFamily="34" charset="0"/>
            </a:endParaRPr>
          </a:p>
        </c:rich>
      </c:tx>
      <c:layout>
        <c:manualLayout>
          <c:xMode val="edge"/>
          <c:yMode val="edge"/>
          <c:x val="0.30965020576131691"/>
          <c:y val="3.7870881168927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7030A0"/>
          </a:solidFill>
          <a:ln>
            <a:noFill/>
          </a:ln>
          <a:effectLst/>
        </c:spPr>
        <c:marker>
          <c:symbol val="none"/>
        </c:marker>
      </c:pivotFmt>
      <c:pivotFmt>
        <c:idx val="5"/>
        <c:spPr>
          <a:solidFill>
            <a:srgbClr val="92D050"/>
          </a:solidFill>
          <a:ln>
            <a:noFill/>
          </a:ln>
          <a:effectLst/>
        </c:spPr>
        <c:marker>
          <c:symbol val="none"/>
        </c:marker>
      </c:pivotFmt>
    </c:pivotFmts>
    <c:plotArea>
      <c:layout>
        <c:manualLayout>
          <c:layoutTarget val="inner"/>
          <c:xMode val="edge"/>
          <c:yMode val="edge"/>
          <c:x val="0.10456628106671852"/>
          <c:y val="8.2602111726512745E-2"/>
          <c:w val="0.86668529569979813"/>
          <c:h val="0.62423388499577559"/>
        </c:manualLayout>
      </c:layout>
      <c:barChart>
        <c:barDir val="col"/>
        <c:grouping val="clustered"/>
        <c:varyColors val="0"/>
        <c:ser>
          <c:idx val="0"/>
          <c:order val="0"/>
          <c:tx>
            <c:strRef>
              <c:f>Support!$B$19</c:f>
              <c:strCache>
                <c:ptCount val="1"/>
                <c:pt idx="0">
                  <c:v> Net Sales</c:v>
                </c:pt>
              </c:strCache>
            </c:strRef>
          </c:tx>
          <c:spPr>
            <a:solidFill>
              <a:srgbClr val="7030A0"/>
            </a:solidFill>
            <a:ln>
              <a:noFill/>
            </a:ln>
            <a:effectLst/>
          </c:spPr>
          <c:invertIfNegative val="0"/>
          <c:cat>
            <c:strRef>
              <c:f>Support!$A$20:$A$31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Support!$B$20:$B$31</c:f>
              <c:numCache>
                <c:formatCode>[$$-409]#,##0</c:formatCode>
                <c:ptCount val="12"/>
                <c:pt idx="0">
                  <c:v>1264697</c:v>
                </c:pt>
                <c:pt idx="1">
                  <c:v>1161379</c:v>
                </c:pt>
                <c:pt idx="2">
                  <c:v>1256645</c:v>
                </c:pt>
                <c:pt idx="3">
                  <c:v>603610</c:v>
                </c:pt>
                <c:pt idx="4">
                  <c:v>634370</c:v>
                </c:pt>
                <c:pt idx="5">
                  <c:v>606008</c:v>
                </c:pt>
                <c:pt idx="6">
                  <c:v>636188</c:v>
                </c:pt>
                <c:pt idx="7">
                  <c:v>629776</c:v>
                </c:pt>
                <c:pt idx="8">
                  <c:v>611421</c:v>
                </c:pt>
                <c:pt idx="9">
                  <c:v>616473</c:v>
                </c:pt>
                <c:pt idx="10">
                  <c:v>613769</c:v>
                </c:pt>
                <c:pt idx="11">
                  <c:v>633461</c:v>
                </c:pt>
              </c:numCache>
            </c:numRef>
          </c:val>
          <c:extLst xmlns:c16r2="http://schemas.microsoft.com/office/drawing/2015/06/chart">
            <c:ext xmlns:c16="http://schemas.microsoft.com/office/drawing/2014/chart" uri="{C3380CC4-5D6E-409C-BE32-E72D297353CC}">
              <c16:uniqueId val="{00000000-4225-478F-B0E5-277A5FACCC9A}"/>
            </c:ext>
          </c:extLst>
        </c:ser>
        <c:ser>
          <c:idx val="1"/>
          <c:order val="1"/>
          <c:tx>
            <c:strRef>
              <c:f>Support!$C$19</c:f>
              <c:strCache>
                <c:ptCount val="1"/>
                <c:pt idx="0">
                  <c:v> Gross Margin</c:v>
                </c:pt>
              </c:strCache>
            </c:strRef>
          </c:tx>
          <c:spPr>
            <a:solidFill>
              <a:srgbClr val="92D050"/>
            </a:solidFill>
            <a:ln>
              <a:noFill/>
            </a:ln>
            <a:effectLst/>
          </c:spPr>
          <c:invertIfNegative val="0"/>
          <c:cat>
            <c:strRef>
              <c:f>Support!$A$20:$A$31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Support!$C$20:$C$31</c:f>
              <c:numCache>
                <c:formatCode>[$$-409]#,##0</c:formatCode>
                <c:ptCount val="12"/>
                <c:pt idx="0">
                  <c:v>558896</c:v>
                </c:pt>
                <c:pt idx="1">
                  <c:v>513610</c:v>
                </c:pt>
                <c:pt idx="2">
                  <c:v>549913</c:v>
                </c:pt>
                <c:pt idx="3">
                  <c:v>273915</c:v>
                </c:pt>
                <c:pt idx="4">
                  <c:v>277694</c:v>
                </c:pt>
                <c:pt idx="5">
                  <c:v>267415</c:v>
                </c:pt>
                <c:pt idx="6">
                  <c:v>296142</c:v>
                </c:pt>
                <c:pt idx="7">
                  <c:v>275963</c:v>
                </c:pt>
                <c:pt idx="8">
                  <c:v>277000</c:v>
                </c:pt>
                <c:pt idx="9">
                  <c:v>274344</c:v>
                </c:pt>
                <c:pt idx="10">
                  <c:v>278076</c:v>
                </c:pt>
                <c:pt idx="11">
                  <c:v>272565</c:v>
                </c:pt>
              </c:numCache>
            </c:numRef>
          </c:val>
          <c:extLst xmlns:c16r2="http://schemas.microsoft.com/office/drawing/2015/06/chart">
            <c:ext xmlns:c16="http://schemas.microsoft.com/office/drawing/2014/chart" uri="{C3380CC4-5D6E-409C-BE32-E72D297353CC}">
              <c16:uniqueId val="{00000001-4225-478F-B0E5-277A5FACCC9A}"/>
            </c:ext>
          </c:extLst>
        </c:ser>
        <c:dLbls>
          <c:showLegendKey val="0"/>
          <c:showVal val="0"/>
          <c:showCatName val="0"/>
          <c:showSerName val="0"/>
          <c:showPercent val="0"/>
          <c:showBubbleSize val="0"/>
        </c:dLbls>
        <c:gapWidth val="219"/>
        <c:overlap val="-27"/>
        <c:axId val="278606488"/>
        <c:axId val="278440096"/>
      </c:barChart>
      <c:catAx>
        <c:axId val="27860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440096"/>
        <c:crosses val="autoZero"/>
        <c:auto val="1"/>
        <c:lblAlgn val="ctr"/>
        <c:lblOffset val="100"/>
        <c:noMultiLvlLbl val="0"/>
      </c:catAx>
      <c:valAx>
        <c:axId val="27844009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06488"/>
        <c:crosses val="autoZero"/>
        <c:crossBetween val="between"/>
      </c:valAx>
      <c:spPr>
        <a:noFill/>
        <a:ln>
          <a:noFill/>
        </a:ln>
        <a:effectLst/>
      </c:spPr>
    </c:plotArea>
    <c:legend>
      <c:legendPos val="r"/>
      <c:layout>
        <c:manualLayout>
          <c:xMode val="edge"/>
          <c:yMode val="edge"/>
          <c:x val="0.40654401996046791"/>
          <c:y val="0.17619203816907708"/>
          <c:w val="0.26155434665779065"/>
          <c:h val="0.20772222222222222"/>
        </c:manualLayout>
      </c:layout>
      <c:overlay val="0"/>
      <c:spPr>
        <a:noFill/>
        <a:ln w="28575">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[Sales_Dashboard.xlsx]Support!PivotTable3</c:name>
    <c:fmtId val="3"/>
  </c:pivotSource>
  <c:chart>
    <c:title>
      <c:tx>
        <c:rich>
          <a:bodyPr rot="0" spcFirstLastPara="1" vertOverflow="ellipsis" vert="horz" wrap="square" anchor="ctr" anchorCtr="1"/>
          <a:lstStyle/>
          <a:p>
            <a:pPr>
              <a:defRPr sz="1800" b="1" i="0" u="none" strike="noStrike" kern="1200" baseline="0">
                <a:solidFill>
                  <a:srgbClr val="7030A0"/>
                </a:solidFill>
                <a:latin typeface="+mn-lt"/>
                <a:ea typeface="+mn-ea"/>
                <a:cs typeface="+mn-cs"/>
              </a:defRPr>
            </a:pPr>
            <a:r>
              <a:rPr lang="en-US"/>
              <a:t>GM% Trend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7030A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31750" cap="rnd">
            <a:solidFill>
              <a:schemeClr val="accent4"/>
            </a:solidFill>
            <a:round/>
          </a:ln>
          <a:effectLst/>
        </c:spPr>
        <c:marker>
          <c:symbol val="circle"/>
          <c:size val="17"/>
          <c:spPr>
            <a:solidFill>
              <a:schemeClr val="accent4"/>
            </a:solidFill>
            <a:ln>
              <a:noFill/>
            </a:ln>
            <a:effectLst/>
          </c:spPr>
        </c:marker>
        <c:dLbl>
          <c:idx val="0"/>
          <c:layout/>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Support!$F$19</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Support!$E$20:$E$31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Support!$F$20:$F$31</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xmlns:c16r2="http://schemas.microsoft.com/office/drawing/2015/06/chart">
            <c:ext xmlns:c16="http://schemas.microsoft.com/office/drawing/2014/chart" uri="{C3380CC4-5D6E-409C-BE32-E72D297353CC}">
              <c16:uniqueId val="{00000000-4483-4C15-B6C0-D684937A7611}"/>
            </c:ext>
          </c:extLst>
        </c:ser>
        <c:dLbls>
          <c:dLblPos val="ctr"/>
          <c:showLegendKey val="0"/>
          <c:showVal val="1"/>
          <c:showCatName val="0"/>
          <c:showSerName val="0"/>
          <c:showPercent val="0"/>
          <c:showBubbleSize val="0"/>
        </c:dLbls>
        <c:marker val="1"/>
        <c:smooth val="0"/>
        <c:axId val="278540848"/>
        <c:axId val="278541232"/>
      </c:lineChart>
      <c:catAx>
        <c:axId val="2785408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7030A0"/>
                </a:solidFill>
                <a:latin typeface="+mn-lt"/>
                <a:ea typeface="+mn-ea"/>
                <a:cs typeface="+mn-cs"/>
              </a:defRPr>
            </a:pPr>
            <a:endParaRPr lang="en-US"/>
          </a:p>
        </c:txPr>
        <c:crossAx val="278541232"/>
        <c:crosses val="autoZero"/>
        <c:auto val="1"/>
        <c:lblAlgn val="ctr"/>
        <c:lblOffset val="100"/>
        <c:noMultiLvlLbl val="0"/>
      </c:catAx>
      <c:valAx>
        <c:axId val="2785412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2785408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63098229742557"/>
          <c:y val="6.7526089625537133E-2"/>
          <c:w val="0.79943262411347515"/>
          <c:h val="0.86494782074892573"/>
        </c:manualLayout>
      </c:layout>
      <c:doughnutChart>
        <c:varyColors val="1"/>
        <c:ser>
          <c:idx val="0"/>
          <c:order val="0"/>
          <c:tx>
            <c:strRef>
              <c:f>Support!$K$1</c:f>
              <c:strCache>
                <c:ptCount val="1"/>
                <c:pt idx="0">
                  <c:v>Discount%</c:v>
                </c:pt>
              </c:strCache>
            </c:strRef>
          </c:tx>
          <c:dPt>
            <c:idx val="0"/>
            <c:bubble3D val="0"/>
            <c:spPr>
              <a:solidFill>
                <a:srgbClr val="00B0F0"/>
              </a:solidFill>
              <a:ln w="19050">
                <a:solidFill>
                  <a:schemeClr val="lt1"/>
                </a:solidFill>
              </a:ln>
              <a:effectLst/>
            </c:spPr>
            <c:extLst xmlns:c16r2="http://schemas.microsoft.com/office/drawing/2015/06/chart">
              <c:ext xmlns:c16="http://schemas.microsoft.com/office/drawing/2014/chart" uri="{C3380CC4-5D6E-409C-BE32-E72D297353CC}">
                <c16:uniqueId val="{00000001-CE88-4B61-925B-9CAFBF89A3EE}"/>
              </c:ext>
            </c:extLst>
          </c:dPt>
          <c:dPt>
            <c:idx val="1"/>
            <c:bubble3D val="0"/>
            <c:spPr>
              <a:solidFill>
                <a:srgbClr val="00B0F0">
                  <a:alpha val="30000"/>
                </a:srgbClr>
              </a:solidFill>
              <a:ln w="19050">
                <a:solidFill>
                  <a:schemeClr val="lt1"/>
                </a:solidFill>
              </a:ln>
              <a:effectLst/>
            </c:spPr>
            <c:extLst xmlns:c16r2="http://schemas.microsoft.com/office/drawing/2015/06/chart">
              <c:ext xmlns:c16="http://schemas.microsoft.com/office/drawing/2014/chart" uri="{C3380CC4-5D6E-409C-BE32-E72D297353CC}">
                <c16:uniqueId val="{00000003-CE88-4B61-925B-9CAFBF89A3EE}"/>
              </c:ext>
            </c:extLst>
          </c:dPt>
          <c:dPt>
            <c:idx val="2"/>
            <c:bubble3D val="0"/>
            <c:spPr>
              <a:noFill/>
              <a:ln w="19050">
                <a:noFill/>
              </a:ln>
              <a:effectLst/>
            </c:spPr>
            <c:extLst xmlns:c16r2="http://schemas.microsoft.com/office/drawing/2015/06/chart">
              <c:ext xmlns:c16="http://schemas.microsoft.com/office/drawing/2014/chart" uri="{C3380CC4-5D6E-409C-BE32-E72D297353CC}">
                <c16:uniqueId val="{00000005-CE88-4B61-925B-9CAFBF89A3EE}"/>
              </c:ext>
            </c:extLst>
          </c:dPt>
          <c:val>
            <c:numRef>
              <c:f>Support!$K$2:$K$4</c:f>
              <c:numCache>
                <c:formatCode>0.00%</c:formatCode>
                <c:ptCount val="3"/>
                <c:pt idx="0">
                  <c:v>9.9418923966670389E-2</c:v>
                </c:pt>
                <c:pt idx="1">
                  <c:v>0.9005810760333296</c:v>
                </c:pt>
                <c:pt idx="2" formatCode="0%">
                  <c:v>1</c:v>
                </c:pt>
              </c:numCache>
            </c:numRef>
          </c:val>
          <c:extLst xmlns:c16r2="http://schemas.microsoft.com/office/drawing/2015/06/chart">
            <c:ext xmlns:c16="http://schemas.microsoft.com/office/drawing/2014/chart" uri="{C3380CC4-5D6E-409C-BE32-E72D297353CC}">
              <c16:uniqueId val="{00000006-CE88-4B61-925B-9CAFBF89A3EE}"/>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GM %</c:v>
                </c:pt>
              </c:strCache>
            </c:strRef>
          </c:tx>
          <c:dPt>
            <c:idx val="0"/>
            <c:bubble3D val="0"/>
            <c:spPr>
              <a:solidFill>
                <a:schemeClr val="accent6"/>
              </a:solidFill>
            </c:spPr>
            <c:extLst xmlns:c16r2="http://schemas.microsoft.com/office/drawing/2015/06/chart">
              <c:ext xmlns:c16="http://schemas.microsoft.com/office/drawing/2014/chart" uri="{C3380CC4-5D6E-409C-BE32-E72D297353CC}">
                <c16:uniqueId val="{00000001-824C-420F-B9FB-E1261C0D90D9}"/>
              </c:ext>
            </c:extLst>
          </c:dPt>
          <c:dPt>
            <c:idx val="1"/>
            <c:bubble3D val="0"/>
            <c:spPr>
              <a:solidFill>
                <a:schemeClr val="accent6">
                  <a:alpha val="30000"/>
                </a:schemeClr>
              </a:solidFill>
            </c:spPr>
            <c:extLst xmlns:c16r2="http://schemas.microsoft.com/office/drawing/2015/06/chart">
              <c:ext xmlns:c16="http://schemas.microsoft.com/office/drawing/2014/chart" uri="{C3380CC4-5D6E-409C-BE32-E72D297353CC}">
                <c16:uniqueId val="{00000003-824C-420F-B9FB-E1261C0D90D9}"/>
              </c:ext>
            </c:extLst>
          </c:dPt>
          <c:dPt>
            <c:idx val="2"/>
            <c:bubble3D val="0"/>
            <c:spPr>
              <a:noFill/>
            </c:spPr>
            <c:extLst xmlns:c16r2="http://schemas.microsoft.com/office/drawing/2015/06/chart">
              <c:ext xmlns:c16="http://schemas.microsoft.com/office/drawing/2014/chart" uri="{C3380CC4-5D6E-409C-BE32-E72D297353CC}">
                <c16:uniqueId val="{00000005-824C-420F-B9FB-E1261C0D90D9}"/>
              </c:ext>
            </c:extLst>
          </c:dPt>
          <c:val>
            <c:numRef>
              <c:f>Support!$L$2:$L$4</c:f>
              <c:numCache>
                <c:formatCode>0.00%</c:formatCode>
                <c:ptCount val="3"/>
                <c:pt idx="0">
                  <c:v>0.44406809946311943</c:v>
                </c:pt>
                <c:pt idx="1">
                  <c:v>0.55593190053688057</c:v>
                </c:pt>
                <c:pt idx="2" formatCode="0%">
                  <c:v>1</c:v>
                </c:pt>
              </c:numCache>
            </c:numRef>
          </c:val>
          <c:extLst xmlns:c16r2="http://schemas.microsoft.com/office/drawing/2015/06/chart">
            <c:ext xmlns:c16="http://schemas.microsoft.com/office/drawing/2014/chart" uri="{C3380CC4-5D6E-409C-BE32-E72D297353CC}">
              <c16:uniqueId val="{00000006-824C-420F-B9FB-E1261C0D90D9}"/>
            </c:ext>
          </c:extLst>
        </c:ser>
        <c:dLbls>
          <c:showLegendKey val="0"/>
          <c:showVal val="0"/>
          <c:showCatName val="0"/>
          <c:showSerName val="0"/>
          <c:showPercent val="0"/>
          <c:showBubbleSize val="0"/>
          <c:showLeaderLines val="1"/>
        </c:dLbls>
        <c:firstSliceAng val="270"/>
        <c:holeSize val="60"/>
      </c:doughnutChart>
    </c:plotArea>
    <c:plotVisOnly val="1"/>
    <c:dispBlanksAs val="gap"/>
    <c:showDLblsOverMax val="0"/>
    <c:extLst xmlns:c16r2="http://schemas.microsoft.com/office/drawing/2015/06/char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[Sales_Dashboard.xlsx]Support!PivotTable4</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tint val="54000"/>
            </a:schemeClr>
          </a:solidFill>
          <a:ln w="19050">
            <a:solidFill>
              <a:schemeClr val="lt1"/>
            </a:solidFill>
          </a:ln>
          <a:effectLst/>
        </c:spPr>
        <c:dLbl>
          <c:idx val="0"/>
          <c:layout>
            <c:manualLayout>
              <c:x val="0.17653313537827975"/>
              <c:y val="0.18427296587926509"/>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725169454828248E-4"/>
              <c:y val="-0.18250666666666668"/>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hade val="53000"/>
            </a:schemeClr>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6.725169454828248E-4"/>
              <c:y val="-0.18250666666666668"/>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tint val="77000"/>
            </a:schemeClr>
          </a:solidFill>
          <a:ln w="19050">
            <a:solidFill>
              <a:schemeClr val="lt1"/>
            </a:solidFill>
          </a:ln>
          <a:effectLst/>
        </c:spPr>
      </c:pivotFmt>
      <c:pivotFmt>
        <c:idx val="8"/>
        <c:spPr>
          <a:solidFill>
            <a:schemeClr val="accent1">
              <a:tint val="54000"/>
            </a:schemeClr>
          </a:solidFill>
          <a:ln w="19050">
            <a:solidFill>
              <a:schemeClr val="lt1"/>
            </a:solidFill>
          </a:ln>
          <a:effectLst/>
        </c:spPr>
        <c:dLbl>
          <c:idx val="0"/>
          <c:layout>
            <c:manualLayout>
              <c:x val="0.17653313537827975"/>
              <c:y val="0.18427296587926509"/>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10"/>
        <c:spPr>
          <a:solidFill>
            <a:schemeClr val="accent1">
              <a:shade val="53000"/>
            </a:schemeClr>
          </a:solidFill>
          <a:ln w="19050">
            <a:solidFill>
              <a:schemeClr val="lt1"/>
            </a:solidFill>
          </a:ln>
          <a:effectLst/>
        </c:spPr>
      </c:pivotFmt>
      <c:pivotFmt>
        <c:idx val="11"/>
        <c:spPr>
          <a:solidFill>
            <a:schemeClr val="accent1">
              <a:shade val="76000"/>
            </a:schemeClr>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6.725169454828248E-4"/>
              <c:y val="-0.18250666666666668"/>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13"/>
        <c:spPr>
          <a:solidFill>
            <a:schemeClr val="accent1">
              <a:tint val="77000"/>
            </a:schemeClr>
          </a:solidFill>
          <a:ln w="19050">
            <a:solidFill>
              <a:schemeClr val="lt1"/>
            </a:solidFill>
          </a:ln>
          <a:effectLst/>
        </c:spPr>
      </c:pivotFmt>
      <c:pivotFmt>
        <c:idx val="14"/>
        <c:spPr>
          <a:solidFill>
            <a:schemeClr val="accent1">
              <a:tint val="54000"/>
            </a:schemeClr>
          </a:solidFill>
          <a:ln w="19050">
            <a:solidFill>
              <a:schemeClr val="lt1"/>
            </a:solidFill>
          </a:ln>
          <a:effectLst/>
        </c:spPr>
        <c:dLbl>
          <c:idx val="0"/>
          <c:layout>
            <c:manualLayout>
              <c:x val="0.17653313537827975"/>
              <c:y val="0.18427296587926509"/>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pieChart>
        <c:varyColors val="1"/>
        <c:ser>
          <c:idx val="0"/>
          <c:order val="0"/>
          <c:tx>
            <c:strRef>
              <c:f>Support!$I$19</c:f>
              <c:strCache>
                <c:ptCount val="1"/>
                <c:pt idx="0">
                  <c:v>Total</c:v>
                </c:pt>
              </c:strCache>
            </c:strRef>
          </c:tx>
          <c:dPt>
            <c:idx val="0"/>
            <c:bubble3D val="0"/>
            <c:spPr>
              <a:solidFill>
                <a:schemeClr val="accent1">
                  <a:shade val="53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164A-40C8-BE9D-F09933C6D0CA}"/>
              </c:ext>
            </c:extLst>
          </c:dPt>
          <c:dPt>
            <c:idx val="1"/>
            <c:bubble3D val="0"/>
            <c:spPr>
              <a:solidFill>
                <a:schemeClr val="accent1">
                  <a:shade val="76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64A-40C8-BE9D-F09933C6D0CA}"/>
              </c:ext>
            </c:extLst>
          </c:dPt>
          <c:dPt>
            <c:idx val="2"/>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164A-40C8-BE9D-F09933C6D0CA}"/>
              </c:ext>
            </c:extLst>
          </c:dPt>
          <c:dPt>
            <c:idx val="3"/>
            <c:bubble3D val="0"/>
            <c:spPr>
              <a:solidFill>
                <a:schemeClr val="accent1">
                  <a:tint val="77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164A-40C8-BE9D-F09933C6D0CA}"/>
              </c:ext>
            </c:extLst>
          </c:dPt>
          <c:dPt>
            <c:idx val="4"/>
            <c:bubble3D val="0"/>
            <c:spPr>
              <a:solidFill>
                <a:schemeClr val="accent1">
                  <a:tint val="54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64A-40C8-BE9D-F09933C6D0CA}"/>
              </c:ext>
            </c:extLst>
          </c:dPt>
          <c:dLbls>
            <c:dLbl>
              <c:idx val="2"/>
              <c:layout>
                <c:manualLayout>
                  <c:x val="-6.725169454828248E-4"/>
                  <c:y val="-0.18250666666666668"/>
                </c:manualLayout>
              </c:layout>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dLbl>
              <c:idx val="4"/>
              <c:layout>
                <c:manualLayout>
                  <c:x val="0.17653313537827975"/>
                  <c:y val="0.18427296587926509"/>
                </c:manualLayout>
              </c:layout>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Support!$H$20:$H$24</c:f>
              <c:strCache>
                <c:ptCount val="5"/>
                <c:pt idx="0">
                  <c:v>Team1</c:v>
                </c:pt>
                <c:pt idx="1">
                  <c:v>Team2</c:v>
                </c:pt>
                <c:pt idx="2">
                  <c:v>Team3</c:v>
                </c:pt>
                <c:pt idx="3">
                  <c:v>Team4</c:v>
                </c:pt>
                <c:pt idx="4">
                  <c:v>Team5</c:v>
                </c:pt>
              </c:strCache>
            </c:strRef>
          </c:cat>
          <c:val>
            <c:numRef>
              <c:f>Support!$I$20:$I$24</c:f>
              <c:numCache>
                <c:formatCode>[$$-409]#,##0</c:formatCode>
                <c:ptCount val="5"/>
                <c:pt idx="0">
                  <c:v>1845894</c:v>
                </c:pt>
                <c:pt idx="1">
                  <c:v>1850320</c:v>
                </c:pt>
                <c:pt idx="2">
                  <c:v>1880128</c:v>
                </c:pt>
                <c:pt idx="3">
                  <c:v>1838371</c:v>
                </c:pt>
                <c:pt idx="4">
                  <c:v>1853084</c:v>
                </c:pt>
              </c:numCache>
            </c:numRef>
          </c:val>
          <c:extLst xmlns:c16r2="http://schemas.microsoft.com/office/drawing/2015/06/chart">
            <c:ext xmlns:c16="http://schemas.microsoft.com/office/drawing/2014/chart" uri="{C3380CC4-5D6E-409C-BE32-E72D297353CC}">
              <c16:uniqueId val="{0000000A-164A-40C8-BE9D-F09933C6D0C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1.emf"/><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5" Type="http://schemas.openxmlformats.org/officeDocument/2006/relationships/image" Target="../media/image3.emf"/><Relationship Id="rId4" Type="http://schemas.openxmlformats.org/officeDocument/2006/relationships/image" Target="../media/image2.emf"/><Relationship Id="rId9"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62866</xdr:colOff>
      <xdr:row>21</xdr:row>
      <xdr:rowOff>28575</xdr:rowOff>
    </xdr:from>
    <xdr:to>
      <xdr:col>13</xdr:col>
      <xdr:colOff>139066</xdr:colOff>
      <xdr:row>31</xdr:row>
      <xdr:rowOff>128055</xdr:rowOff>
    </xdr:to>
    <xdr:graphicFrame macro="">
      <xdr:nvGraphicFramePr>
        <xdr:cNvPr id="39" name="Chart 38">
          <a:extLst>
            <a:ext uri="{FF2B5EF4-FFF2-40B4-BE49-F238E27FC236}">
              <a16:creationId xmlns="" xmlns:a16="http://schemas.microsoft.com/office/drawing/2014/main" id="{16AF167E-BAB0-4EBF-B638-87B6E6691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66675</xdr:colOff>
      <xdr:row>3</xdr:row>
      <xdr:rowOff>66675</xdr:rowOff>
    </xdr:from>
    <xdr:to>
      <xdr:col>18</xdr:col>
      <xdr:colOff>523875</xdr:colOff>
      <xdr:row>15</xdr:row>
      <xdr:rowOff>36195</xdr:rowOff>
    </xdr:to>
    <xdr:graphicFrame macro="">
      <xdr:nvGraphicFramePr>
        <xdr:cNvPr id="40" name="Chart 39">
          <a:extLst>
            <a:ext uri="{FF2B5EF4-FFF2-40B4-BE49-F238E27FC236}">
              <a16:creationId xmlns="" xmlns:a16="http://schemas.microsoft.com/office/drawing/2014/main" id="{B60C5CC4-2BD5-4A0A-AA26-7A360341C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236220</xdr:colOff>
      <xdr:row>0</xdr:row>
      <xdr:rowOff>0</xdr:rowOff>
    </xdr:from>
    <xdr:to>
      <xdr:col>18</xdr:col>
      <xdr:colOff>379095</xdr:colOff>
      <xdr:row>3</xdr:row>
      <xdr:rowOff>0</xdr:rowOff>
    </xdr:to>
    <xdr:sp macro="" textlink="">
      <xdr:nvSpPr>
        <xdr:cNvPr id="2" name="Rectangle 1">
          <a:extLst>
            <a:ext uri="{FF2B5EF4-FFF2-40B4-BE49-F238E27FC236}">
              <a16:creationId xmlns="" xmlns:a16="http://schemas.microsoft.com/office/drawing/2014/main" id="{DA458308-08C7-45FB-89F6-75627027BE9F}"/>
            </a:ext>
          </a:extLst>
        </xdr:cNvPr>
        <xdr:cNvSpPr/>
      </xdr:nvSpPr>
      <xdr:spPr>
        <a:xfrm>
          <a:off x="236220" y="0"/>
          <a:ext cx="11115675" cy="54864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5</xdr:col>
      <xdr:colOff>479606</xdr:colOff>
      <xdr:row>0</xdr:row>
      <xdr:rowOff>40773</xdr:rowOff>
    </xdr:from>
    <xdr:ext cx="3955698" cy="468013"/>
    <xdr:sp macro="" textlink="">
      <xdr:nvSpPr>
        <xdr:cNvPr id="3" name="Rectangle 2">
          <a:extLst>
            <a:ext uri="{FF2B5EF4-FFF2-40B4-BE49-F238E27FC236}">
              <a16:creationId xmlns="" xmlns:a16="http://schemas.microsoft.com/office/drawing/2014/main" id="{228247B8-B493-41B5-B918-36EC0221119B}"/>
            </a:ext>
          </a:extLst>
        </xdr:cNvPr>
        <xdr:cNvSpPr/>
      </xdr:nvSpPr>
      <xdr:spPr>
        <a:xfrm>
          <a:off x="3527606" y="40773"/>
          <a:ext cx="3955698" cy="468013"/>
        </a:xfrm>
        <a:prstGeom prst="rect">
          <a:avLst/>
        </a:prstGeom>
        <a:noFill/>
      </xdr:spPr>
      <xdr:txBody>
        <a:bodyPr wrap="none" lIns="91440" tIns="45720" rIns="91440" bIns="45720">
          <a:spAutoFit/>
        </a:bodyPr>
        <a:lstStyle/>
        <a:p>
          <a:pPr algn="ctr"/>
          <a:r>
            <a:rPr lang="en-US" sz="2400" b="0" cap="none" spc="0">
              <a:ln w="0"/>
              <a:solidFill>
                <a:schemeClr val="bg1"/>
              </a:solidFill>
              <a:effectLst>
                <a:outerShdw blurRad="38100" dist="19050" dir="2700000" algn="tl" rotWithShape="0">
                  <a:schemeClr val="dk1">
                    <a:alpha val="40000"/>
                  </a:schemeClr>
                </a:outerShdw>
              </a:effectLst>
            </a:rPr>
            <a:t>Sales</a:t>
          </a:r>
          <a:r>
            <a:rPr lang="en-US" sz="2400" b="0" cap="none" spc="0" baseline="0">
              <a:ln w="0"/>
              <a:solidFill>
                <a:schemeClr val="bg1"/>
              </a:solidFill>
              <a:effectLst>
                <a:outerShdw blurRad="38100" dist="19050" dir="2700000" algn="tl" rotWithShape="0">
                  <a:schemeClr val="dk1">
                    <a:alpha val="40000"/>
                  </a:schemeClr>
                </a:outerShdw>
              </a:effectLst>
            </a:rPr>
            <a:t> and Discount Dashboard</a:t>
          </a:r>
          <a:endParaRPr lang="en-US" sz="24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0</xdr:colOff>
      <xdr:row>6</xdr:row>
      <xdr:rowOff>55245</xdr:rowOff>
    </xdr:from>
    <xdr:to>
      <xdr:col>3</xdr:col>
      <xdr:colOff>0</xdr:colOff>
      <xdr:row>17</xdr:row>
      <xdr:rowOff>76200</xdr:rowOff>
    </xdr:to>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 xmlns:a16="http://schemas.microsoft.com/office/drawing/2014/main" id="{FA5EE247-2AB3-4559-B8A6-B9ED27ADBEF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0" y="1152525"/>
              <a:ext cx="1828800" cy="2032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118111</xdr:rowOff>
    </xdr:from>
    <xdr:to>
      <xdr:col>3</xdr:col>
      <xdr:colOff>0</xdr:colOff>
      <xdr:row>31</xdr:row>
      <xdr:rowOff>129541</xdr:rowOff>
    </xdr:to>
    <mc:AlternateContent xmlns:mc="http://schemas.openxmlformats.org/markup-compatibility/2006">
      <mc:Choice xmlns:a14="http://schemas.microsoft.com/office/drawing/2010/main" Requires="a14">
        <xdr:graphicFrame macro="">
          <xdr:nvGraphicFramePr>
            <xdr:cNvPr id="5" name="Quarter">
              <a:extLst>
                <a:ext uri="{FF2B5EF4-FFF2-40B4-BE49-F238E27FC236}">
                  <a16:creationId xmlns="" xmlns:a16="http://schemas.microsoft.com/office/drawing/2014/main" id="{7A59AAE9-5B41-4387-81D3-3B199E3530E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0" y="4872991"/>
              <a:ext cx="1828800" cy="925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45720</xdr:rowOff>
    </xdr:from>
    <xdr:to>
      <xdr:col>3</xdr:col>
      <xdr:colOff>0</xdr:colOff>
      <xdr:row>26</xdr:row>
      <xdr:rowOff>152400</xdr:rowOff>
    </xdr:to>
    <mc:AlternateContent xmlns:mc="http://schemas.openxmlformats.org/markup-compatibility/2006">
      <mc:Choice xmlns:a14="http://schemas.microsoft.com/office/drawing/2010/main" Requires="a14">
        <xdr:graphicFrame macro="">
          <xdr:nvGraphicFramePr>
            <xdr:cNvPr id="6" name="Team">
              <a:extLst>
                <a:ext uri="{FF2B5EF4-FFF2-40B4-BE49-F238E27FC236}">
                  <a16:creationId xmlns="" xmlns:a16="http://schemas.microsoft.com/office/drawing/2014/main" id="{5DCD17E8-D925-4619-9371-2644951E16B9}"/>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0" y="3154680"/>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175261</xdr:rowOff>
    </xdr:from>
    <xdr:to>
      <xdr:col>3</xdr:col>
      <xdr:colOff>0</xdr:colOff>
      <xdr:row>6</xdr:row>
      <xdr:rowOff>59055</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 xmlns:a16="http://schemas.microsoft.com/office/drawing/2014/main" id="{CA5DA5D0-230A-4C3C-842A-9248CAE6DA6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541021"/>
              <a:ext cx="1828800" cy="615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60960</xdr:colOff>
      <xdr:row>8</xdr:row>
      <xdr:rowOff>24765</xdr:rowOff>
    </xdr:from>
    <xdr:to>
      <xdr:col>10</xdr:col>
      <xdr:colOff>182880</xdr:colOff>
      <xdr:row>12</xdr:row>
      <xdr:rowOff>167640</xdr:rowOff>
    </xdr:to>
    <xdr:grpSp>
      <xdr:nvGrpSpPr>
        <xdr:cNvPr id="13" name="Group 12">
          <a:extLst>
            <a:ext uri="{FF2B5EF4-FFF2-40B4-BE49-F238E27FC236}">
              <a16:creationId xmlns="" xmlns:a16="http://schemas.microsoft.com/office/drawing/2014/main" id="{C0FEE125-6095-4713-9291-7E9DD7CB92D8}"/>
            </a:ext>
          </a:extLst>
        </xdr:cNvPr>
        <xdr:cNvGrpSpPr/>
      </xdr:nvGrpSpPr>
      <xdr:grpSpPr>
        <a:xfrm>
          <a:off x="4328160" y="1487805"/>
          <a:ext cx="1950720" cy="874395"/>
          <a:chOff x="2143125" y="742950"/>
          <a:chExt cx="1314450" cy="714375"/>
        </a:xfrm>
      </xdr:grpSpPr>
      <xdr:sp macro="" textlink="">
        <xdr:nvSpPr>
          <xdr:cNvPr id="8" name="Rectangle: Rounded Corners 7">
            <a:extLst>
              <a:ext uri="{FF2B5EF4-FFF2-40B4-BE49-F238E27FC236}">
                <a16:creationId xmlns="" xmlns:a16="http://schemas.microsoft.com/office/drawing/2014/main" id="{BE90F0B3-F51B-46AD-8653-504FFF7C1A43}"/>
              </a:ext>
            </a:extLst>
          </xdr:cNvPr>
          <xdr:cNvSpPr/>
        </xdr:nvSpPr>
        <xdr:spPr>
          <a:xfrm>
            <a:off x="2143125" y="752475"/>
            <a:ext cx="1314450" cy="657225"/>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1">
        <xdr:nvSpPr>
          <xdr:cNvPr id="10" name="TextBox 9">
            <a:extLst>
              <a:ext uri="{FF2B5EF4-FFF2-40B4-BE49-F238E27FC236}">
                <a16:creationId xmlns="" xmlns:a16="http://schemas.microsoft.com/office/drawing/2014/main" id="{15BDE779-095C-44F2-8B0D-5D212336BC3F}"/>
              </a:ext>
            </a:extLst>
          </xdr:cNvPr>
          <xdr:cNvSpPr txBox="1"/>
        </xdr:nvSpPr>
        <xdr:spPr>
          <a:xfrm>
            <a:off x="2238375" y="1143000"/>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2F9956-0A57-492B-8902-CCC84C7E916C}" type="TxLink">
              <a:rPr lang="en-US" sz="1100" b="1" i="0" u="none" strike="noStrike">
                <a:solidFill>
                  <a:srgbClr val="000000"/>
                </a:solidFill>
                <a:latin typeface="Arial" panose="020B0604020202020204" pitchFamily="34" charset="0"/>
                <a:cs typeface="Arial" panose="020B0604020202020204" pitchFamily="34" charset="0"/>
              </a:rPr>
              <a:pPr algn="ctr"/>
              <a:t> Gross Sales</a:t>
            </a:fld>
            <a:endParaRPr lang="en-IN" sz="1100" b="1">
              <a:latin typeface="Arial" panose="020B0604020202020204" pitchFamily="34" charset="0"/>
              <a:cs typeface="Arial" panose="020B0604020202020204" pitchFamily="34" charset="0"/>
            </a:endParaRPr>
          </a:p>
        </xdr:txBody>
      </xdr:sp>
      <xdr:sp macro="" textlink="Support!B2">
        <xdr:nvSpPr>
          <xdr:cNvPr id="11" name="TextBox 10">
            <a:extLst>
              <a:ext uri="{FF2B5EF4-FFF2-40B4-BE49-F238E27FC236}">
                <a16:creationId xmlns="" xmlns:a16="http://schemas.microsoft.com/office/drawing/2014/main" id="{E2679CCA-BBA7-4F06-819C-05BAFB06F6FD}"/>
              </a:ext>
            </a:extLst>
          </xdr:cNvPr>
          <xdr:cNvSpPr txBox="1"/>
        </xdr:nvSpPr>
        <xdr:spPr>
          <a:xfrm>
            <a:off x="2209799" y="742950"/>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7E7F56-FD75-46B6-98F4-2D48989CCACF}" type="TxLink">
              <a:rPr lang="en-US" sz="1100" b="1" i="0" u="none" strike="noStrike">
                <a:solidFill>
                  <a:srgbClr val="7030A0"/>
                </a:solidFill>
                <a:latin typeface="Arial" panose="020B0604020202020204" pitchFamily="34" charset="0"/>
                <a:cs typeface="Arial" panose="020B0604020202020204" pitchFamily="34" charset="0"/>
              </a:rPr>
              <a:pPr algn="ctr"/>
              <a:t>$1,02,90,908</a:t>
            </a:fld>
            <a:endParaRPr lang="en-IN" sz="11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12" name="Picture 11">
                <a:extLst>
                  <a:ext uri="{FF2B5EF4-FFF2-40B4-BE49-F238E27FC236}">
                    <a16:creationId xmlns="" xmlns:a16="http://schemas.microsoft.com/office/drawing/2014/main" id="{DB72E1E1-7754-4FDC-8B4C-4EC303F1519B}"/>
                  </a:ext>
                </a:extLst>
              </xdr:cNvPr>
              <xdr:cNvPicPr>
                <a:picLocks noChangeAspect="1" noChangeArrowheads="1"/>
                <a:extLst>
                  <a:ext uri="{84589F7E-364E-4C9E-8A38-B11213B215E9}">
                    <a14:cameraTool cellRange="Support!$B$3" spid="_x0000_s4154"/>
                  </a:ext>
                </a:extLst>
              </xdr:cNvPicPr>
            </xdr:nvPicPr>
            <xdr:blipFill>
              <a:blip xmlns:r="http://schemas.openxmlformats.org/officeDocument/2006/relationships" r:embed="rId3"/>
              <a:srcRect/>
              <a:stretch>
                <a:fillRect/>
              </a:stretch>
            </xdr:blipFill>
            <xdr:spPr bwMode="auto">
              <a:xfrm>
                <a:off x="2219325" y="1000125"/>
                <a:ext cx="1200150" cy="200025"/>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3</xdr:col>
      <xdr:colOff>417194</xdr:colOff>
      <xdr:row>8</xdr:row>
      <xdr:rowOff>30480</xdr:rowOff>
    </xdr:from>
    <xdr:to>
      <xdr:col>6</xdr:col>
      <xdr:colOff>495300</xdr:colOff>
      <xdr:row>12</xdr:row>
      <xdr:rowOff>167640</xdr:rowOff>
    </xdr:to>
    <xdr:grpSp>
      <xdr:nvGrpSpPr>
        <xdr:cNvPr id="14" name="Group 13">
          <a:extLst>
            <a:ext uri="{FF2B5EF4-FFF2-40B4-BE49-F238E27FC236}">
              <a16:creationId xmlns="" xmlns:a16="http://schemas.microsoft.com/office/drawing/2014/main" id="{19212C73-7025-40D9-A5B9-166AFD50EBFD}"/>
            </a:ext>
          </a:extLst>
        </xdr:cNvPr>
        <xdr:cNvGrpSpPr/>
      </xdr:nvGrpSpPr>
      <xdr:grpSpPr>
        <a:xfrm>
          <a:off x="2245994" y="1493520"/>
          <a:ext cx="1906906" cy="868680"/>
          <a:chOff x="2143125" y="742950"/>
          <a:chExt cx="1314450" cy="714375"/>
        </a:xfrm>
      </xdr:grpSpPr>
      <xdr:sp macro="" textlink="">
        <xdr:nvSpPr>
          <xdr:cNvPr id="15" name="Rectangle: Rounded Corners 14">
            <a:extLst>
              <a:ext uri="{FF2B5EF4-FFF2-40B4-BE49-F238E27FC236}">
                <a16:creationId xmlns="" xmlns:a16="http://schemas.microsoft.com/office/drawing/2014/main" id="{C9F876CA-7AB6-46FC-A2E0-C9FBA7981846}"/>
              </a:ext>
            </a:extLst>
          </xdr:cNvPr>
          <xdr:cNvSpPr/>
        </xdr:nvSpPr>
        <xdr:spPr>
          <a:xfrm>
            <a:off x="2143125" y="752475"/>
            <a:ext cx="1314450" cy="657225"/>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C1">
        <xdr:nvSpPr>
          <xdr:cNvPr id="16" name="TextBox 15">
            <a:extLst>
              <a:ext uri="{FF2B5EF4-FFF2-40B4-BE49-F238E27FC236}">
                <a16:creationId xmlns="" xmlns:a16="http://schemas.microsoft.com/office/drawing/2014/main" id="{C84F8CE6-5C35-41F3-BEAC-5F2B2694A18E}"/>
              </a:ext>
            </a:extLst>
          </xdr:cNvPr>
          <xdr:cNvSpPr txBox="1"/>
        </xdr:nvSpPr>
        <xdr:spPr>
          <a:xfrm>
            <a:off x="2238375" y="1143000"/>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7A6B2A-E499-4FD4-9E86-1C5F8315FF5C}" type="TxLink">
              <a:rPr lang="en-US" sz="1100" b="1" i="0" u="none" strike="noStrike">
                <a:solidFill>
                  <a:srgbClr val="000000"/>
                </a:solidFill>
                <a:latin typeface="Arial" panose="020B0604020202020204" pitchFamily="34" charset="0"/>
                <a:cs typeface="Arial" panose="020B0604020202020204" pitchFamily="34" charset="0"/>
              </a:rPr>
              <a:pPr algn="ctr"/>
              <a:t> Discount</a:t>
            </a:fld>
            <a:endParaRPr lang="en-IN" sz="1100" b="1">
              <a:latin typeface="Arial" panose="020B0604020202020204" pitchFamily="34" charset="0"/>
              <a:cs typeface="Arial" panose="020B0604020202020204" pitchFamily="34" charset="0"/>
            </a:endParaRPr>
          </a:p>
        </xdr:txBody>
      </xdr:sp>
      <xdr:sp macro="" textlink="Support!C2">
        <xdr:nvSpPr>
          <xdr:cNvPr id="17" name="TextBox 16">
            <a:extLst>
              <a:ext uri="{FF2B5EF4-FFF2-40B4-BE49-F238E27FC236}">
                <a16:creationId xmlns="" xmlns:a16="http://schemas.microsoft.com/office/drawing/2014/main" id="{AA01FBB1-6239-4274-A35B-683684995702}"/>
              </a:ext>
            </a:extLst>
          </xdr:cNvPr>
          <xdr:cNvSpPr txBox="1"/>
        </xdr:nvSpPr>
        <xdr:spPr>
          <a:xfrm>
            <a:off x="2209799" y="742950"/>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FED39B-5F88-4C2F-B323-F343A013B900}" type="TxLink">
              <a:rPr lang="en-US" sz="1100" b="1" i="0" u="none" strike="noStrike">
                <a:solidFill>
                  <a:srgbClr val="7030A0"/>
                </a:solidFill>
                <a:latin typeface="Arial" panose="020B0604020202020204" pitchFamily="34" charset="0"/>
                <a:cs typeface="Arial" panose="020B0604020202020204" pitchFamily="34" charset="0"/>
              </a:rPr>
              <a:pPr algn="ctr"/>
              <a:t>$10,23,111</a:t>
            </a:fld>
            <a:endParaRPr lang="en-IN" sz="11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18" name="Picture 17">
                <a:extLst>
                  <a:ext uri="{FF2B5EF4-FFF2-40B4-BE49-F238E27FC236}">
                    <a16:creationId xmlns="" xmlns:a16="http://schemas.microsoft.com/office/drawing/2014/main" id="{675CC46C-0E9A-440B-ACD1-2EC7539DB9C7}"/>
                  </a:ext>
                </a:extLst>
              </xdr:cNvPr>
              <xdr:cNvPicPr>
                <a:picLocks noChangeAspect="1" noChangeArrowheads="1"/>
                <a:extLst>
                  <a:ext uri="{84589F7E-364E-4C9E-8A38-B11213B215E9}">
                    <a14:cameraTool cellRange="Support!$C$3" spid="_x0000_s4155"/>
                  </a:ext>
                </a:extLst>
              </xdr:cNvPicPr>
            </xdr:nvPicPr>
            <xdr:blipFill>
              <a:blip xmlns:r="http://schemas.openxmlformats.org/officeDocument/2006/relationships" r:embed="rId4"/>
              <a:srcRect/>
              <a:stretch>
                <a:fillRect/>
              </a:stretch>
            </xdr:blipFill>
            <xdr:spPr bwMode="auto">
              <a:xfrm>
                <a:off x="2219324" y="1000125"/>
                <a:ext cx="1190625" cy="220486"/>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7</xdr:col>
      <xdr:colOff>55244</xdr:colOff>
      <xdr:row>3</xdr:row>
      <xdr:rowOff>55245</xdr:rowOff>
    </xdr:from>
    <xdr:to>
      <xdr:col>10</xdr:col>
      <xdr:colOff>160019</xdr:colOff>
      <xdr:row>8</xdr:row>
      <xdr:rowOff>0</xdr:rowOff>
    </xdr:to>
    <xdr:grpSp>
      <xdr:nvGrpSpPr>
        <xdr:cNvPr id="19" name="Group 18">
          <a:extLst>
            <a:ext uri="{FF2B5EF4-FFF2-40B4-BE49-F238E27FC236}">
              <a16:creationId xmlns="" xmlns:a16="http://schemas.microsoft.com/office/drawing/2014/main" id="{742228C2-8FB1-40BB-8005-D46E3B845911}"/>
            </a:ext>
          </a:extLst>
        </xdr:cNvPr>
        <xdr:cNvGrpSpPr/>
      </xdr:nvGrpSpPr>
      <xdr:grpSpPr>
        <a:xfrm>
          <a:off x="4322444" y="603885"/>
          <a:ext cx="1933575" cy="859155"/>
          <a:chOff x="2143125" y="742950"/>
          <a:chExt cx="1314450" cy="714375"/>
        </a:xfrm>
      </xdr:grpSpPr>
      <xdr:sp macro="" textlink="">
        <xdr:nvSpPr>
          <xdr:cNvPr id="20" name="Rectangle: Rounded Corners 19">
            <a:extLst>
              <a:ext uri="{FF2B5EF4-FFF2-40B4-BE49-F238E27FC236}">
                <a16:creationId xmlns="" xmlns:a16="http://schemas.microsoft.com/office/drawing/2014/main" id="{4283AAFC-9F0B-41A2-AB84-160F777D0BBA}"/>
              </a:ext>
            </a:extLst>
          </xdr:cNvPr>
          <xdr:cNvSpPr/>
        </xdr:nvSpPr>
        <xdr:spPr>
          <a:xfrm>
            <a:off x="2143125" y="752475"/>
            <a:ext cx="1314450" cy="657225"/>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1">
        <xdr:nvSpPr>
          <xdr:cNvPr id="21" name="TextBox 20">
            <a:extLst>
              <a:ext uri="{FF2B5EF4-FFF2-40B4-BE49-F238E27FC236}">
                <a16:creationId xmlns="" xmlns:a16="http://schemas.microsoft.com/office/drawing/2014/main" id="{4B7171FA-0EA1-4671-93F3-AF6E1B625804}"/>
              </a:ext>
            </a:extLst>
          </xdr:cNvPr>
          <xdr:cNvSpPr txBox="1"/>
        </xdr:nvSpPr>
        <xdr:spPr>
          <a:xfrm>
            <a:off x="2238375" y="1143000"/>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5CA1D2-52B3-46A1-913F-0BD4E6B3481F}" type="TxLink">
              <a:rPr lang="en-US" sz="1100" b="1" i="0" u="none" strike="noStrike">
                <a:solidFill>
                  <a:srgbClr val="000000"/>
                </a:solidFill>
                <a:latin typeface="Arial" panose="020B0604020202020204" pitchFamily="34" charset="0"/>
                <a:cs typeface="Arial" panose="020B0604020202020204" pitchFamily="34" charset="0"/>
              </a:rPr>
              <a:pPr algn="ctr"/>
              <a:t> Net Sales</a:t>
            </a:fld>
            <a:endParaRPr lang="en-IN" sz="1100" b="1">
              <a:latin typeface="Arial" panose="020B0604020202020204" pitchFamily="34" charset="0"/>
              <a:cs typeface="Arial" panose="020B0604020202020204" pitchFamily="34" charset="0"/>
            </a:endParaRPr>
          </a:p>
        </xdr:txBody>
      </xdr:sp>
      <xdr:sp macro="" textlink="Support!D2">
        <xdr:nvSpPr>
          <xdr:cNvPr id="22" name="TextBox 21">
            <a:extLst>
              <a:ext uri="{FF2B5EF4-FFF2-40B4-BE49-F238E27FC236}">
                <a16:creationId xmlns="" xmlns:a16="http://schemas.microsoft.com/office/drawing/2014/main" id="{9907FD1A-9998-4430-BDBC-ECFC7FBDB172}"/>
              </a:ext>
            </a:extLst>
          </xdr:cNvPr>
          <xdr:cNvSpPr txBox="1"/>
        </xdr:nvSpPr>
        <xdr:spPr>
          <a:xfrm>
            <a:off x="2209799" y="742950"/>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76A0D1-96D6-465C-B39E-876E3641441A}" type="TxLink">
              <a:rPr lang="en-US" sz="1100" b="1" i="0" u="none" strike="noStrike">
                <a:solidFill>
                  <a:srgbClr val="7030A0"/>
                </a:solidFill>
                <a:latin typeface="Arial" panose="020B0604020202020204" pitchFamily="34" charset="0"/>
                <a:cs typeface="Arial" panose="020B0604020202020204" pitchFamily="34" charset="0"/>
              </a:rPr>
              <a:pPr algn="ctr"/>
              <a:t>$92,67,797</a:t>
            </a:fld>
            <a:endParaRPr lang="en-IN" sz="11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23" name="Picture 22">
                <a:extLst>
                  <a:ext uri="{FF2B5EF4-FFF2-40B4-BE49-F238E27FC236}">
                    <a16:creationId xmlns="" xmlns:a16="http://schemas.microsoft.com/office/drawing/2014/main" id="{0B3D48CE-A5F8-4AE0-ADD1-E206F6C30DA8}"/>
                  </a:ext>
                </a:extLst>
              </xdr:cNvPr>
              <xdr:cNvPicPr>
                <a:picLocks noChangeAspect="1" noChangeArrowheads="1"/>
                <a:extLst>
                  <a:ext uri="{84589F7E-364E-4C9E-8A38-B11213B215E9}">
                    <a14:cameraTool cellRange="Support!$D$3" spid="_x0000_s4156"/>
                  </a:ext>
                </a:extLst>
              </xdr:cNvPicPr>
            </xdr:nvPicPr>
            <xdr:blipFill>
              <a:blip xmlns:r="http://schemas.openxmlformats.org/officeDocument/2006/relationships" r:embed="rId5"/>
              <a:srcRect/>
              <a:stretch>
                <a:fillRect/>
              </a:stretch>
            </xdr:blipFill>
            <xdr:spPr bwMode="auto">
              <a:xfrm>
                <a:off x="2219325" y="1000124"/>
                <a:ext cx="1181100" cy="210911"/>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3</xdr:col>
      <xdr:colOff>384810</xdr:colOff>
      <xdr:row>3</xdr:row>
      <xdr:rowOff>68580</xdr:rowOff>
    </xdr:from>
    <xdr:to>
      <xdr:col>6</xdr:col>
      <xdr:colOff>480060</xdr:colOff>
      <xdr:row>8</xdr:row>
      <xdr:rowOff>30480</xdr:rowOff>
    </xdr:to>
    <xdr:grpSp>
      <xdr:nvGrpSpPr>
        <xdr:cNvPr id="24" name="Group 23">
          <a:extLst>
            <a:ext uri="{FF2B5EF4-FFF2-40B4-BE49-F238E27FC236}">
              <a16:creationId xmlns="" xmlns:a16="http://schemas.microsoft.com/office/drawing/2014/main" id="{FA720BD1-F7F4-4901-AC3B-FF14D85E25FB}"/>
            </a:ext>
          </a:extLst>
        </xdr:cNvPr>
        <xdr:cNvGrpSpPr/>
      </xdr:nvGrpSpPr>
      <xdr:grpSpPr>
        <a:xfrm>
          <a:off x="2213610" y="617220"/>
          <a:ext cx="1924050" cy="876300"/>
          <a:chOff x="2143125" y="742950"/>
          <a:chExt cx="1314450" cy="714375"/>
        </a:xfrm>
      </xdr:grpSpPr>
      <xdr:sp macro="" textlink="">
        <xdr:nvSpPr>
          <xdr:cNvPr id="25" name="Rectangle: Rounded Corners 24">
            <a:extLst>
              <a:ext uri="{FF2B5EF4-FFF2-40B4-BE49-F238E27FC236}">
                <a16:creationId xmlns="" xmlns:a16="http://schemas.microsoft.com/office/drawing/2014/main" id="{0AB2180E-A198-4AA7-9FF6-306EBC167C25}"/>
              </a:ext>
            </a:extLst>
          </xdr:cNvPr>
          <xdr:cNvSpPr/>
        </xdr:nvSpPr>
        <xdr:spPr>
          <a:xfrm>
            <a:off x="2143125" y="752475"/>
            <a:ext cx="1314450" cy="657225"/>
          </a:xfrm>
          <a:prstGeom prst="roundRect">
            <a:avLst/>
          </a:prstGeom>
          <a:solidFill>
            <a:srgbClr val="7030A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E1">
        <xdr:nvSpPr>
          <xdr:cNvPr id="26" name="TextBox 25">
            <a:extLst>
              <a:ext uri="{FF2B5EF4-FFF2-40B4-BE49-F238E27FC236}">
                <a16:creationId xmlns="" xmlns:a16="http://schemas.microsoft.com/office/drawing/2014/main" id="{3A107BC9-65CA-4050-9DEB-81B3BDA404C4}"/>
              </a:ext>
            </a:extLst>
          </xdr:cNvPr>
          <xdr:cNvSpPr txBox="1"/>
        </xdr:nvSpPr>
        <xdr:spPr>
          <a:xfrm>
            <a:off x="2238375" y="1143000"/>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239CE0-5C62-4550-8463-2844BAF5723D}" type="TxLink">
              <a:rPr lang="en-US" sz="1100" b="1" i="0" u="none" strike="noStrike">
                <a:solidFill>
                  <a:sysClr val="windowText" lastClr="000000"/>
                </a:solidFill>
                <a:latin typeface="Arial" panose="020B0604020202020204" pitchFamily="34" charset="0"/>
                <a:cs typeface="Arial" panose="020B0604020202020204" pitchFamily="34" charset="0"/>
              </a:rPr>
              <a:pPr algn="ctr"/>
              <a:t> Cost</a:t>
            </a:fld>
            <a:endParaRPr lang="en-IN" sz="1100" b="1">
              <a:solidFill>
                <a:sysClr val="windowText" lastClr="000000"/>
              </a:solidFill>
              <a:latin typeface="Arial" panose="020B0604020202020204" pitchFamily="34" charset="0"/>
              <a:cs typeface="Arial" panose="020B0604020202020204" pitchFamily="34" charset="0"/>
            </a:endParaRPr>
          </a:p>
        </xdr:txBody>
      </xdr:sp>
      <xdr:sp macro="" textlink="Support!E2">
        <xdr:nvSpPr>
          <xdr:cNvPr id="27" name="TextBox 26">
            <a:extLst>
              <a:ext uri="{FF2B5EF4-FFF2-40B4-BE49-F238E27FC236}">
                <a16:creationId xmlns="" xmlns:a16="http://schemas.microsoft.com/office/drawing/2014/main" id="{0A012CB0-865F-407F-9C01-08D6EC9FDF69}"/>
              </a:ext>
            </a:extLst>
          </xdr:cNvPr>
          <xdr:cNvSpPr txBox="1"/>
        </xdr:nvSpPr>
        <xdr:spPr>
          <a:xfrm>
            <a:off x="2209799" y="742950"/>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96265E-EF5C-4C6E-AEC2-FB2769384178}" type="TxLink">
              <a:rPr lang="en-US" sz="1100" b="1" i="0" u="none" strike="noStrike">
                <a:solidFill>
                  <a:srgbClr val="7030A0"/>
                </a:solidFill>
                <a:latin typeface="Arial" panose="020B0604020202020204" pitchFamily="34" charset="0"/>
                <a:cs typeface="Arial" panose="020B0604020202020204" pitchFamily="34" charset="0"/>
              </a:rPr>
              <a:pPr algn="ctr"/>
              <a:t>$51,52,264</a:t>
            </a:fld>
            <a:endParaRPr lang="en-IN" sz="11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28" name="Picture 27">
                <a:extLst>
                  <a:ext uri="{FF2B5EF4-FFF2-40B4-BE49-F238E27FC236}">
                    <a16:creationId xmlns="" xmlns:a16="http://schemas.microsoft.com/office/drawing/2014/main" id="{76B63FB3-F1CF-4C15-9636-D42D59F90423}"/>
                  </a:ext>
                </a:extLst>
              </xdr:cNvPr>
              <xdr:cNvPicPr>
                <a:picLocks noChangeAspect="1" noChangeArrowheads="1"/>
                <a:extLst>
                  <a:ext uri="{84589F7E-364E-4C9E-8A38-B11213B215E9}">
                    <a14:cameraTool cellRange="Support!$E$3" spid="_x0000_s4157"/>
                  </a:ext>
                </a:extLst>
              </xdr:cNvPicPr>
            </xdr:nvPicPr>
            <xdr:blipFill>
              <a:blip xmlns:r="http://schemas.openxmlformats.org/officeDocument/2006/relationships" r:embed="rId6"/>
              <a:srcRect/>
              <a:stretch>
                <a:fillRect/>
              </a:stretch>
            </xdr:blipFill>
            <xdr:spPr bwMode="auto">
              <a:xfrm>
                <a:off x="2254205" y="1000124"/>
                <a:ext cx="1138573" cy="255599"/>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2</xdr:col>
      <xdr:colOff>160019</xdr:colOff>
      <xdr:row>13</xdr:row>
      <xdr:rowOff>114300</xdr:rowOff>
    </xdr:from>
    <xdr:to>
      <xdr:col>7</xdr:col>
      <xdr:colOff>510540</xdr:colOff>
      <xdr:row>25</xdr:row>
      <xdr:rowOff>30480</xdr:rowOff>
    </xdr:to>
    <xdr:grpSp>
      <xdr:nvGrpSpPr>
        <xdr:cNvPr id="9" name="Group 8">
          <a:extLst>
            <a:ext uri="{FF2B5EF4-FFF2-40B4-BE49-F238E27FC236}">
              <a16:creationId xmlns="" xmlns:a16="http://schemas.microsoft.com/office/drawing/2014/main" id="{82E9D827-B1AD-46A0-B0BC-22E8AFDD5945}"/>
            </a:ext>
          </a:extLst>
        </xdr:cNvPr>
        <xdr:cNvGrpSpPr/>
      </xdr:nvGrpSpPr>
      <xdr:grpSpPr>
        <a:xfrm>
          <a:off x="1379219" y="2491740"/>
          <a:ext cx="3398521" cy="2110740"/>
          <a:chOff x="2228849" y="1428750"/>
          <a:chExt cx="2238375" cy="2152650"/>
        </a:xfrm>
      </xdr:grpSpPr>
      <xdr:graphicFrame macro="">
        <xdr:nvGraphicFramePr>
          <xdr:cNvPr id="33" name="Chart 32">
            <a:extLst>
              <a:ext uri="{FF2B5EF4-FFF2-40B4-BE49-F238E27FC236}">
                <a16:creationId xmlns="" xmlns:a16="http://schemas.microsoft.com/office/drawing/2014/main" id="{15F96251-83AD-4AE9-A275-F7F02ACD963C}"/>
              </a:ext>
            </a:extLst>
          </xdr:cNvPr>
          <xdr:cNvGraphicFramePr>
            <a:graphicFrameLocks/>
          </xdr:cNvGraphicFramePr>
        </xdr:nvGraphicFramePr>
        <xdr:xfrm>
          <a:off x="2228849" y="1428750"/>
          <a:ext cx="2238375" cy="2152650"/>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G1">
        <xdr:nvSpPr>
          <xdr:cNvPr id="34" name="TextBox 33">
            <a:extLst>
              <a:ext uri="{FF2B5EF4-FFF2-40B4-BE49-F238E27FC236}">
                <a16:creationId xmlns="" xmlns:a16="http://schemas.microsoft.com/office/drawing/2014/main" id="{EE899310-DE43-4422-99DD-ECFA7AA4D2F1}"/>
              </a:ext>
            </a:extLst>
          </xdr:cNvPr>
          <xdr:cNvSpPr txBox="1"/>
        </xdr:nvSpPr>
        <xdr:spPr>
          <a:xfrm>
            <a:off x="2826469" y="2415843"/>
            <a:ext cx="1104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76F9D7-7D70-488E-9F2A-C959A702B4C8}" type="TxLink">
              <a:rPr lang="en-US" sz="1200" b="1" i="0" u="none" strike="noStrike">
                <a:solidFill>
                  <a:srgbClr val="000000"/>
                </a:solidFill>
                <a:latin typeface="Arial" panose="020B0604020202020204" pitchFamily="34" charset="0"/>
                <a:cs typeface="Arial" panose="020B0604020202020204" pitchFamily="34" charset="0"/>
              </a:rPr>
              <a:pPr algn="ctr"/>
              <a:t> Discount%</a:t>
            </a:fld>
            <a:endParaRPr lang="en-IN" sz="1200" b="1">
              <a:latin typeface="Arial" panose="020B0604020202020204" pitchFamily="34" charset="0"/>
              <a:cs typeface="Arial" panose="020B0604020202020204" pitchFamily="34" charset="0"/>
            </a:endParaRPr>
          </a:p>
        </xdr:txBody>
      </xdr:sp>
      <xdr:sp macro="" textlink="Support!G2">
        <xdr:nvSpPr>
          <xdr:cNvPr id="36" name="TextBox 35">
            <a:extLst>
              <a:ext uri="{FF2B5EF4-FFF2-40B4-BE49-F238E27FC236}">
                <a16:creationId xmlns="" xmlns:a16="http://schemas.microsoft.com/office/drawing/2014/main" id="{D45ECE82-013C-4539-B5BE-6E52240DE7AA}"/>
              </a:ext>
            </a:extLst>
          </xdr:cNvPr>
          <xdr:cNvSpPr txBox="1"/>
        </xdr:nvSpPr>
        <xdr:spPr>
          <a:xfrm>
            <a:off x="2797382" y="2085975"/>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21F4E9-D09D-483F-A6D3-292FB450605B}" type="TxLink">
              <a:rPr lang="en-US" sz="1400" b="1" i="0" u="none" strike="noStrike">
                <a:solidFill>
                  <a:srgbClr val="00B0F0"/>
                </a:solidFill>
                <a:latin typeface="Arial" panose="020B0604020202020204" pitchFamily="34" charset="0"/>
                <a:cs typeface="Arial" panose="020B0604020202020204" pitchFamily="34" charset="0"/>
              </a:rPr>
              <a:pPr algn="ctr"/>
              <a:t>9.94%</a:t>
            </a:fld>
            <a:endParaRPr lang="en-IN" sz="1100" b="1">
              <a:solidFill>
                <a:srgbClr val="00B0F0"/>
              </a:solidFill>
              <a:latin typeface="Arial" panose="020B0604020202020204" pitchFamily="34" charset="0"/>
              <a:cs typeface="Arial" panose="020B0604020202020204" pitchFamily="34" charset="0"/>
            </a:endParaRPr>
          </a:p>
        </xdr:txBody>
      </xdr:sp>
    </xdr:grpSp>
    <xdr:clientData/>
  </xdr:twoCellAnchor>
  <xdr:twoCellAnchor>
    <xdr:from>
      <xdr:col>6</xdr:col>
      <xdr:colOff>461010</xdr:colOff>
      <xdr:row>13</xdr:row>
      <xdr:rowOff>87630</xdr:rowOff>
    </xdr:from>
    <xdr:to>
      <xdr:col>11</xdr:col>
      <xdr:colOff>312420</xdr:colOff>
      <xdr:row>25</xdr:row>
      <xdr:rowOff>76200</xdr:rowOff>
    </xdr:to>
    <xdr:grpSp>
      <xdr:nvGrpSpPr>
        <xdr:cNvPr id="38" name="Group 37">
          <a:extLst>
            <a:ext uri="{FF2B5EF4-FFF2-40B4-BE49-F238E27FC236}">
              <a16:creationId xmlns="" xmlns:a16="http://schemas.microsoft.com/office/drawing/2014/main" id="{B34E4A45-6EF4-4B9B-BDEA-5FE4DAD794AA}"/>
            </a:ext>
          </a:extLst>
        </xdr:cNvPr>
        <xdr:cNvGrpSpPr/>
      </xdr:nvGrpSpPr>
      <xdr:grpSpPr>
        <a:xfrm>
          <a:off x="4118610" y="2465070"/>
          <a:ext cx="2899410" cy="2183130"/>
          <a:chOff x="4112379" y="1444588"/>
          <a:chExt cx="2514600" cy="2038351"/>
        </a:xfrm>
      </xdr:grpSpPr>
      <xdr:graphicFrame macro="">
        <xdr:nvGraphicFramePr>
          <xdr:cNvPr id="32" name="Chart 31">
            <a:extLst>
              <a:ext uri="{FF2B5EF4-FFF2-40B4-BE49-F238E27FC236}">
                <a16:creationId xmlns="" xmlns:a16="http://schemas.microsoft.com/office/drawing/2014/main" id="{3906D17B-8A9F-4C86-AD35-BBC880C31D36}"/>
              </a:ext>
            </a:extLst>
          </xdr:cNvPr>
          <xdr:cNvGraphicFramePr>
            <a:graphicFrameLocks/>
          </xdr:cNvGraphicFramePr>
        </xdr:nvGraphicFramePr>
        <xdr:xfrm>
          <a:off x="4112379" y="1444588"/>
          <a:ext cx="2514600" cy="2038351"/>
        </xdr:xfrm>
        <a:graphic>
          <a:graphicData uri="http://schemas.openxmlformats.org/drawingml/2006/chart">
            <c:chart xmlns:c="http://schemas.openxmlformats.org/drawingml/2006/chart" xmlns:r="http://schemas.openxmlformats.org/officeDocument/2006/relationships" r:id="rId8"/>
          </a:graphicData>
        </a:graphic>
      </xdr:graphicFrame>
      <xdr:sp macro="" textlink="Support!H1">
        <xdr:nvSpPr>
          <xdr:cNvPr id="35" name="TextBox 34">
            <a:extLst>
              <a:ext uri="{FF2B5EF4-FFF2-40B4-BE49-F238E27FC236}">
                <a16:creationId xmlns="" xmlns:a16="http://schemas.microsoft.com/office/drawing/2014/main" id="{10A0A818-7BCE-4652-8615-CC865FDFFA72}"/>
              </a:ext>
            </a:extLst>
          </xdr:cNvPr>
          <xdr:cNvSpPr txBox="1"/>
        </xdr:nvSpPr>
        <xdr:spPr>
          <a:xfrm>
            <a:off x="4692746" y="2296107"/>
            <a:ext cx="1352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63CD06-49EC-41E0-9856-D2CDAC33CDD1}" type="TxLink">
              <a:rPr lang="en-US" sz="1100" b="1" i="0" u="none" strike="noStrike">
                <a:solidFill>
                  <a:srgbClr val="000000"/>
                </a:solidFill>
                <a:latin typeface="Arial" panose="020B0604020202020204" pitchFamily="34" charset="0"/>
                <a:cs typeface="Arial" panose="020B0604020202020204" pitchFamily="34" charset="0"/>
              </a:rPr>
              <a:pPr algn="ctr"/>
              <a:t> Gross Margin%</a:t>
            </a:fld>
            <a:endParaRPr lang="en-IN" sz="1100" b="1">
              <a:latin typeface="Arial" panose="020B0604020202020204" pitchFamily="34" charset="0"/>
              <a:cs typeface="Arial" panose="020B0604020202020204" pitchFamily="34" charset="0"/>
            </a:endParaRPr>
          </a:p>
        </xdr:txBody>
      </xdr:sp>
      <xdr:sp macro="" textlink="Support!H2">
        <xdr:nvSpPr>
          <xdr:cNvPr id="37" name="TextBox 36">
            <a:extLst>
              <a:ext uri="{FF2B5EF4-FFF2-40B4-BE49-F238E27FC236}">
                <a16:creationId xmlns="" xmlns:a16="http://schemas.microsoft.com/office/drawing/2014/main" id="{3B568423-D943-4E6D-9BFD-13167A890161}"/>
              </a:ext>
            </a:extLst>
          </xdr:cNvPr>
          <xdr:cNvSpPr txBox="1"/>
        </xdr:nvSpPr>
        <xdr:spPr>
          <a:xfrm>
            <a:off x="4791688" y="2038583"/>
            <a:ext cx="11715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4EC31F-3FEF-4F5C-8C14-A216C6D209DD}" type="TxLink">
              <a:rPr lang="en-US" sz="1400" b="1" i="0" u="none" strike="noStrike">
                <a:solidFill>
                  <a:schemeClr val="accent6">
                    <a:lumMod val="75000"/>
                  </a:schemeClr>
                </a:solidFill>
                <a:latin typeface="Calibri"/>
                <a:cs typeface="Calibri"/>
              </a:rPr>
              <a:pPr algn="ctr"/>
              <a:t>44.41%</a:t>
            </a:fld>
            <a:endParaRPr lang="en-IN" sz="1100" b="1">
              <a:solidFill>
                <a:schemeClr val="accent6">
                  <a:lumMod val="75000"/>
                </a:schemeClr>
              </a:solidFill>
              <a:latin typeface="Arial" panose="020B0604020202020204" pitchFamily="34" charset="0"/>
              <a:cs typeface="Arial" panose="020B0604020202020204" pitchFamily="34" charset="0"/>
            </a:endParaRPr>
          </a:p>
        </xdr:txBody>
      </xdr:sp>
    </xdr:grpSp>
    <xdr:clientData/>
  </xdr:twoCellAnchor>
  <xdr:twoCellAnchor>
    <xdr:from>
      <xdr:col>12</xdr:col>
      <xdr:colOff>510540</xdr:colOff>
      <xdr:row>17</xdr:row>
      <xdr:rowOff>146684</xdr:rowOff>
    </xdr:from>
    <xdr:to>
      <xdr:col>19</xdr:col>
      <xdr:colOff>373380</xdr:colOff>
      <xdr:row>33</xdr:row>
      <xdr:rowOff>68579</xdr:rowOff>
    </xdr:to>
    <xdr:graphicFrame macro="">
      <xdr:nvGraphicFramePr>
        <xdr:cNvPr id="41" name="Chart 40">
          <a:extLst>
            <a:ext uri="{FF2B5EF4-FFF2-40B4-BE49-F238E27FC236}">
              <a16:creationId xmlns="" xmlns:a16="http://schemas.microsoft.com/office/drawing/2014/main" id="{B0637909-309F-4228-A553-0A383627E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480060</xdr:colOff>
      <xdr:row>17</xdr:row>
      <xdr:rowOff>140970</xdr:rowOff>
    </xdr:from>
    <xdr:to>
      <xdr:col>17</xdr:col>
      <xdr:colOff>337185</xdr:colOff>
      <xdr:row>19</xdr:row>
      <xdr:rowOff>5715</xdr:rowOff>
    </xdr:to>
    <xdr:sp macro="" textlink="">
      <xdr:nvSpPr>
        <xdr:cNvPr id="30" name="TextBox 29">
          <a:extLst>
            <a:ext uri="{FF2B5EF4-FFF2-40B4-BE49-F238E27FC236}">
              <a16:creationId xmlns="" xmlns:a16="http://schemas.microsoft.com/office/drawing/2014/main" id="{971F931F-0D32-4D4B-B96B-FD61103129BF}"/>
            </a:ext>
          </a:extLst>
        </xdr:cNvPr>
        <xdr:cNvSpPr txBox="1"/>
      </xdr:nvSpPr>
      <xdr:spPr>
        <a:xfrm>
          <a:off x="9014460" y="3249930"/>
          <a:ext cx="1685925" cy="2305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rial" panose="020B0604020202020204" pitchFamily="34" charset="0"/>
              <a:cs typeface="Arial" panose="020B0604020202020204" pitchFamily="34" charset="0"/>
            </a:rPr>
            <a:t>Net Sales by Team</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lanjan Laha" refreshedDate="44621.107250000001" backgroundQuery="1" missingItemsLimit="0" createdVersion="7" refreshedVersion="7" minRefreshableVersion="3" recordCount="2280">
  <cacheSource type="external" connectionId="2"/>
  <cacheFields count="12">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s'" databaseField="0"/>
  </cacheFields>
  <extLst>
    <ext xmlns:x14="http://schemas.microsoft.com/office/spreadsheetml/2009/9/main" uri="{725AE2AE-9491-48be-B2B4-4EB974FC3084}">
      <x14:pivotCacheDefinition pivotCacheId="35377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1" fieldListSortAscending="1">
  <location ref="H19:I24" firstHeaderRow="1" firstDataRow="1" firstDataCol="1"/>
  <pivotFields count="12">
    <pivotField axis="axisRow" showAll="0">
      <items count="6">
        <item x="0"/>
        <item x="1"/>
        <item x="2"/>
        <item x="3"/>
        <item x="4"/>
        <item t="default"/>
      </items>
    </pivotField>
    <pivotField showAll="0"/>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Net_Sales" fld="5" baseField="8" baseItem="0" numFmtId="164"/>
  </dataFields>
  <chartFormats count="6">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7" format="12">
      <pivotArea type="data" outline="0" fieldPosition="0">
        <references count="2">
          <reference field="4294967294" count="1" selected="0">
            <x v="0"/>
          </reference>
          <reference field="0" count="1" selected="0">
            <x v="2"/>
          </reference>
        </references>
      </pivotArea>
    </chartFormat>
    <chartFormat chart="7" format="13">
      <pivotArea type="data" outline="0" fieldPosition="0">
        <references count="2">
          <reference field="4294967294" count="1" selected="0">
            <x v="0"/>
          </reference>
          <reference field="0" count="1" selected="0">
            <x v="3"/>
          </reference>
        </references>
      </pivotArea>
    </chartFormat>
    <chartFormat chart="7" format="1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3" fieldListSortAscending="1">
  <location ref="E19:F31" firstHeaderRow="1" firstDataRow="1" firstDataCol="1"/>
  <pivotFields count="12">
    <pivotField showAll="0">
      <items count="6">
        <item x="0"/>
        <item x="1"/>
        <item x="2"/>
        <item x="3"/>
        <item x="4"/>
        <item t="default"/>
      </items>
    </pivotField>
    <pivotField showAll="0"/>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0" numFmtId="10"/>
  </dataFields>
  <formats count="1">
    <format dxfId="0">
      <pivotArea dataOnly="0" labelOnly="1"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1" fieldListSortAscending="1">
  <location ref="A19:C31" firstHeaderRow="0" firstDataRow="1" firstDataCol="1"/>
  <pivotFields count="12">
    <pivotField showAll="0">
      <items count="6">
        <item x="0"/>
        <item x="1"/>
        <item x="2"/>
        <item x="3"/>
        <item x="4"/>
        <item t="default"/>
      </items>
    </pivotField>
    <pivotField showAll="0"/>
    <pivotField showAll="0"/>
    <pivotField showAll="0"/>
    <pivotField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2">
    <i>
      <x/>
    </i>
    <i i="1">
      <x v="1"/>
    </i>
  </colItems>
  <dataFields count="2">
    <dataField name=" Net Sales" fld="5" baseField="0" baseItem="2" numFmtId="164"/>
    <dataField name=" Gross Margin" fld="6" baseField="0" baseItem="0" numFmtId="164"/>
  </dataFields>
  <formats count="1">
    <format dxfId="1">
      <pivotArea dataOnly="0" labelOnly="1" outline="0" fieldPosition="0">
        <references count="1">
          <reference field="4294967294" count="2">
            <x v="0"/>
            <x v="1"/>
          </reference>
        </references>
      </pivotArea>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Sales KPIs" cacheId="0" applyNumberFormats="0" applyBorderFormats="0" applyFontFormats="0" applyPatternFormats="0" applyAlignmentFormats="0" applyWidthHeightFormats="1" dataCaption="Values" updatedVersion="7" minRefreshableVersion="3" itemPrintTitles="1" createdVersion="7" indent="0" outline="1" outlineData="1" multipleFieldFilters="0" fieldListSortAscending="1">
  <location ref="B1:H2" firstHeaderRow="0" firstDataRow="1" firstDataCol="0"/>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2" numFmtId="164"/>
    <dataField name=" Cost" fld="4" baseField="0" baseItem="0" numFmtId="164"/>
    <dataField name=" Gross Margin" fld="6" baseField="0" baseItem="0" numFmtId="164"/>
    <dataField name=" Discount%" fld="10" baseField="0" baseItem="0" numFmtId="10"/>
    <dataField name=" Gross Margin%" fld="11" baseField="0" baseItem="0" numFmtId="10"/>
  </dataFields>
  <formats count="1">
    <format dxfId="2">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A5:H17" firstHeaderRow="0" firstDataRow="1" firstDataCol="1"/>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2" numFmtId="164"/>
    <dataField name=" Cost" fld="4" baseField="0" baseItem="0" numFmtId="164"/>
    <dataField name=" Gross Margin" fld="6" baseField="0" baseItem="0" numFmtId="164"/>
    <dataField name=" Discount%" fld="10" baseField="0" baseItem="0" numFmtId="10"/>
    <dataField name=" Gross Margin%" fld="11" baseField="0" baseItem="0" numFmtId="10"/>
  </dataFields>
  <formats count="1">
    <format dxfId="3">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4" name="PivotTable1"/>
    <pivotTable tabId="4" name="PivotTable2"/>
    <pivotTable tabId="4" name="PivotTable3"/>
    <pivotTable tabId="4" name="PivotTable4"/>
    <pivotTable tabId="4" name="Sales KPIs"/>
  </pivotTables>
  <data>
    <tabular pivotCacheId="353778364">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4" name="PivotTable1"/>
    <pivotTable tabId="4" name="PivotTable2"/>
    <pivotTable tabId="4" name="PivotTable3"/>
    <pivotTable tabId="4" name="PivotTable4"/>
    <pivotTable tabId="4" name="Sales KPIs"/>
  </pivotTables>
  <data>
    <tabular pivotCacheId="353778364">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4" name="PivotTable1"/>
    <pivotTable tabId="4" name="PivotTable2"/>
    <pivotTable tabId="4" name="PivotTable3"/>
    <pivotTable tabId="4" name="PivotTable4"/>
    <pivotTable tabId="4" name="Sales KPIs"/>
  </pivotTables>
  <data>
    <tabular pivotCacheId="353778364">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 tabId="4" name="PivotTable2"/>
    <pivotTable tabId="4" name="PivotTable3"/>
    <pivotTable tabId="4" name="PivotTable4"/>
    <pivotTable tabId="4" name="Sales KPIs"/>
  </pivotTables>
  <data>
    <tabular pivotCacheId="3537783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columnCount="2" rowHeight="241300"/>
  <slicer name="Quarter" cache="Slicer_Quarter" caption="Quarter" columnCount="2" rowHeight="241300"/>
  <slicer name="Team" cache="Slicer_Team" caption="Team" rowHeight="241300"/>
  <slicer name="Year" cache="Slicer_Year" caption="Year"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cols>
    <col min="1" max="1" width="8.5546875" bestFit="1" customWidth="1"/>
    <col min="2" max="2" width="10.44140625" bestFit="1" customWidth="1"/>
    <col min="3" max="3" width="13.33203125" bestFit="1" customWidth="1"/>
    <col min="4" max="4" width="11" bestFit="1" customWidth="1"/>
    <col min="5" max="5" width="7.109375" bestFit="1" customWidth="1"/>
    <col min="6" max="6" width="11.5546875" bestFit="1" customWidth="1"/>
    <col min="7" max="7" width="1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A5" sqref="A5:H17"/>
    </sheetView>
  </sheetViews>
  <sheetFormatPr defaultRowHeight="14.4" x14ac:dyDescent="0.3"/>
  <cols>
    <col min="2" max="8" width="17.88671875" bestFit="1" customWidth="1"/>
    <col min="9" max="9" width="16" bestFit="1" customWidth="1"/>
    <col min="11" max="11" width="14.33203125" customWidth="1"/>
  </cols>
  <sheetData>
    <row r="1" spans="1:12" x14ac:dyDescent="0.3">
      <c r="B1" s="5" t="s">
        <v>3</v>
      </c>
      <c r="C1" s="5" t="s">
        <v>4</v>
      </c>
      <c r="D1" s="5" t="s">
        <v>5</v>
      </c>
      <c r="E1" s="5" t="s">
        <v>6</v>
      </c>
      <c r="F1" s="5" t="s">
        <v>7</v>
      </c>
      <c r="G1" s="5" t="s">
        <v>8</v>
      </c>
      <c r="H1" s="5" t="s">
        <v>9</v>
      </c>
      <c r="K1" s="5" t="s">
        <v>22</v>
      </c>
      <c r="L1" s="5" t="s">
        <v>23</v>
      </c>
    </row>
    <row r="2" spans="1:12" x14ac:dyDescent="0.3">
      <c r="B2" s="3">
        <v>10290908</v>
      </c>
      <c r="C2" s="3">
        <v>1023111</v>
      </c>
      <c r="D2" s="3">
        <v>9267797</v>
      </c>
      <c r="E2" s="3">
        <v>5152264</v>
      </c>
      <c r="F2" s="3">
        <v>4115533</v>
      </c>
      <c r="G2" s="4">
        <v>9.9418923966670389E-2</v>
      </c>
      <c r="H2" s="4">
        <v>0.44406809946311943</v>
      </c>
      <c r="K2" s="4">
        <f>GETPIVOTDATA(" Discount%",$B$1)</f>
        <v>9.9418923966670389E-2</v>
      </c>
      <c r="L2" s="4">
        <f>GETPIVOTDATA(" Gross Margin%",$B$1)</f>
        <v>0.44406809946311943</v>
      </c>
    </row>
    <row r="3" spans="1:12" x14ac:dyDescent="0.3">
      <c r="K3" s="4">
        <f>100%-K2</f>
        <v>0.9005810760333296</v>
      </c>
      <c r="L3" s="4">
        <f>100%-L2</f>
        <v>0.55593190053688057</v>
      </c>
    </row>
    <row r="4" spans="1:12" x14ac:dyDescent="0.3">
      <c r="K4" s="6">
        <v>1</v>
      </c>
      <c r="L4" s="6">
        <v>1</v>
      </c>
    </row>
    <row r="5" spans="1:12" x14ac:dyDescent="0.3">
      <c r="A5" s="1" t="s">
        <v>2</v>
      </c>
      <c r="B5" s="5" t="s">
        <v>3</v>
      </c>
      <c r="C5" s="5" t="s">
        <v>4</v>
      </c>
      <c r="D5" s="5" t="s">
        <v>5</v>
      </c>
      <c r="E5" s="5" t="s">
        <v>6</v>
      </c>
      <c r="F5" s="5" t="s">
        <v>7</v>
      </c>
      <c r="G5" s="5" t="s">
        <v>8</v>
      </c>
      <c r="H5" s="5" t="s">
        <v>9</v>
      </c>
    </row>
    <row r="6" spans="1:12" x14ac:dyDescent="0.3">
      <c r="A6" s="2" t="s">
        <v>10</v>
      </c>
      <c r="B6" s="3">
        <v>1403539</v>
      </c>
      <c r="C6" s="3">
        <v>138842</v>
      </c>
      <c r="D6" s="3">
        <v>1264697</v>
      </c>
      <c r="E6" s="3">
        <v>705801</v>
      </c>
      <c r="F6" s="3">
        <v>558896</v>
      </c>
      <c r="G6" s="4">
        <v>9.892279445031453E-2</v>
      </c>
      <c r="H6" s="4">
        <v>0.44192087116518819</v>
      </c>
    </row>
    <row r="7" spans="1:12" x14ac:dyDescent="0.3">
      <c r="A7" s="2" t="s">
        <v>11</v>
      </c>
      <c r="B7" s="3">
        <v>1288847</v>
      </c>
      <c r="C7" s="3">
        <v>127468</v>
      </c>
      <c r="D7" s="3">
        <v>1161379</v>
      </c>
      <c r="E7" s="3">
        <v>647769</v>
      </c>
      <c r="F7" s="3">
        <v>513610</v>
      </c>
      <c r="G7" s="4">
        <v>9.8900800482912249E-2</v>
      </c>
      <c r="H7" s="4">
        <v>0.44224150772486848</v>
      </c>
    </row>
    <row r="8" spans="1:12" x14ac:dyDescent="0.3">
      <c r="A8" s="2" t="s">
        <v>12</v>
      </c>
      <c r="B8" s="3">
        <v>1394010</v>
      </c>
      <c r="C8" s="3">
        <v>137365</v>
      </c>
      <c r="D8" s="3">
        <v>1256645</v>
      </c>
      <c r="E8" s="3">
        <v>706732</v>
      </c>
      <c r="F8" s="3">
        <v>549913</v>
      </c>
      <c r="G8" s="4">
        <v>9.8539465283606284E-2</v>
      </c>
      <c r="H8" s="4">
        <v>0.43760409662235555</v>
      </c>
    </row>
    <row r="9" spans="1:12" x14ac:dyDescent="0.3">
      <c r="A9" s="2" t="s">
        <v>13</v>
      </c>
      <c r="B9" s="3">
        <v>671405</v>
      </c>
      <c r="C9" s="3">
        <v>67795</v>
      </c>
      <c r="D9" s="3">
        <v>603610</v>
      </c>
      <c r="E9" s="3">
        <v>329695</v>
      </c>
      <c r="F9" s="3">
        <v>273915</v>
      </c>
      <c r="G9" s="4">
        <v>0.10097482145649794</v>
      </c>
      <c r="H9" s="4">
        <v>0.45379466874306257</v>
      </c>
    </row>
    <row r="10" spans="1:12" x14ac:dyDescent="0.3">
      <c r="A10" s="2" t="s">
        <v>14</v>
      </c>
      <c r="B10" s="3">
        <v>702475</v>
      </c>
      <c r="C10" s="3">
        <v>68105</v>
      </c>
      <c r="D10" s="3">
        <v>634370</v>
      </c>
      <c r="E10" s="3">
        <v>356676</v>
      </c>
      <c r="F10" s="3">
        <v>277694</v>
      </c>
      <c r="G10" s="4">
        <v>9.6950069397487459E-2</v>
      </c>
      <c r="H10" s="4">
        <v>0.43774768668127434</v>
      </c>
    </row>
    <row r="11" spans="1:12" x14ac:dyDescent="0.3">
      <c r="A11" s="2" t="s">
        <v>15</v>
      </c>
      <c r="B11" s="3">
        <v>675589</v>
      </c>
      <c r="C11" s="3">
        <v>69581</v>
      </c>
      <c r="D11" s="3">
        <v>606008</v>
      </c>
      <c r="E11" s="3">
        <v>338593</v>
      </c>
      <c r="F11" s="3">
        <v>267415</v>
      </c>
      <c r="G11" s="4">
        <v>0.10299309195383584</v>
      </c>
      <c r="H11" s="4">
        <v>0.44127305250095711</v>
      </c>
    </row>
    <row r="12" spans="1:12" x14ac:dyDescent="0.3">
      <c r="A12" s="2" t="s">
        <v>16</v>
      </c>
      <c r="B12" s="3">
        <v>705540</v>
      </c>
      <c r="C12" s="3">
        <v>69352</v>
      </c>
      <c r="D12" s="3">
        <v>636188</v>
      </c>
      <c r="E12" s="3">
        <v>340046</v>
      </c>
      <c r="F12" s="3">
        <v>296142</v>
      </c>
      <c r="G12" s="4">
        <v>9.8296340391756665E-2</v>
      </c>
      <c r="H12" s="4">
        <v>0.46549447647550724</v>
      </c>
    </row>
    <row r="13" spans="1:12" x14ac:dyDescent="0.3">
      <c r="A13" s="2" t="s">
        <v>17</v>
      </c>
      <c r="B13" s="3">
        <v>699151</v>
      </c>
      <c r="C13" s="3">
        <v>69375</v>
      </c>
      <c r="D13" s="3">
        <v>629776</v>
      </c>
      <c r="E13" s="3">
        <v>353813</v>
      </c>
      <c r="F13" s="3">
        <v>275963</v>
      </c>
      <c r="G13" s="4">
        <v>9.9227491629133052E-2</v>
      </c>
      <c r="H13" s="4">
        <v>0.43819230964660449</v>
      </c>
    </row>
    <row r="14" spans="1:12" x14ac:dyDescent="0.3">
      <c r="A14" s="2" t="s">
        <v>18</v>
      </c>
      <c r="B14" s="3">
        <v>678248</v>
      </c>
      <c r="C14" s="3">
        <v>66827</v>
      </c>
      <c r="D14" s="3">
        <v>611421</v>
      </c>
      <c r="E14" s="3">
        <v>334421</v>
      </c>
      <c r="F14" s="3">
        <v>277000</v>
      </c>
      <c r="G14" s="4">
        <v>9.852885670138356E-2</v>
      </c>
      <c r="H14" s="4">
        <v>0.4530429932894029</v>
      </c>
    </row>
    <row r="15" spans="1:12" x14ac:dyDescent="0.3">
      <c r="A15" s="2" t="s">
        <v>19</v>
      </c>
      <c r="B15" s="3">
        <v>686497</v>
      </c>
      <c r="C15" s="3">
        <v>70024</v>
      </c>
      <c r="D15" s="3">
        <v>616473</v>
      </c>
      <c r="E15" s="3">
        <v>342129</v>
      </c>
      <c r="F15" s="3">
        <v>274344</v>
      </c>
      <c r="G15" s="4">
        <v>0.10200190241180952</v>
      </c>
      <c r="H15" s="4">
        <v>0.44502192310125505</v>
      </c>
    </row>
    <row r="16" spans="1:12" x14ac:dyDescent="0.3">
      <c r="A16" s="2" t="s">
        <v>20</v>
      </c>
      <c r="B16" s="3">
        <v>681421</v>
      </c>
      <c r="C16" s="3">
        <v>67652</v>
      </c>
      <c r="D16" s="3">
        <v>613769</v>
      </c>
      <c r="E16" s="3">
        <v>335693</v>
      </c>
      <c r="F16" s="3">
        <v>278076</v>
      </c>
      <c r="G16" s="4">
        <v>9.928076768987161E-2</v>
      </c>
      <c r="H16" s="4">
        <v>0.45306296016905384</v>
      </c>
    </row>
    <row r="17" spans="1:9" x14ac:dyDescent="0.3">
      <c r="A17" s="2" t="s">
        <v>21</v>
      </c>
      <c r="B17" s="3">
        <v>704186</v>
      </c>
      <c r="C17" s="3">
        <v>70725</v>
      </c>
      <c r="D17" s="3">
        <v>633461</v>
      </c>
      <c r="E17" s="3">
        <v>360896</v>
      </c>
      <c r="F17" s="3">
        <v>272565</v>
      </c>
      <c r="G17" s="4">
        <v>0.10043511231407611</v>
      </c>
      <c r="H17" s="4">
        <v>0.4302790542748488</v>
      </c>
    </row>
    <row r="19" spans="1:9" x14ac:dyDescent="0.3">
      <c r="A19" s="1" t="s">
        <v>2</v>
      </c>
      <c r="B19" s="5" t="s">
        <v>5</v>
      </c>
      <c r="C19" s="5" t="s">
        <v>7</v>
      </c>
      <c r="E19" s="1" t="s">
        <v>2</v>
      </c>
      <c r="F19" t="s">
        <v>9</v>
      </c>
      <c r="H19" s="1" t="s">
        <v>2</v>
      </c>
      <c r="I19" t="s">
        <v>24</v>
      </c>
    </row>
    <row r="20" spans="1:9" x14ac:dyDescent="0.3">
      <c r="A20" s="2" t="s">
        <v>10</v>
      </c>
      <c r="B20" s="3">
        <v>1264697</v>
      </c>
      <c r="C20" s="3">
        <v>558896</v>
      </c>
      <c r="E20" s="2" t="s">
        <v>10</v>
      </c>
      <c r="F20" s="4">
        <v>0.44192087116518819</v>
      </c>
      <c r="H20" s="2" t="s">
        <v>25</v>
      </c>
      <c r="I20" s="3">
        <v>1845894</v>
      </c>
    </row>
    <row r="21" spans="1:9" x14ac:dyDescent="0.3">
      <c r="A21" s="2" t="s">
        <v>11</v>
      </c>
      <c r="B21" s="3">
        <v>1161379</v>
      </c>
      <c r="C21" s="3">
        <v>513610</v>
      </c>
      <c r="E21" s="2" t="s">
        <v>11</v>
      </c>
      <c r="F21" s="4">
        <v>0.44224150772486848</v>
      </c>
      <c r="H21" s="2" t="s">
        <v>26</v>
      </c>
      <c r="I21" s="3">
        <v>1850320</v>
      </c>
    </row>
    <row r="22" spans="1:9" x14ac:dyDescent="0.3">
      <c r="A22" s="2" t="s">
        <v>12</v>
      </c>
      <c r="B22" s="3">
        <v>1256645</v>
      </c>
      <c r="C22" s="3">
        <v>549913</v>
      </c>
      <c r="E22" s="2" t="s">
        <v>12</v>
      </c>
      <c r="F22" s="4">
        <v>0.43760409662235555</v>
      </c>
      <c r="H22" s="2" t="s">
        <v>27</v>
      </c>
      <c r="I22" s="3">
        <v>1880128</v>
      </c>
    </row>
    <row r="23" spans="1:9" x14ac:dyDescent="0.3">
      <c r="A23" s="2" t="s">
        <v>13</v>
      </c>
      <c r="B23" s="3">
        <v>603610</v>
      </c>
      <c r="C23" s="3">
        <v>273915</v>
      </c>
      <c r="E23" s="2" t="s">
        <v>13</v>
      </c>
      <c r="F23" s="4">
        <v>0.45379466874306257</v>
      </c>
      <c r="H23" s="2" t="s">
        <v>28</v>
      </c>
      <c r="I23" s="3">
        <v>1838371</v>
      </c>
    </row>
    <row r="24" spans="1:9" x14ac:dyDescent="0.3">
      <c r="A24" s="2" t="s">
        <v>14</v>
      </c>
      <c r="B24" s="3">
        <v>634370</v>
      </c>
      <c r="C24" s="3">
        <v>277694</v>
      </c>
      <c r="E24" s="2" t="s">
        <v>14</v>
      </c>
      <c r="F24" s="4">
        <v>0.43774768668127434</v>
      </c>
      <c r="H24" s="2" t="s">
        <v>29</v>
      </c>
      <c r="I24" s="3">
        <v>1853084</v>
      </c>
    </row>
    <row r="25" spans="1:9" x14ac:dyDescent="0.3">
      <c r="A25" s="2" t="s">
        <v>15</v>
      </c>
      <c r="B25" s="3">
        <v>606008</v>
      </c>
      <c r="C25" s="3">
        <v>267415</v>
      </c>
      <c r="E25" s="2" t="s">
        <v>15</v>
      </c>
      <c r="F25" s="4">
        <v>0.44127305250095711</v>
      </c>
    </row>
    <row r="26" spans="1:9" x14ac:dyDescent="0.3">
      <c r="A26" s="2" t="s">
        <v>16</v>
      </c>
      <c r="B26" s="3">
        <v>636188</v>
      </c>
      <c r="C26" s="3">
        <v>296142</v>
      </c>
      <c r="E26" s="2" t="s">
        <v>16</v>
      </c>
      <c r="F26" s="4">
        <v>0.46549447647550724</v>
      </c>
    </row>
    <row r="27" spans="1:9" x14ac:dyDescent="0.3">
      <c r="A27" s="2" t="s">
        <v>17</v>
      </c>
      <c r="B27" s="3">
        <v>629776</v>
      </c>
      <c r="C27" s="3">
        <v>275963</v>
      </c>
      <c r="E27" s="2" t="s">
        <v>17</v>
      </c>
      <c r="F27" s="4">
        <v>0.43819230964660449</v>
      </c>
    </row>
    <row r="28" spans="1:9" x14ac:dyDescent="0.3">
      <c r="A28" s="2" t="s">
        <v>18</v>
      </c>
      <c r="B28" s="3">
        <v>611421</v>
      </c>
      <c r="C28" s="3">
        <v>277000</v>
      </c>
      <c r="E28" s="2" t="s">
        <v>18</v>
      </c>
      <c r="F28" s="4">
        <v>0.4530429932894029</v>
      </c>
    </row>
    <row r="29" spans="1:9" x14ac:dyDescent="0.3">
      <c r="A29" s="2" t="s">
        <v>19</v>
      </c>
      <c r="B29" s="3">
        <v>616473</v>
      </c>
      <c r="C29" s="3">
        <v>274344</v>
      </c>
      <c r="E29" s="2" t="s">
        <v>19</v>
      </c>
      <c r="F29" s="4">
        <v>0.44502192310125505</v>
      </c>
    </row>
    <row r="30" spans="1:9" x14ac:dyDescent="0.3">
      <c r="A30" s="2" t="s">
        <v>20</v>
      </c>
      <c r="B30" s="3">
        <v>613769</v>
      </c>
      <c r="C30" s="3">
        <v>278076</v>
      </c>
      <c r="E30" s="2" t="s">
        <v>20</v>
      </c>
      <c r="F30" s="4">
        <v>0.45306296016905384</v>
      </c>
    </row>
    <row r="31" spans="1:9" x14ac:dyDescent="0.3">
      <c r="A31" s="2" t="s">
        <v>21</v>
      </c>
      <c r="B31" s="3">
        <v>633461</v>
      </c>
      <c r="C31" s="3">
        <v>272565</v>
      </c>
      <c r="E31" s="2" t="s">
        <v>21</v>
      </c>
      <c r="F31" s="4">
        <v>0.4302790542748488</v>
      </c>
    </row>
  </sheetData>
  <pageMargins left="0.7" right="0.7" top="0.75" bottom="0.75" header="0.3" footer="0.3"/>
  <extLst>
    <ext xmlns:x14="http://schemas.microsoft.com/office/spreadsheetml/2009/9/main" uri="{05C60535-1F16-4fd2-B633-F4F36F0B64E0}">
      <x14:sparklineGroups xmlns:xm="http://schemas.microsoft.com/office/excel/2006/main">
        <x14:sparklineGroup manualMax="0" manualMin="0" type="column" displayEmptyCellsAs="gap" high="1" low="1">
          <x14:colorSeries rgb="FF7030A0"/>
          <x14:colorNegative rgb="FFFF0000"/>
          <x14:colorAxis rgb="FF000000"/>
          <x14:colorMarkers rgb="FF0070C0"/>
          <x14:colorFirst rgb="FFFFC000"/>
          <x14:colorLast rgb="FFFFC000"/>
          <x14:colorHigh rgb="FF00B050"/>
          <x14:colorLow rgb="FFFF0000"/>
          <x14:sparklines>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 manualMax="0" manualMin="0" type="column" displayEmptyCellsAs="gap" high="1" low="1">
          <x14:colorSeries rgb="FF7030A0"/>
          <x14:colorNegative rgb="FFFF0000"/>
          <x14:colorAxis rgb="FF000000"/>
          <x14:colorMarkers rgb="FF0070C0"/>
          <x14:colorFirst rgb="FFFFC000"/>
          <x14:colorLast rgb="FFFFC000"/>
          <x14:colorHigh rgb="FF00B050"/>
          <x14:colorLow rgb="FFFF0000"/>
          <x14:sparklines>
            <x14:sparkline>
              <xm:f>Support!B6:B17</xm:f>
              <xm:sqref>B3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2"/>
  <sheetViews>
    <sheetView showGridLines="0" tabSelected="1" workbookViewId="0">
      <selection activeCell="U15" sqref="U15"/>
    </sheetView>
  </sheetViews>
  <sheetFormatPr defaultRowHeight="14.4" x14ac:dyDescent="0.3"/>
  <sheetData>
    <row r="1" spans="1:19" x14ac:dyDescent="0.3">
      <c r="A1" s="7"/>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row r="10" spans="1:19" x14ac:dyDescent="0.3">
      <c r="A10" s="7"/>
      <c r="B10" s="7"/>
      <c r="C10" s="7"/>
      <c r="D10" s="7"/>
      <c r="E10" s="7"/>
      <c r="F10" s="7"/>
      <c r="G10" s="7"/>
      <c r="H10" s="7"/>
      <c r="I10" s="7"/>
      <c r="J10" s="7"/>
      <c r="K10" s="7"/>
      <c r="L10" s="7"/>
      <c r="M10" s="7"/>
      <c r="N10" s="7"/>
      <c r="O10" s="7"/>
      <c r="P10" s="7"/>
      <c r="Q10" s="7"/>
      <c r="R10" s="7"/>
      <c r="S10" s="7"/>
    </row>
    <row r="11" spans="1:19" x14ac:dyDescent="0.3">
      <c r="A11" s="7"/>
      <c r="B11" s="7"/>
      <c r="C11" s="7"/>
      <c r="D11" s="7"/>
      <c r="E11" s="7"/>
      <c r="F11" s="7"/>
      <c r="G11" s="7"/>
      <c r="H11" s="7"/>
      <c r="I11" s="7"/>
      <c r="J11" s="7"/>
      <c r="K11" s="7"/>
      <c r="L11" s="7"/>
      <c r="M11" s="7"/>
      <c r="N11" s="7"/>
      <c r="O11" s="7"/>
      <c r="P11" s="7"/>
      <c r="Q11" s="7"/>
      <c r="R11" s="7"/>
      <c r="S11" s="7"/>
    </row>
    <row r="12" spans="1:19" x14ac:dyDescent="0.3">
      <c r="A12" s="7"/>
      <c r="B12" s="7"/>
      <c r="C12" s="7"/>
      <c r="D12" s="7"/>
      <c r="E12" s="7"/>
      <c r="F12" s="7"/>
      <c r="G12" s="7"/>
      <c r="H12" s="7"/>
      <c r="I12" s="7"/>
      <c r="J12" s="7"/>
      <c r="K12" s="7"/>
      <c r="L12" s="7"/>
      <c r="M12" s="7"/>
      <c r="N12" s="7"/>
      <c r="O12" s="7"/>
      <c r="P12" s="7"/>
      <c r="Q12" s="7"/>
      <c r="R12" s="7"/>
      <c r="S12" s="7"/>
    </row>
    <row r="13" spans="1:19" x14ac:dyDescent="0.3">
      <c r="A13" s="7"/>
      <c r="B13" s="7"/>
      <c r="C13" s="7"/>
      <c r="D13" s="7"/>
      <c r="E13" s="7"/>
      <c r="F13" s="7"/>
      <c r="G13" s="7"/>
      <c r="H13" s="7"/>
      <c r="I13" s="7"/>
      <c r="J13" s="7"/>
      <c r="K13" s="7"/>
      <c r="L13" s="7"/>
      <c r="M13" s="7"/>
      <c r="N13" s="7"/>
      <c r="O13" s="7"/>
      <c r="P13" s="7"/>
      <c r="Q13" s="7"/>
      <c r="R13" s="7"/>
      <c r="S13" s="7"/>
    </row>
    <row r="14" spans="1:19" x14ac:dyDescent="0.3">
      <c r="A14" s="7"/>
      <c r="B14" s="7"/>
      <c r="C14" s="7"/>
      <c r="D14" s="7"/>
      <c r="E14" s="7"/>
      <c r="F14" s="7"/>
      <c r="G14" s="7"/>
      <c r="H14" s="7"/>
      <c r="I14" s="7"/>
      <c r="J14" s="7"/>
      <c r="K14" s="7"/>
      <c r="L14" s="7"/>
      <c r="M14" s="7"/>
      <c r="N14" s="7"/>
      <c r="O14" s="7"/>
      <c r="P14" s="7"/>
      <c r="Q14" s="7"/>
      <c r="R14" s="7"/>
      <c r="S14" s="7"/>
    </row>
    <row r="15" spans="1:19" x14ac:dyDescent="0.3">
      <c r="A15" s="7"/>
      <c r="B15" s="7"/>
      <c r="C15" s="7"/>
      <c r="D15" s="7"/>
      <c r="E15" s="7"/>
      <c r="F15" s="7"/>
      <c r="G15" s="7"/>
      <c r="H15" s="7"/>
      <c r="I15" s="7"/>
      <c r="J15" s="7"/>
      <c r="K15" s="7"/>
      <c r="L15" s="7"/>
      <c r="M15" s="7"/>
      <c r="N15" s="7"/>
      <c r="O15" s="7"/>
      <c r="P15" s="7"/>
      <c r="Q15" s="7"/>
      <c r="R15" s="7"/>
      <c r="S15" s="7"/>
    </row>
    <row r="16" spans="1:19" x14ac:dyDescent="0.3">
      <c r="A16" s="7"/>
      <c r="B16" s="7"/>
      <c r="C16" s="7"/>
      <c r="D16" s="7"/>
      <c r="E16" s="7"/>
      <c r="F16" s="7"/>
      <c r="G16" s="7"/>
      <c r="H16" s="7"/>
      <c r="I16" s="7"/>
      <c r="J16" s="7"/>
      <c r="K16" s="7"/>
      <c r="L16" s="7"/>
      <c r="M16" s="7"/>
      <c r="N16" s="7"/>
      <c r="O16" s="7"/>
      <c r="P16" s="7"/>
      <c r="Q16" s="7"/>
      <c r="R16" s="7"/>
      <c r="S16" s="7"/>
    </row>
    <row r="17" spans="1:19" x14ac:dyDescent="0.3">
      <c r="A17" s="7"/>
      <c r="B17" s="7"/>
      <c r="C17" s="7"/>
      <c r="D17" s="7"/>
      <c r="E17" s="7"/>
      <c r="F17" s="7"/>
      <c r="G17" s="7"/>
      <c r="H17" s="7"/>
      <c r="I17" s="7"/>
      <c r="J17" s="7"/>
      <c r="K17" s="7"/>
      <c r="L17" s="7"/>
      <c r="M17" s="7"/>
      <c r="N17" s="7"/>
      <c r="O17" s="7"/>
      <c r="P17" s="7"/>
      <c r="Q17" s="7"/>
      <c r="R17" s="7"/>
      <c r="S17" s="7"/>
    </row>
    <row r="18" spans="1:19" x14ac:dyDescent="0.3">
      <c r="A18" s="7"/>
      <c r="B18" s="7"/>
      <c r="C18" s="7"/>
      <c r="D18" s="7"/>
      <c r="E18" s="7"/>
      <c r="F18" s="7"/>
      <c r="G18" s="7"/>
      <c r="H18" s="7"/>
      <c r="I18" s="7"/>
      <c r="J18" s="7"/>
      <c r="K18" s="7"/>
      <c r="L18" s="7"/>
      <c r="M18" s="7"/>
      <c r="N18" s="7"/>
      <c r="O18" s="7"/>
      <c r="P18" s="7"/>
      <c r="Q18" s="7"/>
      <c r="R18" s="7"/>
      <c r="S18" s="7"/>
    </row>
    <row r="19" spans="1:19" x14ac:dyDescent="0.3">
      <c r="A19" s="7"/>
      <c r="B19" s="7"/>
      <c r="C19" s="7"/>
      <c r="D19" s="7"/>
      <c r="E19" s="7"/>
      <c r="F19" s="7"/>
      <c r="G19" s="7"/>
      <c r="H19" s="7"/>
      <c r="I19" s="7"/>
      <c r="J19" s="7"/>
      <c r="K19" s="7"/>
      <c r="L19" s="7"/>
      <c r="M19" s="7"/>
      <c r="N19" s="7"/>
      <c r="O19" s="7"/>
      <c r="P19" s="7"/>
      <c r="Q19" s="7"/>
      <c r="R19" s="7"/>
      <c r="S19" s="7"/>
    </row>
    <row r="20" spans="1:19" x14ac:dyDescent="0.3">
      <c r="A20" s="7"/>
      <c r="B20" s="7"/>
      <c r="C20" s="7"/>
      <c r="D20" s="7"/>
      <c r="E20" s="7"/>
      <c r="F20" s="7"/>
      <c r="G20" s="7"/>
      <c r="H20" s="7"/>
      <c r="I20" s="7"/>
      <c r="J20" s="7"/>
      <c r="K20" s="7"/>
      <c r="L20" s="7"/>
      <c r="M20" s="7"/>
      <c r="N20" s="7"/>
      <c r="O20" s="7"/>
      <c r="P20" s="7"/>
      <c r="Q20" s="7"/>
      <c r="R20" s="7"/>
      <c r="S20" s="7"/>
    </row>
    <row r="21" spans="1:19" x14ac:dyDescent="0.3">
      <c r="A21" s="7"/>
      <c r="B21" s="7"/>
      <c r="C21" s="7"/>
      <c r="D21" s="7"/>
      <c r="E21" s="7"/>
      <c r="F21" s="7"/>
      <c r="G21" s="7"/>
      <c r="H21" s="7"/>
      <c r="I21" s="7"/>
      <c r="J21" s="7"/>
      <c r="K21" s="7"/>
      <c r="L21" s="7"/>
      <c r="M21" s="7"/>
      <c r="N21" s="7"/>
      <c r="O21" s="7"/>
      <c r="P21" s="7"/>
      <c r="Q21" s="7"/>
      <c r="R21" s="7"/>
      <c r="S21" s="7"/>
    </row>
    <row r="22" spans="1:19" x14ac:dyDescent="0.3">
      <c r="A22" s="7"/>
      <c r="B22" s="7"/>
      <c r="C22" s="7"/>
      <c r="D22" s="7"/>
      <c r="E22" s="7"/>
      <c r="F22" s="7"/>
      <c r="G22" s="7"/>
      <c r="H22" s="7"/>
      <c r="I22" s="7"/>
      <c r="J22" s="7"/>
      <c r="K22" s="7"/>
      <c r="L22" s="7"/>
      <c r="M22" s="7"/>
      <c r="N22" s="7"/>
      <c r="O22" s="7"/>
      <c r="P22" s="7"/>
      <c r="Q22" s="7"/>
      <c r="R22" s="7"/>
      <c r="S22" s="7"/>
    </row>
    <row r="23" spans="1:19" x14ac:dyDescent="0.3">
      <c r="A23" s="7"/>
      <c r="B23" s="7"/>
      <c r="C23" s="7"/>
      <c r="D23" s="7"/>
      <c r="E23" s="7"/>
      <c r="F23" s="7"/>
      <c r="G23" s="7"/>
      <c r="H23" s="7"/>
      <c r="I23" s="7"/>
      <c r="J23" s="7"/>
      <c r="K23" s="7"/>
      <c r="L23" s="7"/>
      <c r="M23" s="7"/>
      <c r="N23" s="7"/>
      <c r="O23" s="7"/>
      <c r="P23" s="7"/>
      <c r="Q23" s="7"/>
      <c r="R23" s="7"/>
      <c r="S23" s="7"/>
    </row>
    <row r="24" spans="1:19" x14ac:dyDescent="0.3">
      <c r="A24" s="7"/>
      <c r="B24" s="7"/>
      <c r="C24" s="7"/>
      <c r="D24" s="7"/>
      <c r="E24" s="7"/>
      <c r="F24" s="7"/>
      <c r="G24" s="7"/>
      <c r="H24" s="7"/>
      <c r="I24" s="7"/>
      <c r="J24" s="7"/>
      <c r="K24" s="7"/>
      <c r="L24" s="7"/>
      <c r="M24" s="7"/>
      <c r="N24" s="7"/>
      <c r="O24" s="7"/>
      <c r="P24" s="7"/>
      <c r="Q24" s="7"/>
      <c r="R24" s="7"/>
      <c r="S24" s="7"/>
    </row>
    <row r="25" spans="1:19" x14ac:dyDescent="0.3">
      <c r="A25" s="7"/>
      <c r="B25" s="7"/>
      <c r="C25" s="7"/>
      <c r="D25" s="7"/>
      <c r="E25" s="7"/>
      <c r="F25" s="7"/>
      <c r="G25" s="7"/>
      <c r="H25" s="7"/>
      <c r="I25" s="7"/>
      <c r="J25" s="7"/>
      <c r="K25" s="7"/>
      <c r="L25" s="7"/>
      <c r="M25" s="7"/>
      <c r="N25" s="7"/>
      <c r="O25" s="7"/>
      <c r="P25" s="7"/>
      <c r="Q25" s="7"/>
      <c r="R25" s="7"/>
      <c r="S25" s="7"/>
    </row>
    <row r="26" spans="1:19" x14ac:dyDescent="0.3">
      <c r="A26" s="7"/>
      <c r="B26" s="7"/>
      <c r="C26" s="7"/>
      <c r="D26" s="7"/>
      <c r="E26" s="7"/>
      <c r="F26" s="7"/>
      <c r="G26" s="7"/>
      <c r="H26" s="7"/>
      <c r="I26" s="7"/>
      <c r="J26" s="7"/>
      <c r="K26" s="7"/>
      <c r="L26" s="7"/>
      <c r="M26" s="7"/>
      <c r="N26" s="7"/>
      <c r="O26" s="7"/>
      <c r="P26" s="7"/>
      <c r="Q26" s="7"/>
      <c r="R26" s="7"/>
      <c r="S26" s="7"/>
    </row>
    <row r="27" spans="1:19" x14ac:dyDescent="0.3">
      <c r="A27" s="7"/>
      <c r="B27" s="7"/>
      <c r="C27" s="7"/>
      <c r="D27" s="7"/>
      <c r="E27" s="7"/>
      <c r="F27" s="7"/>
      <c r="G27" s="7"/>
      <c r="H27" s="7"/>
      <c r="I27" s="7"/>
      <c r="J27" s="7"/>
      <c r="K27" s="7"/>
      <c r="L27" s="7"/>
      <c r="M27" s="7"/>
      <c r="N27" s="7"/>
      <c r="O27" s="7"/>
      <c r="P27" s="7"/>
      <c r="Q27" s="7"/>
      <c r="R27" s="7"/>
      <c r="S27" s="7"/>
    </row>
    <row r="28" spans="1:19" x14ac:dyDescent="0.3">
      <c r="A28" s="7"/>
      <c r="B28" s="7"/>
      <c r="C28" s="7"/>
      <c r="D28" s="7"/>
      <c r="E28" s="7"/>
      <c r="F28" s="7"/>
      <c r="G28" s="7"/>
      <c r="H28" s="7"/>
      <c r="I28" s="7"/>
      <c r="J28" s="7"/>
      <c r="K28" s="7"/>
      <c r="L28" s="7"/>
      <c r="M28" s="7"/>
      <c r="N28" s="7"/>
      <c r="O28" s="7"/>
      <c r="P28" s="7"/>
      <c r="Q28" s="7"/>
      <c r="R28" s="7"/>
      <c r="S28" s="7"/>
    </row>
    <row r="29" spans="1:19" x14ac:dyDescent="0.3">
      <c r="A29" s="7"/>
      <c r="B29" s="7"/>
      <c r="C29" s="7"/>
      <c r="D29" s="7"/>
      <c r="E29" s="7"/>
      <c r="F29" s="7"/>
      <c r="G29" s="7"/>
      <c r="H29" s="7"/>
      <c r="I29" s="7"/>
      <c r="J29" s="7"/>
      <c r="K29" s="7"/>
      <c r="L29" s="7"/>
      <c r="M29" s="7"/>
      <c r="N29" s="7"/>
      <c r="O29" s="7"/>
      <c r="P29" s="7"/>
      <c r="Q29" s="7"/>
      <c r="R29" s="7"/>
      <c r="S29" s="7"/>
    </row>
    <row r="30" spans="1:19" x14ac:dyDescent="0.3">
      <c r="A30" s="7"/>
      <c r="B30" s="7"/>
      <c r="C30" s="7"/>
      <c r="D30" s="7"/>
      <c r="E30" s="7"/>
      <c r="F30" s="7"/>
      <c r="G30" s="7"/>
      <c r="H30" s="7"/>
      <c r="I30" s="7"/>
      <c r="J30" s="7"/>
      <c r="K30" s="7"/>
      <c r="L30" s="7"/>
      <c r="M30" s="7"/>
      <c r="N30" s="7"/>
      <c r="O30" s="7"/>
      <c r="P30" s="7"/>
      <c r="Q30" s="7"/>
      <c r="R30" s="7"/>
      <c r="S30" s="7"/>
    </row>
    <row r="31" spans="1:19" x14ac:dyDescent="0.3">
      <c r="A31" s="7"/>
      <c r="B31" s="7"/>
      <c r="C31" s="7"/>
      <c r="D31" s="7"/>
      <c r="E31" s="7"/>
      <c r="F31" s="7"/>
      <c r="G31" s="7"/>
      <c r="H31" s="7"/>
      <c r="I31" s="7"/>
      <c r="J31" s="7"/>
      <c r="K31" s="7"/>
      <c r="L31" s="7"/>
      <c r="M31" s="7"/>
      <c r="N31" s="7"/>
      <c r="O31" s="7"/>
      <c r="P31" s="7"/>
      <c r="Q31" s="7"/>
      <c r="R31" s="7"/>
      <c r="S31" s="7"/>
    </row>
    <row r="32" spans="1:19" x14ac:dyDescent="0.3">
      <c r="A32" s="7"/>
      <c r="B32" s="7"/>
      <c r="C32" s="7"/>
      <c r="D32" s="7"/>
      <c r="E32" s="7"/>
      <c r="F32" s="7"/>
      <c r="G32" s="7"/>
      <c r="H32" s="7"/>
      <c r="I32" s="7"/>
      <c r="J32" s="7"/>
      <c r="K32" s="7"/>
      <c r="L32" s="7"/>
      <c r="M32" s="7"/>
      <c r="N32" s="7"/>
      <c r="O32" s="7"/>
      <c r="P32" s="7"/>
      <c r="Q32" s="7"/>
      <c r="R32" s="7"/>
      <c r="S32" s="7"/>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E5"/>
  <sheetViews>
    <sheetView workbookViewId="0">
      <selection activeCell="E5" sqref="E5"/>
    </sheetView>
  </sheetViews>
  <sheetFormatPr defaultRowHeight="14.4" x14ac:dyDescent="0.3"/>
  <cols>
    <col min="4" max="4" width="11.109375" bestFit="1" customWidth="1"/>
  </cols>
  <sheetData>
    <row r="5" spans="4:5" x14ac:dyDescent="0.3">
      <c r="D5" t="s">
        <v>0</v>
      </c>
      <c r="E5" t="s">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2 b 8 0 6 f - 9 2 f b - 4 3 9 d - b e 7 a - 5 8 5 6 3 9 3 3 a 1 e 7 "   x m l n s = " h t t p : / / s c h e m a s . m i c r o s o f t . c o m / D a t a M a s h u p " > A A A A A G I F A A B Q S w M E F A A C A A g A T R R h 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E 0 U Y 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F G F U l 0 H T w F s C A A C b D Q A A E w A c A E Z v c m 1 1 b G F z L 1 N l Y 3 R p b 2 4 x L m 0 g o h g A K K A U A A A A A A A A A A A A A A A A A A A A A A A A A A A A 7 V X d a 9 s w E H 8 P 5 H 8 Q 6 o s D n p n D 2 E v p w 8 j a L Y y u W x M Y I 4 S h 2 t f a 1 J a K J I + U k P 9 9 J 8 n 1 R 2 o 1 7 e t I X i R O p / t 9 + J R T k O h c c L J w a 3 w 6 H o 1 H K m M S U v K Z a U b O S A F 6 R P C 3 E J V M A A M X o k h B R h d 5 A S o 4 3 y R Q R L N K S u D 6 l 5 D 3 N 0 L c B 5 P t 6 j s r 4 Y y 6 3 D 8 / m M 7 o e r e a C a 4 x b 7 1 9 b / Z F V f J 4 P Q n H t v 4 J v Y Z S / E X g K 5 2 B J O 5 c U U R c s p s C o g U U y L I O B 4 5 O u K V 1 T b p r C 3 1 K U y w z q 5 Q W Z X s f o + 5 y 4 I M K C T W i c Q W W Z M R p a 0 Q 1 7 E M t K 5 i 0 c O e b B 8 b T 2 r E W z 4 X t v s H t M W v h t t T Y 1 Q n Q u Q a b 8 C 3 n q V m / 5 n i T 0 9 1 + b h S / l H 3 A 2 9 h n 7 r 4 m t L k F s / A 7 j / w o f t k A D 4 + u G o t l B X 6 R Q i m y Y N h o N i N X i a j w U + N + J p R 2 b r w 6 u W u G k N i W 5 k v s N 1 l 9 5 D H C 8 O v 5 / 1 b k W c b 4 H R Z b P j 5 A C 7 q U j K t b I U s H a w 5 V M E Q z 3 D Z 6 N S a R F P f W h D 4 F 9 x y T x 8 h U c i a 1 n J 4 f W p L 7 B 5 7 n F A + / p 5 4 u 0 y O g G z b 2 L a 0 6 D N f v V k 9 8 1 s P W x A e 9 6 X M y v n Q h X y V l e l h K 3 H 7 e S y b v c t 7 I a d B Q j P H P I 2 T 6 J i F T K 2 Q P z 6 v l G j g 2 4 m A P m 4 O 2 h f u E r F d 1 B y + B l R R r j k c 5 9 5 X t j o Q T + 0 p J M J 3 Q 4 2 Q 4 T o b j Z D h O h u N k + K 8 n Q 1 N z z h V I j b m / g U n f X 2 c f F s v Y 5 N o Z 0 5 6 R C Q Q r s 0 V f y J z r j x 8 s / Q G g S / x T z Y g l N A j X Z 4 R g n Q t d S B s 2 0 R b X P h E N G z 0 A + 7 N i u H o k D p F D 5 K c 7 X d g 6 d n X r l d y d u s / g T / 8 B U E s B A i 0 A F A A C A A g A T R R h V K P + v T e l A A A A 9 g A A A B I A A A A A A A A A A A A A A A A A A A A A A E N v b m Z p Z y 9 Q Y W N r Y W d l L n h t b F B L A Q I t A B Q A A g A I A E 0 U Y V Q P y u m r p A A A A O k A A A A T A A A A A A A A A A A A A A A A A P E A A A B b Q 2 9 u d G V u d F 9 U e X B l c 1 0 u e G 1 s U E s B A i 0 A F A A C A A g A T R R h V J d B 0 8 B b A g A A m w 0 A A B M A A A A A A A A A A A A A A A A A 4 g E A A E Z v c m 1 1 b G F z L 1 N l Y 3 R p b 2 4 x L m 1 Q S w U G A A A A A A M A A w D C A A A A i 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Q A A A A A A A D a 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I t M j R U M D c 6 N D k 6 N D g u O D A 3 N T c 4 N F o i I C 8 + P E V u d H J 5 I F R 5 c G U 9 I k Z p b G x D b 2 x 1 b W 5 U e X B l c y I g V m F s d W U 9 I n N B Q W t S R V J F U k V R P T 0 i I C 8 + P E V u d H J 5 I F R 5 c G U 9 I k Z p b G x D b 2 x 1 b W 5 O Y W 1 l c y I g V m F s d W U 9 I n N b J n F 1 b 3 Q 7 T m F t Z S Z x d W 9 0 O y w m c X V v d D t E Y X R l J n F 1 b 3 Q 7 L C Z x d W 9 0 O 0 d y b 3 N z I F N h b G V z J n F 1 b 3 Q 7 L C Z x d W 9 0 O 0 R p c 2 N v d W 5 0 J n F 1 b 3 Q 7 L C Z x d W 9 0 O 0 N v c 3 Q m c X V v d D s s J n F 1 b 3 Q 7 T m V 0 I F N h b G V z J n F 1 b 3 Q 7 L C Z x d W 9 0 O 0 d y b 3 N z I E 1 h c m d p b 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h d G E v R X h w Y W 5 k Z W Q 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F N h b G V z L D V 9 J n F 1 b 3 Q 7 L C Z x d W 9 0 O 1 N l Y 3 R p b 2 4 x L 0 R h d G E v Q 2 h h b m d l Z C B U e X B l M i 5 7 R 3 J v c 3 M g T W F y Z 2 l u L D Z 9 J n F 1 b 3 Q 7 X S w m c X V v d D t D b 2 x 1 b W 5 D b 3 V u d C Z x d W 9 0 O z o 3 L C Z x d W 9 0 O 0 t l e U N v b H V t b k 5 h b W V z J n F 1 b 3 Q 7 O l t d L C Z x d W 9 0 O 0 N v b H V t b k l k Z W 5 0 a X R p Z X M m c X V v d D s 6 W y Z x d W 9 0 O 1 N l Y 3 R p b 2 4 x L 0 R h d G E v R X h w Y W 5 k Z W Q 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F N h b G V z L D V 9 J n F 1 b 3 Q 7 L C Z x d W 9 0 O 1 N l Y 3 R p b 2 4 x L 0 R h d G E v Q 2 h h b m d l Z C B U e X B l M i 5 7 R 3 J v c 3 M g T W F y Z 2 l u L D Z 9 J n F 1 b 3 Q 7 X S w m c X V v d D t S Z W x h d G l v b n N o a X B J b m Z v J n F 1 b 3 Q 7 O l t d f S I g L z 4 8 R W 5 0 c n k g V H l w Z T 0 i U m V j b 3 Z l c n l U Y X J n Z X R T a G V l d C I g V m F s d W U 9 I n N E Y X R h I i A v P j x F b n R y e S B U e X B l P S J S Z W N v d m V y e V R h c m d l d E N v b H V t b i I g V m F s d W U 9 I m w x I i A v P j x F b n R y e S B U e X B l P S J S Z W N v d m V y e V R h c m d l d F J v d y I g V m F s d W U 9 I m w x 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S Z W 1 v d m V k J T I w T 3 R o Z X I l M j B D b 2 x 1 b W 5 z P C 9 J d G V t U G F 0 a D 4 8 L 0 l 0 Z W 1 M b 2 N h d G l v b j 4 8 U 3 R h Y m x l R W 5 0 c m l l c y A v P j w v S X R l b T 4 8 S X R l b T 4 8 S X R l b U x v Y 2 F 0 a W 9 u P j x J d G V t V H l w Z T 5 G b 3 J t d W x h P C 9 J d G V t V H l w Z T 4 8 S X R l b V B h d G g + U 2 V j d G l v b j E v R G F 0 Y S 9 B Z G R l Z C U y M E N 1 c 3 R v b T w v S X R l b V B h d G g + P C 9 J d G V t T G 9 j Y X R p b 2 4 + P F N 0 Y W J s Z U V u d H J p Z X M g L z 4 8 L 0 l 0 Z W 0 + P E l 0 Z W 0 + P E l 0 Z W 1 M b 2 N h d G l v b j 4 8 S X R l b V R 5 c G U + R m 9 y b X V s Y T w v S X R l b V R 5 c G U + P E l 0 Z W 1 Q Y X R o P l N l Y 3 R p b 2 4 x L 0 R h d G E v R X h w Y W 5 k Z W Q l M j B E Y X R h 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E Y X R h L j E 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Q W R k Z W Q l M j B D d X N 0 b 2 0 y P C 9 J d G V t U G F 0 a D 4 8 L 0 l 0 Z W 1 M b 2 N h d G l v b j 4 8 U 3 R h Y m x l R W 5 0 c m l l c y A v P j w v S X R l b T 4 8 S X R l b T 4 8 S X R l b U x v Y 2 F 0 a W 9 u P j x J d G V t V H l w Z T 5 G b 3 J t d W x h P C 9 J d G V t V H l w Z T 4 8 S X R l b V B h d G g + U 2 V j d G l v b j E v R G F 0 Y S 9 D a G F u Z 2 V k J T I w V H l w Z T I 8 L 0 l 0 Z W 1 Q Y X R o P j w v S X R l b U x v Y 2 F 0 a W 9 u P j x T d G F i b G V F b n R y a W V z I C 8 + P C 9 J d G V t P j x J d G V t P j x J d G V t T G 9 j Y X R p b 2 4 + P E l 0 Z W 1 U e X B l P k Z v c m 1 1 b G E 8 L 0 l 0 Z W 1 U e X B l P j x J d G V t U G F 0 a D 5 T Z W N 0 a W 9 u M S 9 E Y X R h J T I w K D I 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d X B w b 3 J 0 I V N h b G V z I E t Q S X M i I C 8 + P E V u d H J 5 I F R 5 c G U 9 I k Z p b G x l Z E N v b X B s Z X R l U m V z d W x 0 V G 9 X b 3 J r c 2 h l Z X Q i I F Z h b H V l P S J s M C I g L z 4 8 R W 5 0 c n k g V H l w Z T 0 i R m l s b F N 0 Y X R 1 c y I g V m F s d W U 9 I n N D b 2 1 w b G V 0 Z S I g L z 4 8 R W 5 0 c n k g V H l w Z T 0 i R m l s b E N v b H V t b k 5 h b W V z I i B W Y W x 1 Z T 0 i c 1 s m c X V v d D t U Z W F t J n F 1 b 3 Q 7 L C Z x d W 9 0 O 0 R h d G U m c X V v d D s s J n F 1 b 3 Q 7 R 3 J v c 3 M g U 2 F s Z X M m c X V v d D s s J n F 1 b 3 Q 7 R G l z Y 2 9 1 b n Q m c X V v d D s s J n F 1 b 3 Q 7 Q 2 9 z d C Z x d W 9 0 O y w m c X V v d D t O Z X Q g U 2 F s Z X M m c X V v d D s s J n F 1 b 3 Q 7 R 3 J v c 3 M g T W F y Z 2 l u J n F 1 b 3 Q 7 L C Z x d W 9 0 O 1 l l Y X I m c X V v d D s s J n F 1 b 3 Q 7 T W 9 u d G g g T m F t Z S Z x d W 9 0 O y w m c X V v d D t R d W F y d G V y J n F 1 b 3 Q 7 X S I g L z 4 8 R W 5 0 c n k g V H l w Z T 0 i R m l s b E N v b H V t b l R 5 c G V z I i B W Y W x 1 Z T 0 i c 0 F B a 1 J F U k V S R V F N R 0 F 3 P T 0 i I C 8 + P E V u d H J 5 I F R 5 c G U 9 I k Z p b G x M Y X N 0 V X B k Y X R l Z C I g V m F s d W U 9 I m Q y M D I y L T A y L T I 4 V D I x O j A 0 O j I 2 L j c y M D Y 4 M z N a I i A v P j x F b n R y e S B U e X B l P S J G a W x s R X J y b 3 J D b 3 V u d C I g V m F s d W U 9 I m w w I i A v P j x F b n R y e S B U e X B l P S J G a W x s R X J y b 3 J D b 2 R l I i B W Y W x 1 Z T 0 i c 1 V u a 2 5 v d 2 4 i I C 8 + P E V u d H J 5 I F R 5 c G U 9 I k Z p b G x D b 3 V u d C I g V m F s d W U 9 I m w y M j g w I i A v P j x F b n R y e S B U e X B l P S J B Z G R l Z F R v R G F 0 Y U 1 v Z G V s I i B W Y W x 1 Z T 0 i b D A i I C 8 + P E V u d H J 5 I F R 5 c G U 9 I k x v Y W R l Z F R v Q W 5 h b H l z a X N T Z X J 2 a W N l c y I g V m F s d W U 9 I m w w I i A v P j x F b n R y e S B U e X B l P S J R d W V y e U l E I i B W Y W x 1 Z T 0 i c z U z N W I 4 M z J i L W Z m Z j I t N G M w O C 0 4 N z B k L T g y M T B m Y z M w N D A 4 Y i I g L z 4 8 R W 5 0 c n k g V H l w Z T 0 i U m V s Y X R p b 2 5 z a G l w S W 5 m b 0 N v b n R h a W 5 l c i I g V m F s d W U 9 I n N 7 J n F 1 b 3 Q 7 Y 2 9 s d W 1 u Q 2 9 1 b n Q m c X V v d D s 6 M T A s J n F 1 b 3 Q 7 a 2 V 5 Q 2 9 s d W 1 u T m F t Z X M m c X V v d D s 6 W 1 0 s J n F 1 b 3 Q 7 c X V l c n l S Z W x h d G l v b n N o a X B z J n F 1 b 3 Q 7 O l t d L C Z x d W 9 0 O 2 N v b H V t b k l k Z W 5 0 a X R p Z X M m c X V v d D s 6 W y Z x d W 9 0 O 1 N l Y 3 R p b 2 4 x L 0 R h d G E g K D I p L 0 V 4 c G F u Z G V k I E R h d G E u e 0 5 h b W U s M X 0 m c X V v d D s s J n F 1 b 3 Q 7 U 2 V j d G l v b j E v R G F 0 Y S A o M i k v Q 2 h h b m d l Z C B U e X B l L n t E Y X R l L D F 9 J n F 1 b 3 Q 7 L C Z x d W 9 0 O 1 N l Y 3 R p b 2 4 x L 0 R h d G E g K D I p L 0 N o Y W 5 n Z W Q g V H l w Z S 5 7 R 3 J v c 3 M g U 2 F s Z X M s M n 0 m c X V v d D s s J n F 1 b 3 Q 7 U 2 V j d G l v b j E v R G F 0 Y S A o M i k v Q 2 h h b m d l Z C B U e X B l L n t E a X N j b 3 V u d C w z f S Z x d W 9 0 O y w m c X V v d D t T Z W N 0 a W 9 u M S 9 E Y X R h I C g y K S 9 D a G F u Z 2 V k I F R 5 c G U u e 0 N v c 3 Q s N H 0 m c X V v d D s s J n F 1 b 3 Q 7 U 2 V j d G l v b j E v R G F 0 Y S A o M i k v Q 2 h h b m d l Z C B U e X B l M S 5 7 T m V 0 I F N h b G V z L D V 9 J n F 1 b 3 Q 7 L C Z x d W 9 0 O 1 N l Y 3 R p b 2 4 x L 0 R h d G E g K D I p L 0 N o Y W 5 n Z W Q g V H l w Z T I u e 0 d y b 3 N z I E 1 h c m d p b i w 2 f S Z x d W 9 0 O y w m c X V v d D t T Z W N 0 a W 9 u M S 9 E Y X R h I C g y K S 9 J b n N l c n R l Z C B Z Z W F y L n t Z Z W F y L D d 9 J n F 1 b 3 Q 7 L C Z x d W 9 0 O 1 N l Y 3 R p b 2 4 x L 0 R h d G E g K D I p L 0 l u c 2 V y d G V k I E 1 v b n R o I E 5 h b W U u e 0 1 v b n R o I E 5 h b W U s O H 0 m c X V v d D s s J n F 1 b 3 Q 7 U 2 V j d G l v b j E v R G F 0 Y S A o M i k v S W 5 z Z X J 0 Z W Q g U X V h c n R l c i 5 7 U X V h c n R l c i w 5 f S Z x d W 9 0 O 1 0 s J n F 1 b 3 Q 7 Q 2 9 s d W 1 u Q 2 9 1 b n Q m c X V v d D s 6 M T A s J n F 1 b 3 Q 7 S 2 V 5 Q 2 9 s d W 1 u T m F t Z X M m c X V v d D s 6 W 1 0 s J n F 1 b 3 Q 7 Q 2 9 s d W 1 u S W R l b n R p d G l l c y Z x d W 9 0 O z p b J n F 1 b 3 Q 7 U 2 V j d G l v b j E v R G F 0 Y S A o M i k v R X h w Y W 5 k Z W Q g R G F 0 Y S 5 7 T m F t Z S w x f S Z x d W 9 0 O y w m c X V v d D t T Z W N 0 a W 9 u M S 9 E Y X R h I C g y K S 9 D a G F u Z 2 V k I F R 5 c G U u e 0 R h d G U s M X 0 m c X V v d D s s J n F 1 b 3 Q 7 U 2 V j d G l v b j E v R G F 0 Y S A o M i k v Q 2 h h b m d l Z C B U e X B l L n t H c m 9 z c y B T Y W x l c y w y f S Z x d W 9 0 O y w m c X V v d D t T Z W N 0 a W 9 u M S 9 E Y X R h I C g y K S 9 D a G F u Z 2 V k I F R 5 c G U u e 0 R p c 2 N v d W 5 0 L D N 9 J n F 1 b 3 Q 7 L C Z x d W 9 0 O 1 N l Y 3 R p b 2 4 x L 0 R h d G E g K D I p L 0 N o Y W 5 n Z W Q g V H l w Z S 5 7 Q 2 9 z d C w 0 f S Z x d W 9 0 O y w m c X V v d D t T Z W N 0 a W 9 u M S 9 E Y X R h I C g y K S 9 D a G F u Z 2 V k I F R 5 c G U x L n t O Z X Q g U 2 F s Z X M s N X 0 m c X V v d D s s J n F 1 b 3 Q 7 U 2 V j d G l v b j E v R G F 0 Y S A o M i k v Q 2 h h b m d l Z C B U e X B l M i 5 7 R 3 J v c 3 M g T W F y Z 2 l u L D Z 9 J n F 1 b 3 Q 7 L C Z x d W 9 0 O 1 N l Y 3 R p b 2 4 x L 0 R h d G E g K D I p L 0 l u c 2 V y d G V k I F l l Y X I u e 1 l l Y X I s N 3 0 m c X V v d D s s J n F 1 b 3 Q 7 U 2 V j d G l v b j E v R G F 0 Y S A o M i k v S W 5 z Z X J 0 Z W Q g T W 9 u d G g g T m F t Z S 5 7 T W 9 u d G g g T m F t Z S w 4 f S Z x d W 9 0 O y w m c X V v d D t T Z W N 0 a W 9 u M S 9 E Y X R h I C g y K S 9 J b n N l c n R l Z C B R d W F y d G V y L n t R d W F y d G V y L D l 9 J n F 1 b 3 Q 7 X S w m c X V v d D t S Z W x h d G l v b n N o a X B J b m Z v J n F 1 b 3 Q 7 O l t d f S 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U m V t b 3 Z l Z C U y M E 9 0 a G V y J T I w Q 2 9 s d W 1 u c z w v S X R l b V B h d G g + P C 9 J d G V t T G 9 j Y X R p b 2 4 + P F N 0 Y W J s Z U V u d H J p Z X M g L z 4 8 L 0 l 0 Z W 0 + P E l 0 Z W 0 + P E l 0 Z W 1 M b 2 N h d G l v b j 4 8 S X R l b V R 5 c G U + R m 9 y b X V s Y T w v S X R l b V R 5 c G U + P E l 0 Z W 1 Q Y X R o P l N l Y 3 R p b 2 4 x L 0 R h d G E l M j A o M i k v Q W R k Z W Q l M j B D d X N 0 b 2 0 8 L 0 l 0 Z W 1 Q Y X R o P j w v S X R l b U x v Y 2 F 0 a W 9 u P j x T d G F i b G V F b n R y a W V z I C 8 + P C 9 J d G V t P j x J d G V t P j x J d G V t T G 9 j Y X R p b 2 4 + P E l 0 Z W 1 U e X B l P k Z v c m 1 1 b G E 8 L 0 l 0 Z W 1 U e X B l P j x J d G V t U G F 0 a D 5 T Z W N 0 a W 9 u M S 9 E Y X R h J T I w K D I p L 0 V 4 c G F u Z G V k J T I w R G F 0 Y T w v S X R l b V B h d G g + P C 9 J d G V t T G 9 j Y X R p b 2 4 + P F N 0 Y W J s Z U V u d H J p Z X M g L z 4 8 L 0 l 0 Z W 0 + P E l 0 Z W 0 + P E l 0 Z W 1 M b 2 N h d G l v b j 4 8 S X R l b V R 5 c G U + R m 9 y b X V s Y T w v S X R l b V R 5 c G U + P E l 0 Z W 1 Q Y X R o P l N l Y 3 R p b 2 4 x L 0 R h d G E l M j A o M i k v U m V t b 3 Z l Z C U y M E 9 0 a G V y J T I w Q 2 9 s d W 1 u c z E 8 L 0 l 0 Z W 1 Q Y X R o P j w v S X R l b U x v Y 2 F 0 a W 9 u P j x T d G F i b G V F b n R y a W V z I C 8 + P C 9 J d G V t P j x J d G V t P j x J d G V t T G 9 j Y X R p b 2 4 + P E l 0 Z W 1 U e X B l P k Z v c m 1 1 b G E 8 L 0 l 0 Z W 1 U e X B l P j x J d G V t U G F 0 a D 5 T Z W N 0 a W 9 u M S 9 E Y X R h J T I w K D I p L 0 V 4 c G F u Z G V k J T I w R G F 0 Y S 4 x P C 9 J d G V t U G F 0 a D 4 8 L 0 l 0 Z W 1 M b 2 N h d G l v b j 4 8 U 3 R h Y m x l R W 5 0 c m l l c y A v P j w v S X R l b T 4 8 S X R l b T 4 8 S X R l b U x v Y 2 F 0 a W 9 u P j x J d G V t V H l w Z T 5 G b 3 J t d W x h P C 9 J d G V t V H l w Z T 4 8 S X R l b V B h d G g + U 2 V j d G l v b j E v R G F 0 Y S U y M C g y K S 9 S Z W 9 y Z G V y Z W Q l M j B D b 2 x 1 b W 5 z 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i k v Q W R k Z W Q l M j B D d X N 0 b 2 0 x P C 9 J d G V t U G F 0 a D 4 8 L 0 l 0 Z W 1 M b 2 N h d G l v b j 4 8 U 3 R h Y m x l R W 5 0 c m l l c y A v P j w v S X R l b T 4 8 S X R l b T 4 8 S X R l b U x v Y 2 F 0 a W 9 u P j x J d G V t V H l w Z T 5 G b 3 J t d W x h P C 9 J d G V t V H l w Z T 4 8 S X R l b V B h d G g + U 2 V j d G l v b j E v R G F 0 Y S U y M C g y K S 9 D a G F u Z 2 V k J T I w V H l w Z T E 8 L 0 l 0 Z W 1 Q Y X R o P j w v S X R l b U x v Y 2 F 0 a W 9 u P j x T d G F i b G V F b n R y a W V z I C 8 + P C 9 J d G V t P j x J d G V t P j x J d G V t T G 9 j Y X R p b 2 4 + P E l 0 Z W 1 U e X B l P k Z v c m 1 1 b G E 8 L 0 l 0 Z W 1 U e X B l P j x J d G V t U G F 0 a D 5 T Z W N 0 a W 9 u M S 9 E Y X R h J T I w K D I p L 0 F k Z G V k J T I w Q 3 V z d G 9 t M j w v S X R l b V B h d G g + P C 9 J d G V t T G 9 j Y X R p b 2 4 + P F N 0 Y W J s Z U V u d H J p Z X M g L z 4 8 L 0 l 0 Z W 0 + P E l 0 Z W 0 + P E l 0 Z W 1 M b 2 N h d G l v b j 4 8 S X R l b V R 5 c G U + R m 9 y b X V s Y T w v S X R l b V R 5 c G U + P E l 0 Z W 1 Q Y X R o P l N l Y 3 R p b 2 4 x L 0 R h d G E l M j A o M i k v Q 2 h h b m d l Z C U y M F R 5 c G U y 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l M j A o M i k v U m V u Y W 1 l Z C U y M E N v b H V t b n M 8 L 0 l 0 Z W 1 Q Y X R o P j w v S X R l b U x v Y 2 F 0 a W 9 u P j x T d G F i b G V F b n R y a W V z I C 8 + P C 9 J d G V t P j x J d G V t P j x J d G V t T G 9 j Y X R p b 2 4 + P E l 0 Z W 1 U e X B l P k Z v c m 1 1 b G E 8 L 0 l 0 Z W 1 U e X B l P j x J d G V t U G F 0 a D 5 T Z W N 0 a W 9 u M S 9 E Y X R h J T I w K D I p L 0 l u c 2 V y d G V k J T I w W W V h c j w v S X R l b V B h d G g + P C 9 J d G V t T G 9 j Y X R p b 2 4 + P F N 0 Y W J s Z U V u d H J p Z X M g L z 4 8 L 0 l 0 Z W 0 + P E l 0 Z W 0 + P E l 0 Z W 1 M b 2 N h d G l v b j 4 8 S X R l b V R 5 c G U + R m 9 y b X V s Y T w v S X R l b V R 5 c G U + P E l 0 Z W 1 Q Y X R o P l N l Y 3 R p b 2 4 x L 0 R h d G E l M j A o M i k v S W 5 z Z X J 0 Z W Q l M j B N b 2 5 0 a C U y M E 5 h b W U 8 L 0 l 0 Z W 1 Q Y X R o P j w v S X R l b U x v Y 2 F 0 a W 9 u P j x T d G F i b G V F b n R y a W V z I C 8 + P C 9 J d G V t P j x J d G V t P j x J d G V t T G 9 j Y X R p b 2 4 + P E l 0 Z W 1 U e X B l P k Z v c m 1 1 b G E 8 L 0 l 0 Z W 1 U e X B l P j x J d G V t U G F 0 a D 5 T Z W N 0 a W 9 u M S 9 E Y X R h J T I w K D I p L 0 l u c 2 V y d G V k J T I w U X V h c n R l c j w v S X R l b V B h d G g + P C 9 J d G V t T G 9 j Y X R p b 2 4 + P F N 0 Y W J s Z U V u d H J p Z X M g L z 4 8 L 0 l 0 Z W 0 + P C 9 J d G V t c z 4 8 L 0 x v Y 2 F s U G F j a 2 F n Z U 1 l d G F k Y X R h R m l s Z T 4 W A A A A U E s F B g A A A A A A A A A A A A A A A A A A A A A A A C Y B A A A B A A A A 0 I y d 3 w E V 0 R G M e g D A T 8 K X 6 w E A A A C Y l 9 2 D 3 u 2 X S 5 t C v p 8 4 s 5 H Y A A A A A A I A A A A A A B B m A A A A A Q A A I A A A A E T 0 n S T C / D X w m 7 2 t g m y F j j z 5 b u 5 V O d c 8 6 K Z V E 2 / F i A 8 p A A A A A A 6 A A A A A A g A A I A A A A K h B E j n C p + O g u R C w V 6 / R q / 2 o z K G o 2 j P J h 4 Y F p F x 5 v N K L U A A A A M f g u 6 C w A C N D i q V w / 7 t 8 R K Q 1 u 5 1 7 w 7 F 5 X R g S 5 F K a n u Z A S x r X t T 6 l 4 C 7 y 6 n r p 4 l X h y Y f q L R j 1 u P y 5 X Q X S m 8 H K s + g x l / M L s x b A Y m 9 0 s l / + F M w 5 Q A A A A N E U 1 f D v A 0 5 O D C j / H e P e U W 5 2 l b 4 a H L F U A n x q m x F n p a b l 3 Q z d V / Z n R Z U Q J I / s e w F L u v p P 4 K 8 C w h C 8 B D f q j 1 y 4 Q k E = < / D a t a M a s h u p > 
</file>

<file path=customXml/itemProps1.xml><?xml version="1.0" encoding="utf-8"?>
<ds:datastoreItem xmlns:ds="http://schemas.openxmlformats.org/officeDocument/2006/customXml" ds:itemID="{791849E5-903F-4CA7-9C70-0FBD487F86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Support</vt:lpstr>
      <vt:lpstr>Dashboard</vt:lpstr>
      <vt:lpstr>Sheet1</vt:lpstr>
      <vt:lpstr>Folder_Path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Manender Jain</cp:lastModifiedBy>
  <dcterms:created xsi:type="dcterms:W3CDTF">2022-02-24T07:20:25Z</dcterms:created>
  <dcterms:modified xsi:type="dcterms:W3CDTF">2023-04-04T11:24:43Z</dcterms:modified>
</cp:coreProperties>
</file>