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2435" activeTab="1"/>
  </bookViews>
  <sheets>
    <sheet name="1410001701-eng" sheetId="1" r:id="rId1"/>
    <sheet name="Analysis" sheetId="2" r:id="rId2"/>
  </sheets>
  <calcPr calcId="152511"/>
</workbook>
</file>

<file path=xl/calcChain.xml><?xml version="1.0" encoding="utf-8"?>
<calcChain xmlns="http://schemas.openxmlformats.org/spreadsheetml/2006/main">
  <c r="T74" i="2" l="1"/>
  <c r="U74" i="2"/>
  <c r="V74" i="2"/>
  <c r="W74" i="2"/>
  <c r="X74" i="2"/>
  <c r="Y74" i="2"/>
  <c r="T79" i="2"/>
  <c r="U79" i="2"/>
  <c r="V79" i="2"/>
  <c r="W79" i="2"/>
  <c r="X79" i="2"/>
  <c r="Y79" i="2"/>
  <c r="T80" i="2"/>
  <c r="U80" i="2"/>
  <c r="V80" i="2"/>
  <c r="W80" i="2"/>
  <c r="X80" i="2"/>
  <c r="Y80" i="2"/>
  <c r="T81" i="2"/>
  <c r="U81" i="2"/>
  <c r="V81" i="2"/>
  <c r="W81" i="2"/>
  <c r="X81" i="2"/>
  <c r="Y81" i="2"/>
  <c r="T82" i="2"/>
  <c r="U82" i="2"/>
  <c r="V82" i="2"/>
  <c r="W82" i="2"/>
  <c r="X82" i="2"/>
  <c r="Y82" i="2"/>
  <c r="T87" i="2"/>
  <c r="U87" i="2"/>
  <c r="V87" i="2"/>
  <c r="W87" i="2"/>
  <c r="X87" i="2"/>
  <c r="Y87" i="2"/>
  <c r="T88" i="2"/>
  <c r="U88" i="2"/>
  <c r="V88" i="2"/>
  <c r="W88" i="2"/>
  <c r="X88" i="2"/>
  <c r="Y88" i="2"/>
  <c r="T89" i="2"/>
  <c r="U89" i="2"/>
  <c r="V89" i="2"/>
  <c r="W89" i="2"/>
  <c r="X89" i="2"/>
  <c r="Y89" i="2"/>
  <c r="T90" i="2"/>
  <c r="U90" i="2"/>
  <c r="V90" i="2"/>
  <c r="W90" i="2"/>
  <c r="X90" i="2"/>
  <c r="Y90" i="2"/>
  <c r="T63" i="2"/>
  <c r="U63" i="2"/>
  <c r="V63" i="2"/>
  <c r="W63" i="2"/>
  <c r="X63" i="2"/>
  <c r="Y63" i="2"/>
  <c r="T64" i="2"/>
  <c r="U64" i="2"/>
  <c r="V64" i="2"/>
  <c r="W64" i="2"/>
  <c r="X64" i="2"/>
  <c r="Y64" i="2"/>
  <c r="T65" i="2"/>
  <c r="U65" i="2"/>
  <c r="V65" i="2"/>
  <c r="W65" i="2"/>
  <c r="X65" i="2"/>
  <c r="Y65" i="2"/>
  <c r="T66" i="2"/>
  <c r="U66" i="2"/>
  <c r="V66" i="2"/>
  <c r="W66" i="2"/>
  <c r="X66" i="2"/>
  <c r="Y66" i="2"/>
  <c r="T72" i="2"/>
  <c r="U72" i="2"/>
  <c r="V72" i="2"/>
  <c r="W72" i="2"/>
  <c r="X72" i="2"/>
  <c r="Y72" i="2"/>
  <c r="T73" i="2"/>
  <c r="U73" i="2"/>
  <c r="V73" i="2"/>
  <c r="W73" i="2"/>
  <c r="X73" i="2"/>
  <c r="Y73" i="2"/>
  <c r="T43" i="2"/>
  <c r="U43" i="2"/>
  <c r="V43" i="2"/>
  <c r="W43" i="2"/>
  <c r="X43" i="2"/>
  <c r="Y43" i="2"/>
  <c r="T48" i="2"/>
  <c r="U48" i="2"/>
  <c r="V48" i="2"/>
  <c r="W48" i="2"/>
  <c r="X48" i="2"/>
  <c r="Y48" i="2"/>
  <c r="T49" i="2"/>
  <c r="U49" i="2"/>
  <c r="V49" i="2"/>
  <c r="W49" i="2"/>
  <c r="X49" i="2"/>
  <c r="Y49" i="2"/>
  <c r="T50" i="2"/>
  <c r="U50" i="2"/>
  <c r="V50" i="2"/>
  <c r="W50" i="2"/>
  <c r="X50" i="2"/>
  <c r="Y50" i="2"/>
  <c r="T51" i="2"/>
  <c r="U51" i="2"/>
  <c r="V51" i="2"/>
  <c r="W51" i="2"/>
  <c r="X51" i="2"/>
  <c r="Y51" i="2"/>
  <c r="T55" i="2"/>
  <c r="U55" i="2"/>
  <c r="V55" i="2"/>
  <c r="W55" i="2"/>
  <c r="X55" i="2"/>
  <c r="Y55" i="2"/>
  <c r="T56" i="2"/>
  <c r="U56" i="2"/>
  <c r="V56" i="2"/>
  <c r="W56" i="2"/>
  <c r="X56" i="2"/>
  <c r="Y56" i="2"/>
  <c r="T57" i="2"/>
  <c r="U57" i="2"/>
  <c r="V57" i="2"/>
  <c r="W57" i="2"/>
  <c r="X57" i="2"/>
  <c r="Y57" i="2"/>
  <c r="T58" i="2"/>
  <c r="U58" i="2"/>
  <c r="V58" i="2"/>
  <c r="W58" i="2"/>
  <c r="X58" i="2"/>
  <c r="Y58" i="2"/>
  <c r="T34" i="2"/>
  <c r="U34" i="2"/>
  <c r="V34" i="2"/>
  <c r="W34" i="2"/>
  <c r="X34" i="2"/>
  <c r="Y34" i="2"/>
  <c r="T39" i="2"/>
  <c r="U39" i="2"/>
  <c r="V39" i="2"/>
  <c r="W39" i="2"/>
  <c r="X39" i="2"/>
  <c r="Y39" i="2"/>
  <c r="T40" i="2"/>
  <c r="U40" i="2"/>
  <c r="V40" i="2"/>
  <c r="W40" i="2"/>
  <c r="X40" i="2"/>
  <c r="Y40" i="2"/>
  <c r="T41" i="2"/>
  <c r="U41" i="2"/>
  <c r="V41" i="2"/>
  <c r="W41" i="2"/>
  <c r="X41" i="2"/>
  <c r="Y41" i="2"/>
  <c r="T42" i="2"/>
  <c r="U42" i="2"/>
  <c r="V42" i="2"/>
  <c r="W42" i="2"/>
  <c r="X42" i="2"/>
  <c r="Y42" i="2"/>
  <c r="T32" i="2"/>
  <c r="U32" i="2"/>
  <c r="V32" i="2"/>
  <c r="W32" i="2"/>
  <c r="X32" i="2"/>
  <c r="Y32" i="2"/>
  <c r="T33" i="2"/>
  <c r="U33" i="2"/>
  <c r="V33" i="2"/>
  <c r="W33" i="2"/>
  <c r="X33" i="2"/>
  <c r="Y33" i="2"/>
  <c r="T17" i="2"/>
  <c r="U17" i="2"/>
  <c r="V17" i="2"/>
  <c r="W17" i="2"/>
  <c r="X17" i="2"/>
  <c r="Y17" i="2"/>
  <c r="T18" i="2"/>
  <c r="U18" i="2"/>
  <c r="V18" i="2"/>
  <c r="W18" i="2"/>
  <c r="X18" i="2"/>
  <c r="Y18" i="2"/>
  <c r="T19" i="2"/>
  <c r="U19" i="2"/>
  <c r="V19" i="2"/>
  <c r="W19" i="2"/>
  <c r="X19" i="2"/>
  <c r="Y19" i="2"/>
  <c r="T23" i="2"/>
  <c r="U23" i="2"/>
  <c r="V23" i="2"/>
  <c r="W23" i="2"/>
  <c r="X23" i="2"/>
  <c r="Y23" i="2"/>
  <c r="T24" i="2"/>
  <c r="U24" i="2"/>
  <c r="V24" i="2"/>
  <c r="W24" i="2"/>
  <c r="X24" i="2"/>
  <c r="Y24" i="2"/>
  <c r="T25" i="2"/>
  <c r="U25" i="2"/>
  <c r="V25" i="2"/>
  <c r="W25" i="2"/>
  <c r="X25" i="2"/>
  <c r="Y25" i="2"/>
  <c r="T26" i="2"/>
  <c r="U26" i="2"/>
  <c r="V26" i="2"/>
  <c r="W26" i="2"/>
  <c r="X26" i="2"/>
  <c r="Y26" i="2"/>
  <c r="U16" i="2"/>
  <c r="V16" i="2"/>
  <c r="W16" i="2"/>
  <c r="X16" i="2"/>
  <c r="Y16" i="2"/>
  <c r="T11" i="2"/>
  <c r="U11" i="2"/>
  <c r="V11" i="2"/>
  <c r="W11" i="2"/>
  <c r="X11" i="2"/>
  <c r="Y11" i="2"/>
  <c r="T15" i="2"/>
  <c r="U15" i="2"/>
  <c r="V15" i="2"/>
  <c r="W15" i="2"/>
  <c r="X15" i="2"/>
  <c r="Y15" i="2"/>
  <c r="T16" i="2"/>
  <c r="T9" i="2"/>
  <c r="U9" i="2"/>
  <c r="V9" i="2"/>
  <c r="W9" i="2"/>
  <c r="X9" i="2"/>
  <c r="Y9" i="2"/>
  <c r="T10" i="2"/>
  <c r="U10" i="2"/>
  <c r="V10" i="2"/>
  <c r="W10" i="2"/>
  <c r="X10" i="2"/>
  <c r="Y10" i="2"/>
  <c r="T91" i="2"/>
  <c r="U91" i="2"/>
  <c r="V91" i="2"/>
  <c r="W91" i="2"/>
  <c r="X91" i="2"/>
  <c r="Y91" i="2"/>
  <c r="U8" i="2"/>
  <c r="V8" i="2"/>
  <c r="W8" i="2"/>
  <c r="X8" i="2"/>
  <c r="Y8" i="2"/>
  <c r="T8" i="2"/>
  <c r="R14" i="2" l="1"/>
  <c r="R30" i="2"/>
  <c r="R46" i="2"/>
  <c r="R80" i="2"/>
  <c r="P20" i="2"/>
  <c r="P36" i="2"/>
  <c r="P52" i="2"/>
  <c r="P68" i="2"/>
  <c r="P80" i="2"/>
  <c r="O10" i="2"/>
  <c r="O21" i="2"/>
  <c r="O26" i="2"/>
  <c r="O37" i="2"/>
  <c r="O42" i="2"/>
  <c r="O53" i="2"/>
  <c r="O58" i="2"/>
  <c r="O69" i="2"/>
  <c r="O74" i="2"/>
  <c r="O85" i="2"/>
  <c r="O90" i="2"/>
  <c r="N10" i="2"/>
  <c r="N14" i="2"/>
  <c r="N18" i="2"/>
  <c r="N22" i="2"/>
  <c r="N26" i="2"/>
  <c r="N30" i="2"/>
  <c r="N34" i="2"/>
  <c r="N38" i="2"/>
  <c r="N50" i="2"/>
  <c r="N66" i="2"/>
  <c r="N82" i="2"/>
  <c r="K12" i="2"/>
  <c r="K13" i="2"/>
  <c r="K14" i="2"/>
  <c r="K15" i="2"/>
  <c r="K16" i="2"/>
  <c r="K17" i="2"/>
  <c r="K18" i="2"/>
  <c r="R18" i="2" s="1"/>
  <c r="K19" i="2"/>
  <c r="K20" i="2"/>
  <c r="K21" i="2"/>
  <c r="K22" i="2"/>
  <c r="K23" i="2"/>
  <c r="K24" i="2"/>
  <c r="K25" i="2"/>
  <c r="K26" i="2"/>
  <c r="K27" i="2"/>
  <c r="K28" i="2"/>
  <c r="K29" i="2"/>
  <c r="K30" i="2"/>
  <c r="K31" i="2"/>
  <c r="K32" i="2"/>
  <c r="K33" i="2"/>
  <c r="K34" i="2"/>
  <c r="R34" i="2" s="1"/>
  <c r="K35" i="2"/>
  <c r="K36" i="2"/>
  <c r="K37" i="2"/>
  <c r="K38" i="2"/>
  <c r="K39" i="2"/>
  <c r="K40" i="2"/>
  <c r="K41" i="2"/>
  <c r="K42" i="2"/>
  <c r="K43" i="2"/>
  <c r="K44" i="2"/>
  <c r="K45" i="2"/>
  <c r="K46" i="2"/>
  <c r="K47" i="2"/>
  <c r="K48" i="2"/>
  <c r="K49" i="2"/>
  <c r="K50" i="2"/>
  <c r="R50" i="2" s="1"/>
  <c r="K51" i="2"/>
  <c r="R51" i="2" s="1"/>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 i="2"/>
  <c r="K10" i="2"/>
  <c r="K11" i="2"/>
  <c r="K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8" i="2"/>
  <c r="Q8" i="2" s="1"/>
  <c r="I9" i="2"/>
  <c r="I10" i="2"/>
  <c r="Q10" i="2" s="1"/>
  <c r="I11" i="2"/>
  <c r="I12" i="2"/>
  <c r="I13" i="2"/>
  <c r="I14" i="2"/>
  <c r="I15" i="2"/>
  <c r="I16" i="2"/>
  <c r="P16" i="2" s="1"/>
  <c r="I17" i="2"/>
  <c r="I18" i="2"/>
  <c r="I19" i="2"/>
  <c r="I20" i="2"/>
  <c r="I21" i="2"/>
  <c r="I22" i="2"/>
  <c r="I23" i="2"/>
  <c r="I24" i="2"/>
  <c r="P24" i="2" s="1"/>
  <c r="I25" i="2"/>
  <c r="I26" i="2"/>
  <c r="I27" i="2"/>
  <c r="I28" i="2"/>
  <c r="I29" i="2"/>
  <c r="I30" i="2"/>
  <c r="I31" i="2"/>
  <c r="I32" i="2"/>
  <c r="P32" i="2" s="1"/>
  <c r="I33" i="2"/>
  <c r="I34" i="2"/>
  <c r="I35" i="2"/>
  <c r="I36" i="2"/>
  <c r="I37" i="2"/>
  <c r="I38" i="2"/>
  <c r="I39" i="2"/>
  <c r="I40" i="2"/>
  <c r="P40" i="2" s="1"/>
  <c r="I41" i="2"/>
  <c r="I42" i="2"/>
  <c r="Q42" i="2" s="1"/>
  <c r="I43" i="2"/>
  <c r="I44" i="2"/>
  <c r="I45" i="2"/>
  <c r="I46" i="2"/>
  <c r="I47" i="2"/>
  <c r="I48" i="2"/>
  <c r="P48" i="2" s="1"/>
  <c r="I49" i="2"/>
  <c r="I50" i="2"/>
  <c r="I51" i="2"/>
  <c r="I52" i="2"/>
  <c r="I53" i="2"/>
  <c r="I54" i="2"/>
  <c r="I55" i="2"/>
  <c r="I56" i="2"/>
  <c r="P56" i="2" s="1"/>
  <c r="I57" i="2"/>
  <c r="I58" i="2"/>
  <c r="Q58" i="2" s="1"/>
  <c r="I59" i="2"/>
  <c r="I60" i="2"/>
  <c r="I61" i="2"/>
  <c r="I62" i="2"/>
  <c r="I63" i="2"/>
  <c r="I64" i="2"/>
  <c r="P64" i="2" s="1"/>
  <c r="I65" i="2"/>
  <c r="I66" i="2"/>
  <c r="I67" i="2"/>
  <c r="I68" i="2"/>
  <c r="I69" i="2"/>
  <c r="I70" i="2"/>
  <c r="I71" i="2"/>
  <c r="I72" i="2"/>
  <c r="P72" i="2" s="1"/>
  <c r="I73" i="2"/>
  <c r="I74" i="2"/>
  <c r="Q74" i="2" s="1"/>
  <c r="I75" i="2"/>
  <c r="I76" i="2"/>
  <c r="I77" i="2"/>
  <c r="I78" i="2"/>
  <c r="I79" i="2"/>
  <c r="I80" i="2"/>
  <c r="I81" i="2"/>
  <c r="I82" i="2"/>
  <c r="I83" i="2"/>
  <c r="I84" i="2"/>
  <c r="P84" i="2" s="1"/>
  <c r="I85" i="2"/>
  <c r="I86" i="2"/>
  <c r="I87" i="2"/>
  <c r="I88" i="2"/>
  <c r="I89" i="2"/>
  <c r="I90" i="2"/>
  <c r="I91" i="2"/>
  <c r="I92" i="2"/>
  <c r="P92" i="2" s="1"/>
  <c r="I93" i="2"/>
  <c r="I94" i="2"/>
  <c r="I8" i="2"/>
  <c r="H9" i="2"/>
  <c r="O9" i="2" s="1"/>
  <c r="H10" i="2"/>
  <c r="H11" i="2"/>
  <c r="H12" i="2"/>
  <c r="H13" i="2"/>
  <c r="H14" i="2"/>
  <c r="H15" i="2"/>
  <c r="H16" i="2"/>
  <c r="H17" i="2"/>
  <c r="O17" i="2" s="1"/>
  <c r="H18" i="2"/>
  <c r="H19" i="2"/>
  <c r="H20" i="2"/>
  <c r="H21" i="2"/>
  <c r="H22" i="2"/>
  <c r="O22" i="2" s="1"/>
  <c r="H23" i="2"/>
  <c r="H24" i="2"/>
  <c r="H25" i="2"/>
  <c r="O25" i="2" s="1"/>
  <c r="H26" i="2"/>
  <c r="H27" i="2"/>
  <c r="H28" i="2"/>
  <c r="H29" i="2"/>
  <c r="H30" i="2"/>
  <c r="H31" i="2"/>
  <c r="H32" i="2"/>
  <c r="H33" i="2"/>
  <c r="O33" i="2" s="1"/>
  <c r="H34" i="2"/>
  <c r="H35" i="2"/>
  <c r="H36" i="2"/>
  <c r="H37" i="2"/>
  <c r="H38" i="2"/>
  <c r="O38" i="2" s="1"/>
  <c r="H39" i="2"/>
  <c r="H40" i="2"/>
  <c r="H41" i="2"/>
  <c r="O41" i="2" s="1"/>
  <c r="H42" i="2"/>
  <c r="H43" i="2"/>
  <c r="H44" i="2"/>
  <c r="H45" i="2"/>
  <c r="H46" i="2"/>
  <c r="H47" i="2"/>
  <c r="H48" i="2"/>
  <c r="H49" i="2"/>
  <c r="O49" i="2" s="1"/>
  <c r="H50" i="2"/>
  <c r="H51" i="2"/>
  <c r="H52" i="2"/>
  <c r="H53" i="2"/>
  <c r="H54" i="2"/>
  <c r="O54" i="2" s="1"/>
  <c r="H55" i="2"/>
  <c r="H56" i="2"/>
  <c r="H57" i="2"/>
  <c r="O57" i="2" s="1"/>
  <c r="H58" i="2"/>
  <c r="H59" i="2"/>
  <c r="H60" i="2"/>
  <c r="H61" i="2"/>
  <c r="H62" i="2"/>
  <c r="H63" i="2"/>
  <c r="H64" i="2"/>
  <c r="H65" i="2"/>
  <c r="O65" i="2" s="1"/>
  <c r="H66" i="2"/>
  <c r="H67" i="2"/>
  <c r="H68" i="2"/>
  <c r="H69" i="2"/>
  <c r="H70" i="2"/>
  <c r="O70" i="2" s="1"/>
  <c r="H71" i="2"/>
  <c r="H72" i="2"/>
  <c r="H73" i="2"/>
  <c r="O73" i="2" s="1"/>
  <c r="H74" i="2"/>
  <c r="H75" i="2"/>
  <c r="H76" i="2"/>
  <c r="H77" i="2"/>
  <c r="H78" i="2"/>
  <c r="H79" i="2"/>
  <c r="H80" i="2"/>
  <c r="H81" i="2"/>
  <c r="O81" i="2" s="1"/>
  <c r="H82" i="2"/>
  <c r="H83" i="2"/>
  <c r="H84" i="2"/>
  <c r="H85" i="2"/>
  <c r="H86" i="2"/>
  <c r="O86" i="2" s="1"/>
  <c r="H87" i="2"/>
  <c r="H88" i="2"/>
  <c r="H89" i="2"/>
  <c r="O89" i="2" s="1"/>
  <c r="H90" i="2"/>
  <c r="H91" i="2"/>
  <c r="P91" i="2" s="1"/>
  <c r="H92" i="2"/>
  <c r="H93" i="2"/>
  <c r="H94" i="2"/>
  <c r="H8" i="2"/>
  <c r="G9" i="2"/>
  <c r="G10" i="2"/>
  <c r="G11" i="2"/>
  <c r="N11" i="2" s="1"/>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N54" i="2" s="1"/>
  <c r="F55" i="2"/>
  <c r="F56" i="2"/>
  <c r="F57" i="2"/>
  <c r="F58" i="2"/>
  <c r="F59" i="2"/>
  <c r="F60" i="2"/>
  <c r="F61" i="2"/>
  <c r="F62" i="2"/>
  <c r="F63" i="2"/>
  <c r="F64" i="2"/>
  <c r="F65" i="2"/>
  <c r="F66" i="2"/>
  <c r="F67" i="2"/>
  <c r="F68" i="2"/>
  <c r="F69" i="2"/>
  <c r="F70" i="2"/>
  <c r="N70" i="2" s="1"/>
  <c r="F71" i="2"/>
  <c r="F72" i="2"/>
  <c r="F73" i="2"/>
  <c r="F74" i="2"/>
  <c r="F75" i="2"/>
  <c r="F76" i="2"/>
  <c r="F77" i="2"/>
  <c r="F78" i="2"/>
  <c r="F79" i="2"/>
  <c r="F80" i="2"/>
  <c r="F81" i="2"/>
  <c r="F82" i="2"/>
  <c r="F83" i="2"/>
  <c r="F84" i="2"/>
  <c r="F85" i="2"/>
  <c r="F86" i="2"/>
  <c r="N86" i="2" s="1"/>
  <c r="F87" i="2"/>
  <c r="F88" i="2"/>
  <c r="F89" i="2"/>
  <c r="F90" i="2"/>
  <c r="F91" i="2"/>
  <c r="F92" i="2"/>
  <c r="F93" i="2"/>
  <c r="F94" i="2"/>
  <c r="F8" i="2"/>
  <c r="E8" i="2"/>
  <c r="E64" i="2"/>
  <c r="E12" i="2"/>
  <c r="E13" i="2"/>
  <c r="E14" i="2"/>
  <c r="M14" i="2" s="1"/>
  <c r="E16" i="2"/>
  <c r="E17" i="2"/>
  <c r="E18" i="2"/>
  <c r="E20" i="2"/>
  <c r="E21" i="2"/>
  <c r="E22" i="2"/>
  <c r="E24" i="2"/>
  <c r="E25" i="2"/>
  <c r="E26" i="2"/>
  <c r="E28" i="2"/>
  <c r="E29" i="2"/>
  <c r="E30" i="2"/>
  <c r="E32" i="2"/>
  <c r="E33" i="2"/>
  <c r="E34" i="2"/>
  <c r="E36" i="2"/>
  <c r="E37" i="2"/>
  <c r="E38" i="2"/>
  <c r="E40" i="2"/>
  <c r="E41" i="2"/>
  <c r="E42" i="2"/>
  <c r="E44" i="2"/>
  <c r="E45" i="2"/>
  <c r="E46" i="2"/>
  <c r="E48" i="2"/>
  <c r="E49" i="2"/>
  <c r="E50" i="2"/>
  <c r="E52" i="2"/>
  <c r="E53" i="2"/>
  <c r="E54" i="2"/>
  <c r="E56" i="2"/>
  <c r="E57" i="2"/>
  <c r="E58" i="2"/>
  <c r="E60" i="2"/>
  <c r="E61" i="2"/>
  <c r="E62" i="2"/>
  <c r="E65" i="2"/>
  <c r="E66" i="2"/>
  <c r="E68" i="2"/>
  <c r="E69" i="2"/>
  <c r="E70" i="2"/>
  <c r="E72" i="2"/>
  <c r="E73" i="2"/>
  <c r="E74" i="2"/>
  <c r="E76" i="2"/>
  <c r="E77" i="2"/>
  <c r="E78" i="2"/>
  <c r="E80" i="2"/>
  <c r="E81" i="2"/>
  <c r="E82" i="2"/>
  <c r="E84" i="2"/>
  <c r="E85" i="2"/>
  <c r="E86" i="2"/>
  <c r="E88" i="2"/>
  <c r="E89" i="2"/>
  <c r="E90" i="2"/>
  <c r="E92" i="2"/>
  <c r="E93" i="2"/>
  <c r="E94" i="2"/>
  <c r="E9" i="2"/>
  <c r="E10" i="2"/>
  <c r="M10" i="2" s="1"/>
  <c r="M89" i="2" l="1"/>
  <c r="M81" i="2"/>
  <c r="M73" i="2"/>
  <c r="M65" i="2"/>
  <c r="M57" i="2"/>
  <c r="M49" i="2"/>
  <c r="M41" i="2"/>
  <c r="M33" i="2"/>
  <c r="M25" i="2"/>
  <c r="M17" i="2"/>
  <c r="M9" i="2"/>
  <c r="N88" i="2"/>
  <c r="N80" i="2"/>
  <c r="N72" i="2"/>
  <c r="N64" i="2"/>
  <c r="N56" i="2"/>
  <c r="N48" i="2"/>
  <c r="N40" i="2"/>
  <c r="N32" i="2"/>
  <c r="N24" i="2"/>
  <c r="N16" i="2"/>
  <c r="O8" i="2"/>
  <c r="O87" i="2"/>
  <c r="O79" i="2"/>
  <c r="O71" i="2"/>
  <c r="O63" i="2"/>
  <c r="O55" i="2"/>
  <c r="O47" i="2"/>
  <c r="O31" i="2"/>
  <c r="O23" i="2"/>
  <c r="O15" i="2"/>
  <c r="P94" i="2"/>
  <c r="P70" i="2"/>
  <c r="M92" i="2"/>
  <c r="M88" i="2"/>
  <c r="M84" i="2"/>
  <c r="M80" i="2"/>
  <c r="M76" i="2"/>
  <c r="M72" i="2"/>
  <c r="M68" i="2"/>
  <c r="M64" i="2"/>
  <c r="M60" i="2"/>
  <c r="M56" i="2"/>
  <c r="M52" i="2"/>
  <c r="M48" i="2"/>
  <c r="M44" i="2"/>
  <c r="M40" i="2"/>
  <c r="M36" i="2"/>
  <c r="M32" i="2"/>
  <c r="M28" i="2"/>
  <c r="M24" i="2"/>
  <c r="M20" i="2"/>
  <c r="M16" i="2"/>
  <c r="N91" i="2"/>
  <c r="N87" i="2"/>
  <c r="N83" i="2"/>
  <c r="N79" i="2"/>
  <c r="N75" i="2"/>
  <c r="N67" i="2"/>
  <c r="N63" i="2"/>
  <c r="N59" i="2"/>
  <c r="N55" i="2"/>
  <c r="N51" i="2"/>
  <c r="N47" i="2"/>
  <c r="N43" i="2"/>
  <c r="N35" i="2"/>
  <c r="N31" i="2"/>
  <c r="N27" i="2"/>
  <c r="N23" i="2"/>
  <c r="N19" i="2"/>
  <c r="N15" i="2"/>
  <c r="M79" i="2"/>
  <c r="M63" i="2"/>
  <c r="M47" i="2"/>
  <c r="M31" i="2"/>
  <c r="M15" i="2"/>
  <c r="O48" i="2"/>
  <c r="M8" i="2"/>
  <c r="M91" i="2"/>
  <c r="M75" i="2"/>
  <c r="M59" i="2"/>
  <c r="M43" i="2"/>
  <c r="M27" i="2"/>
  <c r="P8" i="2"/>
  <c r="O64" i="2"/>
  <c r="P86" i="2"/>
  <c r="M94" i="2"/>
  <c r="M90" i="2"/>
  <c r="M86" i="2"/>
  <c r="M82" i="2"/>
  <c r="M78" i="2"/>
  <c r="M74" i="2"/>
  <c r="M70" i="2"/>
  <c r="M66" i="2"/>
  <c r="M62" i="2"/>
  <c r="M58" i="2"/>
  <c r="M54" i="2"/>
  <c r="M50" i="2"/>
  <c r="M46" i="2"/>
  <c r="M42" i="2"/>
  <c r="N93" i="2"/>
  <c r="N77" i="2"/>
  <c r="M87" i="2"/>
  <c r="M71" i="2"/>
  <c r="M55" i="2"/>
  <c r="M39" i="2"/>
  <c r="M23" i="2"/>
  <c r="N94" i="2"/>
  <c r="N78" i="2"/>
  <c r="N62" i="2"/>
  <c r="N46" i="2"/>
  <c r="O80" i="2"/>
  <c r="O16" i="2"/>
  <c r="R63" i="2"/>
  <c r="M93" i="2"/>
  <c r="M85" i="2"/>
  <c r="M77" i="2"/>
  <c r="M69" i="2"/>
  <c r="M61" i="2"/>
  <c r="M53" i="2"/>
  <c r="M45" i="2"/>
  <c r="M37" i="2"/>
  <c r="M29" i="2"/>
  <c r="M21" i="2"/>
  <c r="M13" i="2"/>
  <c r="N92" i="2"/>
  <c r="N84" i="2"/>
  <c r="N76" i="2"/>
  <c r="N68" i="2"/>
  <c r="N60" i="2"/>
  <c r="N52" i="2"/>
  <c r="N44" i="2"/>
  <c r="N36" i="2"/>
  <c r="N28" i="2"/>
  <c r="N20" i="2"/>
  <c r="N12" i="2"/>
  <c r="O91" i="2"/>
  <c r="O83" i="2"/>
  <c r="O75" i="2"/>
  <c r="O67" i="2"/>
  <c r="O59" i="2"/>
  <c r="O51" i="2"/>
  <c r="O43" i="2"/>
  <c r="O39" i="2"/>
  <c r="O35" i="2"/>
  <c r="O27" i="2"/>
  <c r="O19" i="2"/>
  <c r="O11" i="2"/>
  <c r="P90" i="2"/>
  <c r="P82" i="2"/>
  <c r="P78" i="2"/>
  <c r="P74" i="2"/>
  <c r="P66" i="2"/>
  <c r="P62" i="2"/>
  <c r="P58" i="2"/>
  <c r="P54" i="2"/>
  <c r="P50" i="2"/>
  <c r="P46" i="2"/>
  <c r="P42" i="2"/>
  <c r="P38" i="2"/>
  <c r="P34" i="2"/>
  <c r="P30" i="2"/>
  <c r="P26" i="2"/>
  <c r="P22" i="2"/>
  <c r="P18" i="2"/>
  <c r="P14" i="2"/>
  <c r="P10" i="2"/>
  <c r="Q93" i="2"/>
  <c r="Q89" i="2"/>
  <c r="Q85" i="2"/>
  <c r="Q81" i="2"/>
  <c r="Q77" i="2"/>
  <c r="Q73" i="2"/>
  <c r="Q69" i="2"/>
  <c r="Q65" i="2"/>
  <c r="Q61" i="2"/>
  <c r="Q57" i="2"/>
  <c r="Q53" i="2"/>
  <c r="Q49" i="2"/>
  <c r="Q45" i="2"/>
  <c r="Q41" i="2"/>
  <c r="Q37" i="2"/>
  <c r="Q33" i="2"/>
  <c r="Q29" i="2"/>
  <c r="Q25" i="2"/>
  <c r="Q21" i="2"/>
  <c r="Q17" i="2"/>
  <c r="Q13" i="2"/>
  <c r="Q9" i="2"/>
  <c r="R9" i="2"/>
  <c r="R91" i="2"/>
  <c r="R87" i="2"/>
  <c r="R83" i="2"/>
  <c r="R79" i="2"/>
  <c r="R75" i="2"/>
  <c r="R71" i="2"/>
  <c r="R67" i="2"/>
  <c r="R59" i="2"/>
  <c r="R55" i="2"/>
  <c r="R47" i="2"/>
  <c r="R43" i="2"/>
  <c r="R39" i="2"/>
  <c r="R35" i="2"/>
  <c r="R31" i="2"/>
  <c r="R27" i="2"/>
  <c r="R23" i="2"/>
  <c r="R19" i="2"/>
  <c r="R15" i="2"/>
  <c r="M83" i="2"/>
  <c r="M67" i="2"/>
  <c r="M51" i="2"/>
  <c r="M35" i="2"/>
  <c r="M19" i="2"/>
  <c r="N90" i="2"/>
  <c r="N74" i="2"/>
  <c r="N58" i="2"/>
  <c r="N42" i="2"/>
  <c r="O32" i="2"/>
  <c r="Q90" i="2"/>
  <c r="Q26" i="2"/>
  <c r="N9" i="2"/>
  <c r="P75" i="2"/>
  <c r="P71" i="2"/>
  <c r="P67" i="2"/>
  <c r="P63" i="2"/>
  <c r="P59" i="2"/>
  <c r="P55" i="2"/>
  <c r="P51" i="2"/>
  <c r="P47" i="2"/>
  <c r="P43" i="2"/>
  <c r="P39" i="2"/>
  <c r="P35" i="2"/>
  <c r="P31" i="2"/>
  <c r="P27" i="2"/>
  <c r="P23" i="2"/>
  <c r="P19" i="2"/>
  <c r="P15" i="2"/>
  <c r="P11" i="2"/>
  <c r="R76" i="2"/>
  <c r="R72" i="2"/>
  <c r="R68" i="2"/>
  <c r="R64" i="2"/>
  <c r="R60" i="2"/>
  <c r="R56" i="2"/>
  <c r="R52" i="2"/>
  <c r="R48" i="2"/>
  <c r="R44" i="2"/>
  <c r="R40" i="2"/>
  <c r="R36" i="2"/>
  <c r="R32" i="2"/>
  <c r="R28" i="2"/>
  <c r="R24" i="2"/>
  <c r="R20" i="2"/>
  <c r="R16" i="2"/>
  <c r="R12" i="2"/>
  <c r="M11" i="2"/>
  <c r="N71" i="2"/>
  <c r="N39" i="2"/>
  <c r="O92" i="2"/>
  <c r="O76" i="2"/>
  <c r="O60" i="2"/>
  <c r="O44" i="2"/>
  <c r="O28" i="2"/>
  <c r="O12" i="2"/>
  <c r="P87" i="2"/>
  <c r="Q94" i="2"/>
  <c r="Q78" i="2"/>
  <c r="Q62" i="2"/>
  <c r="Q46" i="2"/>
  <c r="Q30" i="2"/>
  <c r="Q14" i="2"/>
  <c r="R84" i="2"/>
  <c r="P93" i="2"/>
  <c r="P89" i="2"/>
  <c r="P85" i="2"/>
  <c r="P81" i="2"/>
  <c r="P77" i="2"/>
  <c r="P73" i="2"/>
  <c r="P69" i="2"/>
  <c r="P65" i="2"/>
  <c r="P61" i="2"/>
  <c r="P57" i="2"/>
  <c r="P53" i="2"/>
  <c r="P49" i="2"/>
  <c r="P45" i="2"/>
  <c r="P41" i="2"/>
  <c r="P37" i="2"/>
  <c r="P33" i="2"/>
  <c r="P29" i="2"/>
  <c r="P25" i="2"/>
  <c r="P21" i="2"/>
  <c r="P17" i="2"/>
  <c r="P13" i="2"/>
  <c r="P9" i="2"/>
  <c r="Q92" i="2"/>
  <c r="Q88" i="2"/>
  <c r="Q84" i="2"/>
  <c r="Q80" i="2"/>
  <c r="Q76" i="2"/>
  <c r="Q72" i="2"/>
  <c r="Q68" i="2"/>
  <c r="Q64" i="2"/>
  <c r="Q60" i="2"/>
  <c r="Q56" i="2"/>
  <c r="Q52" i="2"/>
  <c r="Q48" i="2"/>
  <c r="Q44" i="2"/>
  <c r="Q40" i="2"/>
  <c r="Q36" i="2"/>
  <c r="Q32" i="2"/>
  <c r="Q28" i="2"/>
  <c r="Q24" i="2"/>
  <c r="Q20" i="2"/>
  <c r="Q16" i="2"/>
  <c r="Q12" i="2"/>
  <c r="R94" i="2"/>
  <c r="R90" i="2"/>
  <c r="R86" i="2"/>
  <c r="R82" i="2"/>
  <c r="R78" i="2"/>
  <c r="R74" i="2"/>
  <c r="R70" i="2"/>
  <c r="R66" i="2"/>
  <c r="R62" i="2"/>
  <c r="R58" i="2"/>
  <c r="M38" i="2"/>
  <c r="M34" i="2"/>
  <c r="M30" i="2"/>
  <c r="M26" i="2"/>
  <c r="M22" i="2"/>
  <c r="M18" i="2"/>
  <c r="N89" i="2"/>
  <c r="N85" i="2"/>
  <c r="N81" i="2"/>
  <c r="N73" i="2"/>
  <c r="N69" i="2"/>
  <c r="N65" i="2"/>
  <c r="N61" i="2"/>
  <c r="N57" i="2"/>
  <c r="N53" i="2"/>
  <c r="N49" i="2"/>
  <c r="N45" i="2"/>
  <c r="N41" i="2"/>
  <c r="N37" i="2"/>
  <c r="N33" i="2"/>
  <c r="N29" i="2"/>
  <c r="N25" i="2"/>
  <c r="N21" i="2"/>
  <c r="N17" i="2"/>
  <c r="N13" i="2"/>
  <c r="O94" i="2"/>
  <c r="O84" i="2"/>
  <c r="O78" i="2"/>
  <c r="O68" i="2"/>
  <c r="O62" i="2"/>
  <c r="O52" i="2"/>
  <c r="O46" i="2"/>
  <c r="O36" i="2"/>
  <c r="O30" i="2"/>
  <c r="O20" i="2"/>
  <c r="O14" i="2"/>
  <c r="P79" i="2"/>
  <c r="Q86" i="2"/>
  <c r="Q70" i="2"/>
  <c r="Q54" i="2"/>
  <c r="Q38" i="2"/>
  <c r="Q22" i="2"/>
  <c r="R92" i="2"/>
  <c r="R42" i="2"/>
  <c r="R26" i="2"/>
  <c r="R10" i="2"/>
  <c r="Q91" i="2"/>
  <c r="Q87" i="2"/>
  <c r="Q83" i="2"/>
  <c r="Q79" i="2"/>
  <c r="Q75" i="2"/>
  <c r="Q71" i="2"/>
  <c r="Q67" i="2"/>
  <c r="Q63" i="2"/>
  <c r="Q59" i="2"/>
  <c r="Q55" i="2"/>
  <c r="Q51" i="2"/>
  <c r="Q47" i="2"/>
  <c r="Q43" i="2"/>
  <c r="Q39" i="2"/>
  <c r="Q35" i="2"/>
  <c r="Q31" i="2"/>
  <c r="Q27" i="2"/>
  <c r="Q23" i="2"/>
  <c r="Q19" i="2"/>
  <c r="Q15" i="2"/>
  <c r="Q11" i="2"/>
  <c r="R11" i="2"/>
  <c r="R93" i="2"/>
  <c r="R89" i="2"/>
  <c r="R85" i="2"/>
  <c r="R81" i="2"/>
  <c r="R77" i="2"/>
  <c r="R73" i="2"/>
  <c r="R69" i="2"/>
  <c r="R65" i="2"/>
  <c r="R61" i="2"/>
  <c r="R57" i="2"/>
  <c r="R53" i="2"/>
  <c r="R49" i="2"/>
  <c r="R45" i="2"/>
  <c r="R41" i="2"/>
  <c r="R37" i="2"/>
  <c r="R33" i="2"/>
  <c r="R29" i="2"/>
  <c r="R25" i="2"/>
  <c r="R21" i="2"/>
  <c r="R17" i="2"/>
  <c r="R13" i="2"/>
  <c r="M12" i="2"/>
  <c r="R8" i="2"/>
  <c r="N8" i="2"/>
  <c r="O93" i="2"/>
  <c r="O88" i="2"/>
  <c r="O82" i="2"/>
  <c r="O77" i="2"/>
  <c r="O72" i="2"/>
  <c r="O66" i="2"/>
  <c r="O61" i="2"/>
  <c r="O56" i="2"/>
  <c r="O50" i="2"/>
  <c r="O45" i="2"/>
  <c r="O40" i="2"/>
  <c r="O34" i="2"/>
  <c r="O29" i="2"/>
  <c r="O24" i="2"/>
  <c r="O18" i="2"/>
  <c r="O13" i="2"/>
  <c r="P88" i="2"/>
  <c r="P83" i="2"/>
  <c r="P76" i="2"/>
  <c r="P60" i="2"/>
  <c r="P44" i="2"/>
  <c r="P28" i="2"/>
  <c r="P12" i="2"/>
  <c r="Q82" i="2"/>
  <c r="Q66" i="2"/>
  <c r="Q50" i="2"/>
  <c r="Q34" i="2"/>
  <c r="Q18" i="2"/>
  <c r="R88" i="2"/>
  <c r="R54" i="2"/>
  <c r="R38" i="2"/>
  <c r="R22" i="2"/>
</calcChain>
</file>

<file path=xl/sharedStrings.xml><?xml version="1.0" encoding="utf-8"?>
<sst xmlns="http://schemas.openxmlformats.org/spreadsheetml/2006/main" count="482" uniqueCount="44">
  <si>
    <t>Labour force characteristics by sex and detailed age group, monthly, unadjusted for seasonality 1</t>
  </si>
  <si>
    <t>Monthly</t>
  </si>
  <si>
    <t>Table: 14-10-0017-01 (formerly CANSIM 282-0001)</t>
  </si>
  <si>
    <t>Geography: Canada, Province or territory</t>
  </si>
  <si>
    <t>Geography2</t>
  </si>
  <si>
    <t>Labour force characteristics</t>
  </si>
  <si>
    <t>Sex</t>
  </si>
  <si>
    <t>Age group</t>
  </si>
  <si>
    <t>Canada</t>
  </si>
  <si>
    <t>Persons</t>
  </si>
  <si>
    <t>Population 3 4</t>
  </si>
  <si>
    <t>Both sexes</t>
  </si>
  <si>
    <t>15 years and over  (x 1,000)</t>
  </si>
  <si>
    <t>Labour force 5</t>
  </si>
  <si>
    <t>Employment 6</t>
  </si>
  <si>
    <t>Percentage</t>
  </si>
  <si>
    <t>Unemployment rate 7</t>
  </si>
  <si>
    <t>15 years and over</t>
  </si>
  <si>
    <t>Participation rate 8</t>
  </si>
  <si>
    <t>Employment rate 9</t>
  </si>
  <si>
    <t>Newfoundland and Labrador</t>
  </si>
  <si>
    <t>Prince Edward Island</t>
  </si>
  <si>
    <t>Nova Scotia</t>
  </si>
  <si>
    <t>New Brunswick</t>
  </si>
  <si>
    <t>Quebec</t>
  </si>
  <si>
    <t>Ontario</t>
  </si>
  <si>
    <t>Manitoba</t>
  </si>
  <si>
    <t>Saskatchewan</t>
  </si>
  <si>
    <t>Alberta</t>
  </si>
  <si>
    <t>British Columbia</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</si>
  <si>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</si>
  <si>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</si>
  <si>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</si>
  <si>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</si>
  <si>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</si>
  <si>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</si>
  <si>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</si>
  <si>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</si>
  <si>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</si>
  <si>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</si>
  <si>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14-10-0017-01 Labour force characteristics by sex and detailed age group, monthly, unadjusted for seasonality</t>
  </si>
  <si>
    <t>https://www150.statcan.gc.ca/t1/tbl1/en/tv.action?pid=1410001701</t>
  </si>
  <si>
    <t>First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</si>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</sst>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
    <xf numFmtId="0" fontId="0" fillId="0" borderId="0" xfId="0"/>
    <xf numFmtId="17" fontId="0" fillId="0" borderId="0" xfId="0" applyNumberFormat="1"/>
    <xf numFmtId="4" fontId="0" fillId="0" borderId="0" xfId="0" applyNumberFormat="1"/>
    <xf numFmtId="0" fontId="16" fillId="0" borderId="0" xfId="0" applyFont="1"/>
    <xf numFmtId="0" fontId="0" fillId="0" borderId="0" xfId="0" applyFon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109"/>
  <sheetViews>
    <sheetView workbookViewId="0">
      <selection activeCell="G19" sqref="G19"/>
    </sheetView>
  </sheetViews>
  <sheetFormatPr defaultRowHeight="15" x14ac:dyDescent="0.25"/>
  <sheetData>
    <row r="1" spans="1:88" x14ac:dyDescent="0.25">
      <c r="A1" t="s">
        <v>0</v>
      </c>
    </row>
    <row r="2" spans="1:88" x14ac:dyDescent="0.25">
      <c r="A2" t="s">
        <v>1</v>
      </c>
    </row>
    <row r="3" spans="1:88" x14ac:dyDescent="0.25">
      <c r="A3" t="s">
        <v>2</v>
      </c>
    </row>
    <row r="4" spans="1:88" x14ac:dyDescent="0.25">
      <c r="A4" t="s">
        <v>3</v>
      </c>
    </row>
    <row r="6" spans="1:88" x14ac:dyDescent="0.25">
      <c r="A6" t="s">
        <v>4</v>
      </c>
      <c r="B6" t="s">
        <v>5</v>
      </c>
      <c r="C6" t="s">
        <v>6</v>
      </c>
      <c r="D6" t="s">
        <v>7</v>
      </c>
      <c r="E6" s="1">
        <v>40909</v>
      </c>
      <c r="F6" s="1">
        <v>40940</v>
      </c>
      <c r="G6" s="1">
        <v>40969</v>
      </c>
      <c r="H6" s="1">
        <v>41000</v>
      </c>
      <c r="I6" s="1">
        <v>41030</v>
      </c>
      <c r="J6" s="1">
        <v>41061</v>
      </c>
      <c r="K6" s="1">
        <v>41091</v>
      </c>
      <c r="L6" s="1">
        <v>41122</v>
      </c>
      <c r="M6" s="1">
        <v>41153</v>
      </c>
      <c r="N6" s="1">
        <v>41183</v>
      </c>
      <c r="O6" s="1">
        <v>41214</v>
      </c>
      <c r="P6" s="1">
        <v>41244</v>
      </c>
      <c r="Q6" s="1">
        <v>41275</v>
      </c>
      <c r="R6" s="1">
        <v>41306</v>
      </c>
      <c r="S6" s="1">
        <v>41334</v>
      </c>
      <c r="T6" s="1">
        <v>41365</v>
      </c>
      <c r="U6" s="1">
        <v>41395</v>
      </c>
      <c r="V6" s="1">
        <v>41426</v>
      </c>
      <c r="W6" s="1">
        <v>41456</v>
      </c>
      <c r="X6" s="1">
        <v>41487</v>
      </c>
      <c r="Y6" s="1">
        <v>41518</v>
      </c>
      <c r="Z6" s="1">
        <v>41548</v>
      </c>
      <c r="AA6" s="1">
        <v>41579</v>
      </c>
      <c r="AB6" s="1">
        <v>41609</v>
      </c>
      <c r="AC6" s="1">
        <v>41640</v>
      </c>
      <c r="AD6" s="1">
        <v>41671</v>
      </c>
      <c r="AE6" s="1">
        <v>41699</v>
      </c>
      <c r="AF6" s="1">
        <v>41730</v>
      </c>
      <c r="AG6" s="1">
        <v>41760</v>
      </c>
      <c r="AH6" s="1">
        <v>41791</v>
      </c>
      <c r="AI6" s="1">
        <v>41821</v>
      </c>
      <c r="AJ6" s="1">
        <v>41852</v>
      </c>
      <c r="AK6" s="1">
        <v>41883</v>
      </c>
      <c r="AL6" s="1">
        <v>41913</v>
      </c>
      <c r="AM6" s="1">
        <v>41944</v>
      </c>
      <c r="AN6" s="1">
        <v>41974</v>
      </c>
      <c r="AO6" s="1">
        <v>42005</v>
      </c>
      <c r="AP6" s="1">
        <v>42036</v>
      </c>
      <c r="AQ6" s="1">
        <v>42064</v>
      </c>
      <c r="AR6" s="1">
        <v>42095</v>
      </c>
      <c r="AS6" s="1">
        <v>42125</v>
      </c>
      <c r="AT6" s="1">
        <v>42156</v>
      </c>
      <c r="AU6" s="1">
        <v>42186</v>
      </c>
      <c r="AV6" s="1">
        <v>42217</v>
      </c>
      <c r="AW6" s="1">
        <v>42248</v>
      </c>
      <c r="AX6" s="1">
        <v>42278</v>
      </c>
      <c r="AY6" s="1">
        <v>42309</v>
      </c>
      <c r="AZ6" s="1">
        <v>42339</v>
      </c>
      <c r="BA6" s="1">
        <v>42370</v>
      </c>
      <c r="BB6" s="1">
        <v>42401</v>
      </c>
      <c r="BC6" s="1">
        <v>42430</v>
      </c>
      <c r="BD6" s="1">
        <v>42461</v>
      </c>
      <c r="BE6" s="1">
        <v>42491</v>
      </c>
      <c r="BF6" s="1">
        <v>42522</v>
      </c>
      <c r="BG6" s="1">
        <v>42552</v>
      </c>
      <c r="BH6" s="1">
        <v>42583</v>
      </c>
      <c r="BI6" s="1">
        <v>42614</v>
      </c>
      <c r="BJ6" s="1">
        <v>42644</v>
      </c>
      <c r="BK6" s="1">
        <v>42675</v>
      </c>
      <c r="BL6" s="1">
        <v>42705</v>
      </c>
      <c r="BM6" s="1">
        <v>42736</v>
      </c>
      <c r="BN6" s="1">
        <v>42767</v>
      </c>
      <c r="BO6" s="1">
        <v>42795</v>
      </c>
      <c r="BP6" s="1">
        <v>42826</v>
      </c>
      <c r="BQ6" s="1">
        <v>42856</v>
      </c>
      <c r="BR6" s="1">
        <v>42887</v>
      </c>
      <c r="BS6" s="1">
        <v>42917</v>
      </c>
      <c r="BT6" s="1">
        <v>42948</v>
      </c>
      <c r="BU6" s="1">
        <v>42979</v>
      </c>
      <c r="BV6" s="1">
        <v>43009</v>
      </c>
      <c r="BW6" s="1">
        <v>43040</v>
      </c>
      <c r="BX6" s="1">
        <v>43070</v>
      </c>
      <c r="BY6" s="1">
        <v>43101</v>
      </c>
      <c r="BZ6" s="1">
        <v>43132</v>
      </c>
      <c r="CA6" s="1">
        <v>43160</v>
      </c>
      <c r="CB6" s="1">
        <v>43191</v>
      </c>
      <c r="CC6" s="1">
        <v>43221</v>
      </c>
      <c r="CD6" s="1">
        <v>43252</v>
      </c>
      <c r="CE6" s="1">
        <v>43282</v>
      </c>
      <c r="CF6" s="1">
        <v>43313</v>
      </c>
      <c r="CG6" s="1">
        <v>43344</v>
      </c>
      <c r="CH6" s="1">
        <v>43374</v>
      </c>
      <c r="CI6" s="1">
        <v>43405</v>
      </c>
      <c r="CJ6" s="1">
        <v>43435</v>
      </c>
    </row>
    <row r="7" spans="1:88" x14ac:dyDescent="0.25">
      <c r="A7" t="s">
        <v>8</v>
      </c>
      <c r="E7" t="s">
        <v>9</v>
      </c>
    </row>
    <row r="8" spans="1:88" x14ac:dyDescent="0.25">
      <c r="B8" t="s">
        <v>10</v>
      </c>
      <c r="C8" t="s">
        <v>11</v>
      </c>
      <c r="D8" t="s">
        <v>12</v>
      </c>
      <c r="E8" s="2">
        <v>28109.7</v>
      </c>
      <c r="F8" s="2">
        <v>28138.1</v>
      </c>
      <c r="G8" s="2">
        <v>28166.2</v>
      </c>
      <c r="H8" s="2">
        <v>28203.599999999999</v>
      </c>
      <c r="I8" s="2">
        <v>28235.200000000001</v>
      </c>
      <c r="J8" s="2">
        <v>28269</v>
      </c>
      <c r="K8" s="2">
        <v>28309.3</v>
      </c>
      <c r="L8" s="2">
        <v>28337.7</v>
      </c>
      <c r="M8" s="2">
        <v>28365.9</v>
      </c>
      <c r="N8" s="2">
        <v>28394.3</v>
      </c>
      <c r="O8" s="2">
        <v>28422.3</v>
      </c>
      <c r="P8" s="2">
        <v>28448.799999999999</v>
      </c>
      <c r="Q8" s="2">
        <v>28479.5</v>
      </c>
      <c r="R8" s="2">
        <v>28502</v>
      </c>
      <c r="S8" s="2">
        <v>28529.7</v>
      </c>
      <c r="T8" s="2">
        <v>28567.4</v>
      </c>
      <c r="U8" s="2">
        <v>28599.200000000001</v>
      </c>
      <c r="V8" s="2">
        <v>28632.799999999999</v>
      </c>
      <c r="W8" s="2">
        <v>28671.7</v>
      </c>
      <c r="X8" s="2">
        <v>28699.5</v>
      </c>
      <c r="Y8" s="2">
        <v>28732.400000000001</v>
      </c>
      <c r="Z8" s="2">
        <v>28759.1</v>
      </c>
      <c r="AA8" s="2">
        <v>28784.2</v>
      </c>
      <c r="AB8" s="2">
        <v>28809</v>
      </c>
      <c r="AC8" s="2">
        <v>28833.5</v>
      </c>
      <c r="AD8" s="2">
        <v>28855.1</v>
      </c>
      <c r="AE8" s="2">
        <v>28879.5</v>
      </c>
      <c r="AF8" s="2">
        <v>28912.5</v>
      </c>
      <c r="AG8" s="2">
        <v>28940</v>
      </c>
      <c r="AH8" s="2">
        <v>28975.8</v>
      </c>
      <c r="AI8" s="2">
        <v>29004.3</v>
      </c>
      <c r="AJ8" s="2">
        <v>29028.2</v>
      </c>
      <c r="AK8" s="2">
        <v>29055.5</v>
      </c>
      <c r="AL8" s="2">
        <v>29074</v>
      </c>
      <c r="AM8" s="2">
        <v>29092.400000000001</v>
      </c>
      <c r="AN8" s="2">
        <v>29116.6</v>
      </c>
      <c r="AO8" s="2">
        <v>29139.200000000001</v>
      </c>
      <c r="AP8" s="2">
        <v>29160.7</v>
      </c>
      <c r="AQ8" s="2">
        <v>29183.3</v>
      </c>
      <c r="AR8" s="2">
        <v>29208.2</v>
      </c>
      <c r="AS8" s="2">
        <v>29232.1</v>
      </c>
      <c r="AT8" s="2">
        <v>29266.5</v>
      </c>
      <c r="AU8" s="2">
        <v>29296.1</v>
      </c>
      <c r="AV8" s="2">
        <v>29321.5</v>
      </c>
      <c r="AW8" s="2">
        <v>29352.3</v>
      </c>
      <c r="AX8" s="2">
        <v>29377.5</v>
      </c>
      <c r="AY8" s="2">
        <v>29401.200000000001</v>
      </c>
      <c r="AZ8" s="2">
        <v>29419</v>
      </c>
      <c r="BA8" s="2">
        <v>29439.8</v>
      </c>
      <c r="BB8" s="2">
        <v>29465.4</v>
      </c>
      <c r="BC8" s="2">
        <v>29492.5</v>
      </c>
      <c r="BD8" s="2">
        <v>29514.400000000001</v>
      </c>
      <c r="BE8" s="2">
        <v>29546.7</v>
      </c>
      <c r="BF8" s="2">
        <v>29574.1</v>
      </c>
      <c r="BG8" s="2">
        <v>29610</v>
      </c>
      <c r="BH8" s="2">
        <v>29639</v>
      </c>
      <c r="BI8" s="2">
        <v>29662.400000000001</v>
      </c>
      <c r="BJ8" s="2">
        <v>29681.8</v>
      </c>
      <c r="BK8" s="2">
        <v>29700.5</v>
      </c>
      <c r="BL8" s="2">
        <v>29717.9</v>
      </c>
      <c r="BM8" s="2">
        <v>29741.9</v>
      </c>
      <c r="BN8" s="2">
        <v>29764.3</v>
      </c>
      <c r="BO8" s="2">
        <v>29791.9</v>
      </c>
      <c r="BP8" s="2">
        <v>29822.2</v>
      </c>
      <c r="BQ8" s="2">
        <v>29857.1</v>
      </c>
      <c r="BR8" s="2">
        <v>29886.9</v>
      </c>
      <c r="BS8" s="2">
        <v>29919.200000000001</v>
      </c>
      <c r="BT8" s="2">
        <v>29955.3</v>
      </c>
      <c r="BU8" s="2">
        <v>29981.8</v>
      </c>
      <c r="BV8" s="2">
        <v>30008.2</v>
      </c>
      <c r="BW8" s="2">
        <v>30033.3</v>
      </c>
      <c r="BX8" s="2">
        <v>30058.9</v>
      </c>
      <c r="BY8" s="2">
        <v>30094.5</v>
      </c>
      <c r="BZ8" s="2">
        <v>30121.8</v>
      </c>
      <c r="CA8" s="2">
        <v>30154.799999999999</v>
      </c>
      <c r="CB8" s="2">
        <v>30198.1</v>
      </c>
      <c r="CC8" s="2">
        <v>30233.8</v>
      </c>
      <c r="CD8" s="2">
        <v>30271</v>
      </c>
      <c r="CE8" s="2">
        <v>30317.200000000001</v>
      </c>
      <c r="CF8" s="2">
        <v>30352.2</v>
      </c>
      <c r="CG8" s="2">
        <v>30384.5</v>
      </c>
      <c r="CH8" s="2">
        <v>30419.599999999999</v>
      </c>
      <c r="CI8" s="2">
        <v>30452.3</v>
      </c>
      <c r="CJ8" s="2">
        <v>30485.200000000001</v>
      </c>
    </row>
    <row r="9" spans="1:88" x14ac:dyDescent="0.25">
      <c r="B9" t="s">
        <v>13</v>
      </c>
      <c r="C9" t="s">
        <v>11</v>
      </c>
      <c r="D9" t="s">
        <v>12</v>
      </c>
      <c r="E9" s="2">
        <v>18392.8</v>
      </c>
      <c r="F9" s="2">
        <v>18400.599999999999</v>
      </c>
      <c r="G9" s="2">
        <v>18491.400000000001</v>
      </c>
      <c r="H9" s="2">
        <v>18684.900000000001</v>
      </c>
      <c r="I9" s="2">
        <v>19045.099999999999</v>
      </c>
      <c r="J9" s="2">
        <v>19094</v>
      </c>
      <c r="K9" s="2">
        <v>19135.8</v>
      </c>
      <c r="L9" s="2">
        <v>19228.5</v>
      </c>
      <c r="M9" s="2">
        <v>18840</v>
      </c>
      <c r="N9" s="2">
        <v>18850.2</v>
      </c>
      <c r="O9" s="2">
        <v>18808.400000000001</v>
      </c>
      <c r="P9" s="2">
        <v>18742.7</v>
      </c>
      <c r="Q9" s="2">
        <v>18677</v>
      </c>
      <c r="R9" s="2">
        <v>18731.7</v>
      </c>
      <c r="S9" s="2">
        <v>18769.5</v>
      </c>
      <c r="T9" s="2">
        <v>18859.3</v>
      </c>
      <c r="U9" s="2">
        <v>19243.900000000001</v>
      </c>
      <c r="V9" s="2">
        <v>19331.7</v>
      </c>
      <c r="W9" s="2">
        <v>19397.599999999999</v>
      </c>
      <c r="X9" s="2">
        <v>19468.7</v>
      </c>
      <c r="Y9" s="2">
        <v>19043.3</v>
      </c>
      <c r="Z9" s="2">
        <v>19025.3</v>
      </c>
      <c r="AA9" s="2">
        <v>18980.2</v>
      </c>
      <c r="AB9" s="2">
        <v>18925.2</v>
      </c>
      <c r="AC9" s="2">
        <v>18805.400000000001</v>
      </c>
      <c r="AD9" s="2">
        <v>18863.400000000001</v>
      </c>
      <c r="AE9" s="2">
        <v>18895.599999999999</v>
      </c>
      <c r="AF9" s="2">
        <v>18959</v>
      </c>
      <c r="AG9" s="2">
        <v>19313.900000000001</v>
      </c>
      <c r="AH9" s="2">
        <v>19446.900000000001</v>
      </c>
      <c r="AI9" s="2">
        <v>19501.8</v>
      </c>
      <c r="AJ9" s="2">
        <v>19497.099999999999</v>
      </c>
      <c r="AK9" s="2">
        <v>19112.900000000001</v>
      </c>
      <c r="AL9" s="2">
        <v>19100</v>
      </c>
      <c r="AM9" s="2">
        <v>19054.2</v>
      </c>
      <c r="AN9" s="2">
        <v>18943.3</v>
      </c>
      <c r="AO9" s="2">
        <v>18852.599999999999</v>
      </c>
      <c r="AP9" s="2">
        <v>18945.5</v>
      </c>
      <c r="AQ9" s="2">
        <v>18980.8</v>
      </c>
      <c r="AR9" s="2">
        <v>19058.7</v>
      </c>
      <c r="AS9" s="2">
        <v>19484.2</v>
      </c>
      <c r="AT9" s="2">
        <v>19581.900000000001</v>
      </c>
      <c r="AU9" s="2">
        <v>19628.7</v>
      </c>
      <c r="AV9" s="2">
        <v>19708.8</v>
      </c>
      <c r="AW9" s="2">
        <v>19313.8</v>
      </c>
      <c r="AX9" s="2">
        <v>19318</v>
      </c>
      <c r="AY9" s="2">
        <v>19257.3</v>
      </c>
      <c r="AZ9" s="2">
        <v>19206.2</v>
      </c>
      <c r="BA9" s="2">
        <v>19102.7</v>
      </c>
      <c r="BB9" s="2">
        <v>19177.3</v>
      </c>
      <c r="BC9" s="2">
        <v>19199.2</v>
      </c>
      <c r="BD9" s="2">
        <v>19269</v>
      </c>
      <c r="BE9" s="2">
        <v>19620.900000000001</v>
      </c>
      <c r="BF9" s="2">
        <v>19671.900000000001</v>
      </c>
      <c r="BG9" s="2">
        <v>19720.900000000001</v>
      </c>
      <c r="BH9" s="2">
        <v>19799.2</v>
      </c>
      <c r="BI9" s="2">
        <v>19455.5</v>
      </c>
      <c r="BJ9" s="2">
        <v>19482.2</v>
      </c>
      <c r="BK9" s="2">
        <v>19406</v>
      </c>
      <c r="BL9" s="2">
        <v>19381.400000000001</v>
      </c>
      <c r="BM9" s="2">
        <v>19340.5</v>
      </c>
      <c r="BN9" s="2">
        <v>19342.8</v>
      </c>
      <c r="BO9" s="2">
        <v>19412.400000000001</v>
      </c>
      <c r="BP9" s="2">
        <v>19416.7</v>
      </c>
      <c r="BQ9" s="2">
        <v>19882</v>
      </c>
      <c r="BR9" s="2">
        <v>19973.3</v>
      </c>
      <c r="BS9" s="2">
        <v>20005</v>
      </c>
      <c r="BT9" s="2">
        <v>20029.7</v>
      </c>
      <c r="BU9" s="2">
        <v>19633.8</v>
      </c>
      <c r="BV9" s="2">
        <v>19676.2</v>
      </c>
      <c r="BW9" s="2">
        <v>19635.8</v>
      </c>
      <c r="BX9" s="2">
        <v>19607.099999999999</v>
      </c>
      <c r="BY9" s="2">
        <v>19440.900000000001</v>
      </c>
      <c r="BZ9" s="2">
        <v>19468.900000000001</v>
      </c>
      <c r="CA9" s="2">
        <v>19540.3</v>
      </c>
      <c r="CB9" s="2">
        <v>19611.2</v>
      </c>
      <c r="CC9" s="2">
        <v>19972.8</v>
      </c>
      <c r="CD9" s="2">
        <v>20122.2</v>
      </c>
      <c r="CE9" s="2">
        <v>20145.3</v>
      </c>
      <c r="CF9" s="2">
        <v>20177.099999999999</v>
      </c>
      <c r="CG9" s="2">
        <v>19824.5</v>
      </c>
      <c r="CH9" s="2">
        <v>19813.900000000001</v>
      </c>
      <c r="CI9" s="2">
        <v>19843.099999999999</v>
      </c>
      <c r="CJ9" s="2">
        <v>19793.5</v>
      </c>
    </row>
    <row r="10" spans="1:88" x14ac:dyDescent="0.25">
      <c r="B10" t="s">
        <v>14</v>
      </c>
      <c r="C10" t="s">
        <v>11</v>
      </c>
      <c r="D10" t="s">
        <v>12</v>
      </c>
      <c r="E10" s="2">
        <v>16914.7</v>
      </c>
      <c r="F10" s="2">
        <v>16970.900000000001</v>
      </c>
      <c r="G10" s="2">
        <v>17051.099999999999</v>
      </c>
      <c r="H10" s="2">
        <v>17283.8</v>
      </c>
      <c r="I10" s="2">
        <v>17611.900000000001</v>
      </c>
      <c r="J10" s="2">
        <v>17800.5</v>
      </c>
      <c r="K10" s="2">
        <v>17704</v>
      </c>
      <c r="L10" s="2">
        <v>17740.7</v>
      </c>
      <c r="M10" s="2">
        <v>17589.400000000001</v>
      </c>
      <c r="N10" s="2">
        <v>17570.099999999999</v>
      </c>
      <c r="O10" s="2">
        <v>17535.2</v>
      </c>
      <c r="P10" s="2">
        <v>17483.5</v>
      </c>
      <c r="Q10" s="2">
        <v>17274.900000000001</v>
      </c>
      <c r="R10" s="2">
        <v>17351.7</v>
      </c>
      <c r="S10" s="2">
        <v>17313.599999999999</v>
      </c>
      <c r="T10" s="2">
        <v>17466.5</v>
      </c>
      <c r="U10" s="2">
        <v>17865.400000000001</v>
      </c>
      <c r="V10" s="2">
        <v>18030.7</v>
      </c>
      <c r="W10" s="2">
        <v>17964.900000000001</v>
      </c>
      <c r="X10" s="2">
        <v>17983.599999999999</v>
      </c>
      <c r="Y10" s="2">
        <v>17828.900000000001</v>
      </c>
      <c r="Z10" s="2">
        <v>17805.099999999999</v>
      </c>
      <c r="AA10" s="2">
        <v>17755.400000000001</v>
      </c>
      <c r="AB10" s="2">
        <v>17652.599999999999</v>
      </c>
      <c r="AC10" s="2">
        <v>17408.8</v>
      </c>
      <c r="AD10" s="2">
        <v>17466.400000000001</v>
      </c>
      <c r="AE10" s="2">
        <v>17491.400000000001</v>
      </c>
      <c r="AF10" s="2">
        <v>17577.400000000001</v>
      </c>
      <c r="AG10" s="2">
        <v>17924.400000000001</v>
      </c>
      <c r="AH10" s="2">
        <v>18141.900000000001</v>
      </c>
      <c r="AI10" s="2">
        <v>18077.400000000001</v>
      </c>
      <c r="AJ10" s="2">
        <v>18037.8</v>
      </c>
      <c r="AK10" s="2">
        <v>17915.099999999999</v>
      </c>
      <c r="AL10" s="2">
        <v>17948.599999999999</v>
      </c>
      <c r="AM10" s="2">
        <v>17871.2</v>
      </c>
      <c r="AN10" s="2">
        <v>17765.900000000001</v>
      </c>
      <c r="AO10" s="2">
        <v>17540</v>
      </c>
      <c r="AP10" s="2">
        <v>17582</v>
      </c>
      <c r="AQ10" s="2">
        <v>17574</v>
      </c>
      <c r="AR10" s="2">
        <v>17697.900000000001</v>
      </c>
      <c r="AS10" s="2">
        <v>18110.5</v>
      </c>
      <c r="AT10" s="2">
        <v>18314.599999999999</v>
      </c>
      <c r="AU10" s="2">
        <v>18240.3</v>
      </c>
      <c r="AV10" s="2">
        <v>18228.8</v>
      </c>
      <c r="AW10" s="2">
        <v>18068.7</v>
      </c>
      <c r="AX10" s="2">
        <v>18094.3</v>
      </c>
      <c r="AY10" s="2">
        <v>17993.2</v>
      </c>
      <c r="AZ10" s="2">
        <v>17915</v>
      </c>
      <c r="BA10" s="2">
        <v>17661.900000000001</v>
      </c>
      <c r="BB10" s="2">
        <v>17697.099999999999</v>
      </c>
      <c r="BC10" s="2">
        <v>17726.599999999999</v>
      </c>
      <c r="BD10" s="2">
        <v>17824.2</v>
      </c>
      <c r="BE10" s="2">
        <v>18258.7</v>
      </c>
      <c r="BF10" s="2">
        <v>18410.599999999999</v>
      </c>
      <c r="BG10" s="2">
        <v>18301.599999999999</v>
      </c>
      <c r="BH10" s="2">
        <v>18296.599999999999</v>
      </c>
      <c r="BI10" s="2">
        <v>18212.099999999999</v>
      </c>
      <c r="BJ10" s="2">
        <v>18256.7</v>
      </c>
      <c r="BK10" s="2">
        <v>18179.7</v>
      </c>
      <c r="BL10" s="2">
        <v>18133</v>
      </c>
      <c r="BM10" s="2">
        <v>17956.099999999999</v>
      </c>
      <c r="BN10" s="2">
        <v>17992.8</v>
      </c>
      <c r="BO10" s="2">
        <v>18018.3</v>
      </c>
      <c r="BP10" s="2">
        <v>18097</v>
      </c>
      <c r="BQ10" s="2">
        <v>18575</v>
      </c>
      <c r="BR10" s="2">
        <v>18769.3</v>
      </c>
      <c r="BS10" s="2">
        <v>18698.8</v>
      </c>
      <c r="BT10" s="2">
        <v>18675.2</v>
      </c>
      <c r="BU10" s="2">
        <v>18524.8</v>
      </c>
      <c r="BV10" s="2">
        <v>18562</v>
      </c>
      <c r="BW10" s="2">
        <v>18567.099999999999</v>
      </c>
      <c r="BX10" s="2">
        <v>18560.400000000001</v>
      </c>
      <c r="BY10" s="2">
        <v>18231.3</v>
      </c>
      <c r="BZ10" s="2">
        <v>18273.599999999999</v>
      </c>
      <c r="CA10" s="2">
        <v>18317.400000000001</v>
      </c>
      <c r="CB10" s="2">
        <v>18417.7</v>
      </c>
      <c r="CC10" s="2">
        <v>18785.099999999999</v>
      </c>
      <c r="CD10" s="2">
        <v>18978.8</v>
      </c>
      <c r="CE10" s="2">
        <v>18933.900000000001</v>
      </c>
      <c r="CF10" s="2">
        <v>18839.099999999999</v>
      </c>
      <c r="CG10" s="2">
        <v>18753.900000000001</v>
      </c>
      <c r="CH10" s="2">
        <v>18771.2</v>
      </c>
      <c r="CI10" s="2">
        <v>18820.099999999999</v>
      </c>
      <c r="CJ10" s="2">
        <v>18768.3</v>
      </c>
    </row>
    <row r="11" spans="1:88" x14ac:dyDescent="0.25">
      <c r="E11" t="s">
        <v>15</v>
      </c>
    </row>
    <row r="12" spans="1:88" x14ac:dyDescent="0.25">
      <c r="B12" t="s">
        <v>16</v>
      </c>
      <c r="C12" t="s">
        <v>11</v>
      </c>
      <c r="D12" t="s">
        <v>17</v>
      </c>
      <c r="E12">
        <v>8</v>
      </c>
      <c r="F12">
        <v>7.8</v>
      </c>
      <c r="G12">
        <v>7.8</v>
      </c>
      <c r="H12">
        <v>7.5</v>
      </c>
      <c r="I12">
        <v>7.5</v>
      </c>
      <c r="J12">
        <v>6.8</v>
      </c>
      <c r="K12">
        <v>7.5</v>
      </c>
      <c r="L12">
        <v>7.7</v>
      </c>
      <c r="M12">
        <v>6.6</v>
      </c>
      <c r="N12">
        <v>6.8</v>
      </c>
      <c r="O12">
        <v>6.8</v>
      </c>
      <c r="P12">
        <v>6.7</v>
      </c>
      <c r="Q12">
        <v>7.5</v>
      </c>
      <c r="R12">
        <v>7.4</v>
      </c>
      <c r="S12">
        <v>7.8</v>
      </c>
      <c r="T12">
        <v>7.4</v>
      </c>
      <c r="U12">
        <v>7.2</v>
      </c>
      <c r="V12">
        <v>6.7</v>
      </c>
      <c r="W12">
        <v>7.4</v>
      </c>
      <c r="X12">
        <v>7.6</v>
      </c>
      <c r="Y12">
        <v>6.4</v>
      </c>
      <c r="Z12">
        <v>6.4</v>
      </c>
      <c r="AA12">
        <v>6.5</v>
      </c>
      <c r="AB12">
        <v>6.7</v>
      </c>
      <c r="AC12">
        <v>7.4</v>
      </c>
      <c r="AD12">
        <v>7.4</v>
      </c>
      <c r="AE12">
        <v>7.4</v>
      </c>
      <c r="AF12">
        <v>7.3</v>
      </c>
      <c r="AG12">
        <v>7.2</v>
      </c>
      <c r="AH12">
        <v>6.7</v>
      </c>
      <c r="AI12">
        <v>7.3</v>
      </c>
      <c r="AJ12">
        <v>7.5</v>
      </c>
      <c r="AK12">
        <v>6.3</v>
      </c>
      <c r="AL12">
        <v>6</v>
      </c>
      <c r="AM12">
        <v>6.2</v>
      </c>
      <c r="AN12">
        <v>6.2</v>
      </c>
      <c r="AO12">
        <v>7</v>
      </c>
      <c r="AP12">
        <v>7.2</v>
      </c>
      <c r="AQ12">
        <v>7.4</v>
      </c>
      <c r="AR12">
        <v>7.1</v>
      </c>
      <c r="AS12">
        <v>7.1</v>
      </c>
      <c r="AT12">
        <v>6.5</v>
      </c>
      <c r="AU12">
        <v>7.1</v>
      </c>
      <c r="AV12">
        <v>7.5</v>
      </c>
      <c r="AW12">
        <v>6.4</v>
      </c>
      <c r="AX12">
        <v>6.3</v>
      </c>
      <c r="AY12">
        <v>6.6</v>
      </c>
      <c r="AZ12">
        <v>6.7</v>
      </c>
      <c r="BA12">
        <v>7.5</v>
      </c>
      <c r="BB12">
        <v>7.7</v>
      </c>
      <c r="BC12">
        <v>7.7</v>
      </c>
      <c r="BD12">
        <v>7.5</v>
      </c>
      <c r="BE12">
        <v>6.9</v>
      </c>
      <c r="BF12">
        <v>6.4</v>
      </c>
      <c r="BG12">
        <v>7.2</v>
      </c>
      <c r="BH12">
        <v>7.6</v>
      </c>
      <c r="BI12">
        <v>6.4</v>
      </c>
      <c r="BJ12">
        <v>6.3</v>
      </c>
      <c r="BK12">
        <v>6.3</v>
      </c>
      <c r="BL12">
        <v>6.4</v>
      </c>
      <c r="BM12">
        <v>7.2</v>
      </c>
      <c r="BN12">
        <v>7</v>
      </c>
      <c r="BO12">
        <v>7.2</v>
      </c>
      <c r="BP12">
        <v>6.8</v>
      </c>
      <c r="BQ12">
        <v>6.6</v>
      </c>
      <c r="BR12">
        <v>6</v>
      </c>
      <c r="BS12">
        <v>6.5</v>
      </c>
      <c r="BT12">
        <v>6.8</v>
      </c>
      <c r="BU12">
        <v>5.6</v>
      </c>
      <c r="BV12">
        <v>5.7</v>
      </c>
      <c r="BW12">
        <v>5.4</v>
      </c>
      <c r="BX12">
        <v>5.3</v>
      </c>
      <c r="BY12">
        <v>6.2</v>
      </c>
      <c r="BZ12">
        <v>6.1</v>
      </c>
      <c r="CA12">
        <v>6.3</v>
      </c>
      <c r="CB12">
        <v>6.1</v>
      </c>
      <c r="CC12">
        <v>5.9</v>
      </c>
      <c r="CD12">
        <v>5.7</v>
      </c>
      <c r="CE12">
        <v>6</v>
      </c>
      <c r="CF12">
        <v>6.6</v>
      </c>
      <c r="CG12">
        <v>5.4</v>
      </c>
      <c r="CH12">
        <v>5.3</v>
      </c>
      <c r="CI12">
        <v>5.2</v>
      </c>
      <c r="CJ12">
        <v>5.2</v>
      </c>
    </row>
    <row r="13" spans="1:88" x14ac:dyDescent="0.25">
      <c r="B13" t="s">
        <v>18</v>
      </c>
      <c r="C13" t="s">
        <v>11</v>
      </c>
      <c r="D13" t="s">
        <v>17</v>
      </c>
      <c r="E13">
        <v>65.400000000000006</v>
      </c>
      <c r="F13">
        <v>65.400000000000006</v>
      </c>
      <c r="G13">
        <v>65.7</v>
      </c>
      <c r="H13">
        <v>66.3</v>
      </c>
      <c r="I13">
        <v>67.5</v>
      </c>
      <c r="J13">
        <v>67.5</v>
      </c>
      <c r="K13">
        <v>67.599999999999994</v>
      </c>
      <c r="L13">
        <v>67.900000000000006</v>
      </c>
      <c r="M13">
        <v>66.400000000000006</v>
      </c>
      <c r="N13">
        <v>66.400000000000006</v>
      </c>
      <c r="O13">
        <v>66.2</v>
      </c>
      <c r="P13">
        <v>65.900000000000006</v>
      </c>
      <c r="Q13">
        <v>65.599999999999994</v>
      </c>
      <c r="R13">
        <v>65.7</v>
      </c>
      <c r="S13">
        <v>65.8</v>
      </c>
      <c r="T13">
        <v>66</v>
      </c>
      <c r="U13">
        <v>67.3</v>
      </c>
      <c r="V13">
        <v>67.5</v>
      </c>
      <c r="W13">
        <v>67.7</v>
      </c>
      <c r="X13">
        <v>67.8</v>
      </c>
      <c r="Y13">
        <v>66.3</v>
      </c>
      <c r="Z13">
        <v>66.2</v>
      </c>
      <c r="AA13">
        <v>65.900000000000006</v>
      </c>
      <c r="AB13">
        <v>65.7</v>
      </c>
      <c r="AC13">
        <v>65.2</v>
      </c>
      <c r="AD13">
        <v>65.400000000000006</v>
      </c>
      <c r="AE13">
        <v>65.400000000000006</v>
      </c>
      <c r="AF13">
        <v>65.599999999999994</v>
      </c>
      <c r="AG13">
        <v>66.7</v>
      </c>
      <c r="AH13">
        <v>67.099999999999994</v>
      </c>
      <c r="AI13">
        <v>67.2</v>
      </c>
      <c r="AJ13">
        <v>67.2</v>
      </c>
      <c r="AK13">
        <v>65.8</v>
      </c>
      <c r="AL13">
        <v>65.7</v>
      </c>
      <c r="AM13">
        <v>65.5</v>
      </c>
      <c r="AN13">
        <v>65.099999999999994</v>
      </c>
      <c r="AO13">
        <v>64.7</v>
      </c>
      <c r="AP13">
        <v>65</v>
      </c>
      <c r="AQ13">
        <v>65</v>
      </c>
      <c r="AR13">
        <v>65.3</v>
      </c>
      <c r="AS13">
        <v>66.7</v>
      </c>
      <c r="AT13">
        <v>66.900000000000006</v>
      </c>
      <c r="AU13">
        <v>67</v>
      </c>
      <c r="AV13">
        <v>67.2</v>
      </c>
      <c r="AW13">
        <v>65.8</v>
      </c>
      <c r="AX13">
        <v>65.8</v>
      </c>
      <c r="AY13">
        <v>65.5</v>
      </c>
      <c r="AZ13">
        <v>65.3</v>
      </c>
      <c r="BA13">
        <v>64.900000000000006</v>
      </c>
      <c r="BB13">
        <v>65.099999999999994</v>
      </c>
      <c r="BC13">
        <v>65.099999999999994</v>
      </c>
      <c r="BD13">
        <v>65.3</v>
      </c>
      <c r="BE13">
        <v>66.400000000000006</v>
      </c>
      <c r="BF13">
        <v>66.5</v>
      </c>
      <c r="BG13">
        <v>66.599999999999994</v>
      </c>
      <c r="BH13">
        <v>66.8</v>
      </c>
      <c r="BI13">
        <v>65.599999999999994</v>
      </c>
      <c r="BJ13">
        <v>65.599999999999994</v>
      </c>
      <c r="BK13">
        <v>65.3</v>
      </c>
      <c r="BL13">
        <v>65.2</v>
      </c>
      <c r="BM13">
        <v>65</v>
      </c>
      <c r="BN13">
        <v>65</v>
      </c>
      <c r="BO13">
        <v>65.2</v>
      </c>
      <c r="BP13">
        <v>65.099999999999994</v>
      </c>
      <c r="BQ13">
        <v>66.599999999999994</v>
      </c>
      <c r="BR13">
        <v>66.8</v>
      </c>
      <c r="BS13">
        <v>66.900000000000006</v>
      </c>
      <c r="BT13">
        <v>66.900000000000006</v>
      </c>
      <c r="BU13">
        <v>65.5</v>
      </c>
      <c r="BV13">
        <v>65.599999999999994</v>
      </c>
      <c r="BW13">
        <v>65.400000000000006</v>
      </c>
      <c r="BX13">
        <v>65.2</v>
      </c>
      <c r="BY13">
        <v>64.599999999999994</v>
      </c>
      <c r="BZ13">
        <v>64.599999999999994</v>
      </c>
      <c r="CA13">
        <v>64.8</v>
      </c>
      <c r="CB13">
        <v>64.900000000000006</v>
      </c>
      <c r="CC13">
        <v>66.099999999999994</v>
      </c>
      <c r="CD13">
        <v>66.5</v>
      </c>
      <c r="CE13">
        <v>66.400000000000006</v>
      </c>
      <c r="CF13">
        <v>66.5</v>
      </c>
      <c r="CG13">
        <v>65.2</v>
      </c>
      <c r="CH13">
        <v>65.099999999999994</v>
      </c>
      <c r="CI13">
        <v>65.2</v>
      </c>
      <c r="CJ13">
        <v>64.900000000000006</v>
      </c>
    </row>
    <row r="14" spans="1:88" x14ac:dyDescent="0.25">
      <c r="B14" t="s">
        <v>19</v>
      </c>
      <c r="C14" t="s">
        <v>11</v>
      </c>
      <c r="D14" t="s">
        <v>17</v>
      </c>
      <c r="E14">
        <v>60.2</v>
      </c>
      <c r="F14">
        <v>60.3</v>
      </c>
      <c r="G14">
        <v>60.5</v>
      </c>
      <c r="H14">
        <v>61.3</v>
      </c>
      <c r="I14">
        <v>62.4</v>
      </c>
      <c r="J14">
        <v>63</v>
      </c>
      <c r="K14">
        <v>62.5</v>
      </c>
      <c r="L14">
        <v>62.6</v>
      </c>
      <c r="M14">
        <v>62</v>
      </c>
      <c r="N14">
        <v>61.9</v>
      </c>
      <c r="O14">
        <v>61.7</v>
      </c>
      <c r="P14">
        <v>61.5</v>
      </c>
      <c r="Q14">
        <v>60.7</v>
      </c>
      <c r="R14">
        <v>60.9</v>
      </c>
      <c r="S14">
        <v>60.7</v>
      </c>
      <c r="T14">
        <v>61.1</v>
      </c>
      <c r="U14">
        <v>62.5</v>
      </c>
      <c r="V14">
        <v>63</v>
      </c>
      <c r="W14">
        <v>62.7</v>
      </c>
      <c r="X14">
        <v>62.7</v>
      </c>
      <c r="Y14">
        <v>62.1</v>
      </c>
      <c r="Z14">
        <v>61.9</v>
      </c>
      <c r="AA14">
        <v>61.7</v>
      </c>
      <c r="AB14">
        <v>61.3</v>
      </c>
      <c r="AC14">
        <v>60.4</v>
      </c>
      <c r="AD14">
        <v>60.5</v>
      </c>
      <c r="AE14">
        <v>60.6</v>
      </c>
      <c r="AF14">
        <v>60.8</v>
      </c>
      <c r="AG14">
        <v>61.9</v>
      </c>
      <c r="AH14">
        <v>62.6</v>
      </c>
      <c r="AI14">
        <v>62.3</v>
      </c>
      <c r="AJ14">
        <v>62.1</v>
      </c>
      <c r="AK14">
        <v>61.7</v>
      </c>
      <c r="AL14">
        <v>61.7</v>
      </c>
      <c r="AM14">
        <v>61.4</v>
      </c>
      <c r="AN14">
        <v>61</v>
      </c>
      <c r="AO14">
        <v>60.2</v>
      </c>
      <c r="AP14">
        <v>60.3</v>
      </c>
      <c r="AQ14">
        <v>60.2</v>
      </c>
      <c r="AR14">
        <v>60.6</v>
      </c>
      <c r="AS14">
        <v>62</v>
      </c>
      <c r="AT14">
        <v>62.6</v>
      </c>
      <c r="AU14">
        <v>62.3</v>
      </c>
      <c r="AV14">
        <v>62.2</v>
      </c>
      <c r="AW14">
        <v>61.6</v>
      </c>
      <c r="AX14">
        <v>61.6</v>
      </c>
      <c r="AY14">
        <v>61.2</v>
      </c>
      <c r="AZ14">
        <v>60.9</v>
      </c>
      <c r="BA14">
        <v>60</v>
      </c>
      <c r="BB14">
        <v>60.1</v>
      </c>
      <c r="BC14">
        <v>60.1</v>
      </c>
      <c r="BD14">
        <v>60.4</v>
      </c>
      <c r="BE14">
        <v>61.8</v>
      </c>
      <c r="BF14">
        <v>62.3</v>
      </c>
      <c r="BG14">
        <v>61.8</v>
      </c>
      <c r="BH14">
        <v>61.7</v>
      </c>
      <c r="BI14">
        <v>61.4</v>
      </c>
      <c r="BJ14">
        <v>61.5</v>
      </c>
      <c r="BK14">
        <v>61.2</v>
      </c>
      <c r="BL14">
        <v>61</v>
      </c>
      <c r="BM14">
        <v>60.4</v>
      </c>
      <c r="BN14">
        <v>60.5</v>
      </c>
      <c r="BO14">
        <v>60.5</v>
      </c>
      <c r="BP14">
        <v>60.7</v>
      </c>
      <c r="BQ14">
        <v>62.2</v>
      </c>
      <c r="BR14">
        <v>62.8</v>
      </c>
      <c r="BS14">
        <v>62.5</v>
      </c>
      <c r="BT14">
        <v>62.3</v>
      </c>
      <c r="BU14">
        <v>61.8</v>
      </c>
      <c r="BV14">
        <v>61.9</v>
      </c>
      <c r="BW14">
        <v>61.8</v>
      </c>
      <c r="BX14">
        <v>61.7</v>
      </c>
      <c r="BY14">
        <v>60.6</v>
      </c>
      <c r="BZ14">
        <v>60.7</v>
      </c>
      <c r="CA14">
        <v>60.7</v>
      </c>
      <c r="CB14">
        <v>61</v>
      </c>
      <c r="CC14">
        <v>62.1</v>
      </c>
      <c r="CD14">
        <v>62.7</v>
      </c>
      <c r="CE14">
        <v>62.5</v>
      </c>
      <c r="CF14">
        <v>62.1</v>
      </c>
      <c r="CG14">
        <v>61.7</v>
      </c>
      <c r="CH14">
        <v>61.7</v>
      </c>
      <c r="CI14">
        <v>61.8</v>
      </c>
      <c r="CJ14">
        <v>61.6</v>
      </c>
    </row>
    <row r="15" spans="1:88" x14ac:dyDescent="0.25">
      <c r="A15" t="s">
        <v>20</v>
      </c>
      <c r="E15" t="s">
        <v>9</v>
      </c>
    </row>
    <row r="16" spans="1:88" x14ac:dyDescent="0.25">
      <c r="B16" t="s">
        <v>10</v>
      </c>
      <c r="C16" t="s">
        <v>11</v>
      </c>
      <c r="D16" t="s">
        <v>12</v>
      </c>
      <c r="E16">
        <v>442.2</v>
      </c>
      <c r="F16">
        <v>442.2</v>
      </c>
      <c r="G16">
        <v>442.2</v>
      </c>
      <c r="H16">
        <v>442.1</v>
      </c>
      <c r="I16">
        <v>442.3</v>
      </c>
      <c r="J16">
        <v>442.6</v>
      </c>
      <c r="K16">
        <v>443</v>
      </c>
      <c r="L16">
        <v>443.2</v>
      </c>
      <c r="M16">
        <v>443.4</v>
      </c>
      <c r="N16">
        <v>443.8</v>
      </c>
      <c r="O16">
        <v>444</v>
      </c>
      <c r="P16">
        <v>444.2</v>
      </c>
      <c r="Q16">
        <v>444.6</v>
      </c>
      <c r="R16">
        <v>444.8</v>
      </c>
      <c r="S16">
        <v>444.8</v>
      </c>
      <c r="T16">
        <v>444.6</v>
      </c>
      <c r="U16">
        <v>444.7</v>
      </c>
      <c r="V16">
        <v>444.8</v>
      </c>
      <c r="W16">
        <v>444.9</v>
      </c>
      <c r="X16">
        <v>444.9</v>
      </c>
      <c r="Y16">
        <v>444.9</v>
      </c>
      <c r="Z16">
        <v>444.9</v>
      </c>
      <c r="AA16">
        <v>444.9</v>
      </c>
      <c r="AB16">
        <v>445</v>
      </c>
      <c r="AC16">
        <v>445</v>
      </c>
      <c r="AD16">
        <v>444.8</v>
      </c>
      <c r="AE16">
        <v>444.4</v>
      </c>
      <c r="AF16">
        <v>443.9</v>
      </c>
      <c r="AG16">
        <v>443.8</v>
      </c>
      <c r="AH16">
        <v>443.9</v>
      </c>
      <c r="AI16">
        <v>443.8</v>
      </c>
      <c r="AJ16">
        <v>443.6</v>
      </c>
      <c r="AK16">
        <v>443.5</v>
      </c>
      <c r="AL16">
        <v>443.4</v>
      </c>
      <c r="AM16">
        <v>443.3</v>
      </c>
      <c r="AN16">
        <v>443.3</v>
      </c>
      <c r="AO16">
        <v>443.4</v>
      </c>
      <c r="AP16">
        <v>443.2</v>
      </c>
      <c r="AQ16">
        <v>443.1</v>
      </c>
      <c r="AR16">
        <v>443.1</v>
      </c>
      <c r="AS16">
        <v>443</v>
      </c>
      <c r="AT16">
        <v>442.8</v>
      </c>
      <c r="AU16">
        <v>442.5</v>
      </c>
      <c r="AV16">
        <v>442.3</v>
      </c>
      <c r="AW16">
        <v>442.5</v>
      </c>
      <c r="AX16">
        <v>442.7</v>
      </c>
      <c r="AY16">
        <v>442.9</v>
      </c>
      <c r="AZ16">
        <v>443</v>
      </c>
      <c r="BA16">
        <v>443.3</v>
      </c>
      <c r="BB16">
        <v>443.5</v>
      </c>
      <c r="BC16">
        <v>443.8</v>
      </c>
      <c r="BD16">
        <v>443.9</v>
      </c>
      <c r="BE16">
        <v>444.2</v>
      </c>
      <c r="BF16">
        <v>444.5</v>
      </c>
      <c r="BG16">
        <v>444.6</v>
      </c>
      <c r="BH16">
        <v>444.6</v>
      </c>
      <c r="BI16">
        <v>444.8</v>
      </c>
      <c r="BJ16">
        <v>444.8</v>
      </c>
      <c r="BK16">
        <v>444.8</v>
      </c>
      <c r="BL16">
        <v>445</v>
      </c>
      <c r="BM16">
        <v>445.2</v>
      </c>
      <c r="BN16">
        <v>445.4</v>
      </c>
      <c r="BO16">
        <v>445.6</v>
      </c>
      <c r="BP16">
        <v>445.7</v>
      </c>
      <c r="BQ16">
        <v>445.8</v>
      </c>
      <c r="BR16">
        <v>445.8</v>
      </c>
      <c r="BS16">
        <v>445.8</v>
      </c>
      <c r="BT16">
        <v>445.8</v>
      </c>
      <c r="BU16">
        <v>445.5</v>
      </c>
      <c r="BV16">
        <v>445.4</v>
      </c>
      <c r="BW16">
        <v>445.1</v>
      </c>
      <c r="BX16">
        <v>445.1</v>
      </c>
      <c r="BY16">
        <v>444.9</v>
      </c>
      <c r="BZ16">
        <v>444.7</v>
      </c>
      <c r="CA16">
        <v>444.5</v>
      </c>
      <c r="CB16">
        <v>444.2</v>
      </c>
      <c r="CC16">
        <v>444.2</v>
      </c>
      <c r="CD16">
        <v>443.9</v>
      </c>
      <c r="CE16">
        <v>443.5</v>
      </c>
      <c r="CF16">
        <v>443.2</v>
      </c>
      <c r="CG16">
        <v>442.8</v>
      </c>
      <c r="CH16">
        <v>442.7</v>
      </c>
      <c r="CI16">
        <v>442.4</v>
      </c>
      <c r="CJ16">
        <v>442.2</v>
      </c>
    </row>
    <row r="17" spans="1:88" x14ac:dyDescent="0.25">
      <c r="B17" t="s">
        <v>13</v>
      </c>
      <c r="C17" t="s">
        <v>11</v>
      </c>
      <c r="D17" t="s">
        <v>12</v>
      </c>
      <c r="E17">
        <v>261.39999999999998</v>
      </c>
      <c r="F17">
        <v>262.10000000000002</v>
      </c>
      <c r="G17">
        <v>265.10000000000002</v>
      </c>
      <c r="H17">
        <v>271.3</v>
      </c>
      <c r="I17">
        <v>277.8</v>
      </c>
      <c r="J17">
        <v>283.2</v>
      </c>
      <c r="K17">
        <v>286.10000000000002</v>
      </c>
      <c r="L17">
        <v>287</v>
      </c>
      <c r="M17">
        <v>275.8</v>
      </c>
      <c r="N17">
        <v>274.2</v>
      </c>
      <c r="O17">
        <v>276.5</v>
      </c>
      <c r="P17">
        <v>273.5</v>
      </c>
      <c r="Q17">
        <v>268.3</v>
      </c>
      <c r="R17">
        <v>270</v>
      </c>
      <c r="S17">
        <v>272.89999999999998</v>
      </c>
      <c r="T17">
        <v>272.89999999999998</v>
      </c>
      <c r="U17">
        <v>279.10000000000002</v>
      </c>
      <c r="V17">
        <v>281.60000000000002</v>
      </c>
      <c r="W17">
        <v>285.89999999999998</v>
      </c>
      <c r="X17">
        <v>282.10000000000002</v>
      </c>
      <c r="Y17">
        <v>269.2</v>
      </c>
      <c r="Z17">
        <v>271.8</v>
      </c>
      <c r="AA17">
        <v>271.5</v>
      </c>
      <c r="AB17">
        <v>268.7</v>
      </c>
      <c r="AC17">
        <v>267.3</v>
      </c>
      <c r="AD17">
        <v>267.10000000000002</v>
      </c>
      <c r="AE17">
        <v>266.2</v>
      </c>
      <c r="AF17">
        <v>267.7</v>
      </c>
      <c r="AG17">
        <v>273.89999999999998</v>
      </c>
      <c r="AH17">
        <v>277.2</v>
      </c>
      <c r="AI17">
        <v>282.39999999999998</v>
      </c>
      <c r="AJ17">
        <v>281.39999999999998</v>
      </c>
      <c r="AK17">
        <v>270.39999999999998</v>
      </c>
      <c r="AL17">
        <v>267.89999999999998</v>
      </c>
      <c r="AM17">
        <v>266.8</v>
      </c>
      <c r="AN17">
        <v>263</v>
      </c>
      <c r="AO17">
        <v>260.3</v>
      </c>
      <c r="AP17">
        <v>260.2</v>
      </c>
      <c r="AQ17">
        <v>267.10000000000002</v>
      </c>
      <c r="AR17">
        <v>268.8</v>
      </c>
      <c r="AS17">
        <v>275.39999999999998</v>
      </c>
      <c r="AT17">
        <v>279.10000000000002</v>
      </c>
      <c r="AU17">
        <v>281.39999999999998</v>
      </c>
      <c r="AV17">
        <v>281.89999999999998</v>
      </c>
      <c r="AW17">
        <v>272</v>
      </c>
      <c r="AX17">
        <v>268.2</v>
      </c>
      <c r="AY17">
        <v>268.89999999999998</v>
      </c>
      <c r="AZ17">
        <v>266.7</v>
      </c>
      <c r="BA17">
        <v>261.89999999999998</v>
      </c>
      <c r="BB17">
        <v>262</v>
      </c>
      <c r="BC17">
        <v>259.89999999999998</v>
      </c>
      <c r="BD17">
        <v>268</v>
      </c>
      <c r="BE17">
        <v>272.5</v>
      </c>
      <c r="BF17">
        <v>276</v>
      </c>
      <c r="BG17">
        <v>278.7</v>
      </c>
      <c r="BH17">
        <v>277</v>
      </c>
      <c r="BI17">
        <v>271.89999999999998</v>
      </c>
      <c r="BJ17">
        <v>266.39999999999998</v>
      </c>
      <c r="BK17">
        <v>266.7</v>
      </c>
      <c r="BL17">
        <v>263.2</v>
      </c>
      <c r="BM17">
        <v>258.5</v>
      </c>
      <c r="BN17">
        <v>256.5</v>
      </c>
      <c r="BO17">
        <v>259.8</v>
      </c>
      <c r="BP17">
        <v>261.8</v>
      </c>
      <c r="BQ17">
        <v>268.10000000000002</v>
      </c>
      <c r="BR17">
        <v>268.5</v>
      </c>
      <c r="BS17">
        <v>270.2</v>
      </c>
      <c r="BT17">
        <v>266</v>
      </c>
      <c r="BU17">
        <v>260.7</v>
      </c>
      <c r="BV17">
        <v>260.39999999999998</v>
      </c>
      <c r="BW17">
        <v>262.7</v>
      </c>
      <c r="BX17">
        <v>261.89999999999998</v>
      </c>
      <c r="BY17">
        <v>254.9</v>
      </c>
      <c r="BZ17">
        <v>252.9</v>
      </c>
      <c r="CA17">
        <v>254.6</v>
      </c>
      <c r="CB17">
        <v>260.3</v>
      </c>
      <c r="CC17">
        <v>266.2</v>
      </c>
      <c r="CD17">
        <v>269.3</v>
      </c>
      <c r="CE17">
        <v>273.5</v>
      </c>
      <c r="CF17">
        <v>271.60000000000002</v>
      </c>
      <c r="CG17">
        <v>264.60000000000002</v>
      </c>
      <c r="CH17">
        <v>257.7</v>
      </c>
      <c r="CI17">
        <v>256</v>
      </c>
      <c r="CJ17">
        <v>255.4</v>
      </c>
    </row>
    <row r="18" spans="1:88" x14ac:dyDescent="0.25">
      <c r="B18" t="s">
        <v>14</v>
      </c>
      <c r="C18" t="s">
        <v>11</v>
      </c>
      <c r="D18" t="s">
        <v>12</v>
      </c>
      <c r="E18">
        <v>222.4</v>
      </c>
      <c r="F18">
        <v>226</v>
      </c>
      <c r="G18">
        <v>228</v>
      </c>
      <c r="H18">
        <v>234.7</v>
      </c>
      <c r="I18">
        <v>244.3</v>
      </c>
      <c r="J18">
        <v>251.9</v>
      </c>
      <c r="K18">
        <v>253.6</v>
      </c>
      <c r="L18">
        <v>250.8</v>
      </c>
      <c r="M18">
        <v>246.4</v>
      </c>
      <c r="N18">
        <v>245.5</v>
      </c>
      <c r="O18">
        <v>242.9</v>
      </c>
      <c r="P18">
        <v>242.9</v>
      </c>
      <c r="Q18">
        <v>232.2</v>
      </c>
      <c r="R18">
        <v>235.3</v>
      </c>
      <c r="S18">
        <v>235.2</v>
      </c>
      <c r="T18">
        <v>235.6</v>
      </c>
      <c r="U18">
        <v>246.5</v>
      </c>
      <c r="V18">
        <v>253.4</v>
      </c>
      <c r="W18">
        <v>255.2</v>
      </c>
      <c r="X18">
        <v>251.5</v>
      </c>
      <c r="Y18">
        <v>245.9</v>
      </c>
      <c r="Z18">
        <v>244.5</v>
      </c>
      <c r="AA18">
        <v>238.3</v>
      </c>
      <c r="AB18">
        <v>238.6</v>
      </c>
      <c r="AC18">
        <v>228.4</v>
      </c>
      <c r="AD18">
        <v>232.4</v>
      </c>
      <c r="AE18">
        <v>231.9</v>
      </c>
      <c r="AF18">
        <v>231.3</v>
      </c>
      <c r="AG18">
        <v>239.6</v>
      </c>
      <c r="AH18">
        <v>248.5</v>
      </c>
      <c r="AI18">
        <v>252.2</v>
      </c>
      <c r="AJ18">
        <v>246.9</v>
      </c>
      <c r="AK18">
        <v>242.3</v>
      </c>
      <c r="AL18">
        <v>239.1</v>
      </c>
      <c r="AM18">
        <v>237.4</v>
      </c>
      <c r="AN18">
        <v>233.2</v>
      </c>
      <c r="AO18">
        <v>225.3</v>
      </c>
      <c r="AP18">
        <v>224.1</v>
      </c>
      <c r="AQ18">
        <v>225.4</v>
      </c>
      <c r="AR18">
        <v>229.3</v>
      </c>
      <c r="AS18">
        <v>237.1</v>
      </c>
      <c r="AT18">
        <v>249.1</v>
      </c>
      <c r="AU18">
        <v>251.9</v>
      </c>
      <c r="AV18">
        <v>250.8</v>
      </c>
      <c r="AW18">
        <v>240.7</v>
      </c>
      <c r="AX18">
        <v>237.1</v>
      </c>
      <c r="AY18">
        <v>234.2</v>
      </c>
      <c r="AZ18">
        <v>228.9</v>
      </c>
      <c r="BA18">
        <v>217.9</v>
      </c>
      <c r="BB18">
        <v>220.1</v>
      </c>
      <c r="BC18">
        <v>220.4</v>
      </c>
      <c r="BD18">
        <v>228.7</v>
      </c>
      <c r="BE18">
        <v>241.7</v>
      </c>
      <c r="BF18">
        <v>248.1</v>
      </c>
      <c r="BG18">
        <v>247.9</v>
      </c>
      <c r="BH18">
        <v>244.5</v>
      </c>
      <c r="BI18">
        <v>240</v>
      </c>
      <c r="BJ18">
        <v>230.9</v>
      </c>
      <c r="BK18">
        <v>228</v>
      </c>
      <c r="BL18">
        <v>223.2</v>
      </c>
      <c r="BM18">
        <v>215</v>
      </c>
      <c r="BN18">
        <v>213.7</v>
      </c>
      <c r="BO18">
        <v>214.3</v>
      </c>
      <c r="BP18">
        <v>219.2</v>
      </c>
      <c r="BQ18">
        <v>229.4</v>
      </c>
      <c r="BR18">
        <v>234.9</v>
      </c>
      <c r="BS18">
        <v>233.1</v>
      </c>
      <c r="BT18">
        <v>229.3</v>
      </c>
      <c r="BU18">
        <v>227</v>
      </c>
      <c r="BV18">
        <v>227.3</v>
      </c>
      <c r="BW18">
        <v>224.6</v>
      </c>
      <c r="BX18">
        <v>221.5</v>
      </c>
      <c r="BY18">
        <v>212.3</v>
      </c>
      <c r="BZ18">
        <v>212.1</v>
      </c>
      <c r="CA18">
        <v>212.1</v>
      </c>
      <c r="CB18">
        <v>218.5</v>
      </c>
      <c r="CC18">
        <v>228.8</v>
      </c>
      <c r="CD18">
        <v>233.9</v>
      </c>
      <c r="CE18">
        <v>236.4</v>
      </c>
      <c r="CF18">
        <v>236.5</v>
      </c>
      <c r="CG18">
        <v>233.6</v>
      </c>
      <c r="CH18">
        <v>229.5</v>
      </c>
      <c r="CI18">
        <v>225.4</v>
      </c>
      <c r="CJ18">
        <v>224.8</v>
      </c>
    </row>
    <row r="19" spans="1:88" x14ac:dyDescent="0.25">
      <c r="E19" t="s">
        <v>15</v>
      </c>
    </row>
    <row r="20" spans="1:88" x14ac:dyDescent="0.25">
      <c r="B20" t="s">
        <v>16</v>
      </c>
      <c r="C20" t="s">
        <v>11</v>
      </c>
      <c r="D20" t="s">
        <v>17</v>
      </c>
      <c r="E20">
        <v>14.9</v>
      </c>
      <c r="F20">
        <v>13.8</v>
      </c>
      <c r="G20">
        <v>14</v>
      </c>
      <c r="H20">
        <v>13.5</v>
      </c>
      <c r="I20">
        <v>12.1</v>
      </c>
      <c r="J20">
        <v>11.1</v>
      </c>
      <c r="K20">
        <v>11.4</v>
      </c>
      <c r="L20">
        <v>12.6</v>
      </c>
      <c r="M20">
        <v>10.7</v>
      </c>
      <c r="N20">
        <v>10.5</v>
      </c>
      <c r="O20">
        <v>12.2</v>
      </c>
      <c r="P20">
        <v>11.2</v>
      </c>
      <c r="Q20">
        <v>13.5</v>
      </c>
      <c r="R20">
        <v>12.9</v>
      </c>
      <c r="S20">
        <v>13.8</v>
      </c>
      <c r="T20">
        <v>13.7</v>
      </c>
      <c r="U20">
        <v>11.7</v>
      </c>
      <c r="V20">
        <v>10</v>
      </c>
      <c r="W20">
        <v>10.7</v>
      </c>
      <c r="X20">
        <v>10.8</v>
      </c>
      <c r="Y20">
        <v>8.6999999999999993</v>
      </c>
      <c r="Z20">
        <v>10</v>
      </c>
      <c r="AA20">
        <v>12.2</v>
      </c>
      <c r="AB20">
        <v>11.2</v>
      </c>
      <c r="AC20">
        <v>14.6</v>
      </c>
      <c r="AD20">
        <v>13</v>
      </c>
      <c r="AE20">
        <v>12.8</v>
      </c>
      <c r="AF20">
        <v>13.6</v>
      </c>
      <c r="AG20">
        <v>12.6</v>
      </c>
      <c r="AH20">
        <v>10.4</v>
      </c>
      <c r="AI20">
        <v>10.7</v>
      </c>
      <c r="AJ20">
        <v>12.3</v>
      </c>
      <c r="AK20">
        <v>10.4</v>
      </c>
      <c r="AL20">
        <v>10.8</v>
      </c>
      <c r="AM20">
        <v>11</v>
      </c>
      <c r="AN20">
        <v>11.3</v>
      </c>
      <c r="AO20">
        <v>13.5</v>
      </c>
      <c r="AP20">
        <v>13.9</v>
      </c>
      <c r="AQ20">
        <v>15.6</v>
      </c>
      <c r="AR20">
        <v>14.7</v>
      </c>
      <c r="AS20">
        <v>13.9</v>
      </c>
      <c r="AT20">
        <v>10.7</v>
      </c>
      <c r="AU20">
        <v>10.5</v>
      </c>
      <c r="AV20">
        <v>11</v>
      </c>
      <c r="AW20">
        <v>11.5</v>
      </c>
      <c r="AX20">
        <v>11.6</v>
      </c>
      <c r="AY20">
        <v>12.9</v>
      </c>
      <c r="AZ20">
        <v>14.2</v>
      </c>
      <c r="BA20">
        <v>16.8</v>
      </c>
      <c r="BB20">
        <v>16</v>
      </c>
      <c r="BC20">
        <v>15.2</v>
      </c>
      <c r="BD20">
        <v>14.7</v>
      </c>
      <c r="BE20">
        <v>11.3</v>
      </c>
      <c r="BF20">
        <v>10.1</v>
      </c>
      <c r="BG20">
        <v>11.1</v>
      </c>
      <c r="BH20">
        <v>11.7</v>
      </c>
      <c r="BI20">
        <v>11.7</v>
      </c>
      <c r="BJ20">
        <v>13.3</v>
      </c>
      <c r="BK20">
        <v>14.5</v>
      </c>
      <c r="BL20">
        <v>15.2</v>
      </c>
      <c r="BM20">
        <v>16.8</v>
      </c>
      <c r="BN20">
        <v>16.7</v>
      </c>
      <c r="BO20">
        <v>17.5</v>
      </c>
      <c r="BP20">
        <v>16.3</v>
      </c>
      <c r="BQ20">
        <v>14.4</v>
      </c>
      <c r="BR20">
        <v>12.6</v>
      </c>
      <c r="BS20">
        <v>13.8</v>
      </c>
      <c r="BT20">
        <v>13.8</v>
      </c>
      <c r="BU20">
        <v>12.9</v>
      </c>
      <c r="BV20">
        <v>12.7</v>
      </c>
      <c r="BW20">
        <v>14.5</v>
      </c>
      <c r="BX20">
        <v>15.4</v>
      </c>
      <c r="BY20">
        <v>16.7</v>
      </c>
      <c r="BZ20">
        <v>16.100000000000001</v>
      </c>
      <c r="CA20">
        <v>16.7</v>
      </c>
      <c r="CB20">
        <v>16.100000000000001</v>
      </c>
      <c r="CC20">
        <v>14</v>
      </c>
      <c r="CD20">
        <v>13.1</v>
      </c>
      <c r="CE20">
        <v>13.6</v>
      </c>
      <c r="CF20">
        <v>12.9</v>
      </c>
      <c r="CG20">
        <v>11.7</v>
      </c>
      <c r="CH20">
        <v>10.9</v>
      </c>
      <c r="CI20">
        <v>11.9</v>
      </c>
      <c r="CJ20">
        <v>11.9</v>
      </c>
    </row>
    <row r="21" spans="1:88" x14ac:dyDescent="0.25">
      <c r="B21" t="s">
        <v>18</v>
      </c>
      <c r="C21" t="s">
        <v>11</v>
      </c>
      <c r="D21" t="s">
        <v>17</v>
      </c>
      <c r="E21">
        <v>59.1</v>
      </c>
      <c r="F21">
        <v>59.3</v>
      </c>
      <c r="G21">
        <v>60</v>
      </c>
      <c r="H21">
        <v>61.4</v>
      </c>
      <c r="I21">
        <v>62.8</v>
      </c>
      <c r="J21">
        <v>64</v>
      </c>
      <c r="K21">
        <v>64.599999999999994</v>
      </c>
      <c r="L21">
        <v>64.8</v>
      </c>
      <c r="M21">
        <v>62.2</v>
      </c>
      <c r="N21">
        <v>61.8</v>
      </c>
      <c r="O21">
        <v>62.3</v>
      </c>
      <c r="P21">
        <v>61.6</v>
      </c>
      <c r="Q21">
        <v>60.3</v>
      </c>
      <c r="R21">
        <v>60.7</v>
      </c>
      <c r="S21">
        <v>61.4</v>
      </c>
      <c r="T21">
        <v>61.4</v>
      </c>
      <c r="U21">
        <v>62.8</v>
      </c>
      <c r="V21">
        <v>63.3</v>
      </c>
      <c r="W21">
        <v>64.3</v>
      </c>
      <c r="X21">
        <v>63.4</v>
      </c>
      <c r="Y21">
        <v>60.5</v>
      </c>
      <c r="Z21">
        <v>61.1</v>
      </c>
      <c r="AA21">
        <v>61</v>
      </c>
      <c r="AB21">
        <v>60.4</v>
      </c>
      <c r="AC21">
        <v>60.1</v>
      </c>
      <c r="AD21">
        <v>60</v>
      </c>
      <c r="AE21">
        <v>59.9</v>
      </c>
      <c r="AF21">
        <v>60.3</v>
      </c>
      <c r="AG21">
        <v>61.7</v>
      </c>
      <c r="AH21">
        <v>62.4</v>
      </c>
      <c r="AI21">
        <v>63.6</v>
      </c>
      <c r="AJ21">
        <v>63.4</v>
      </c>
      <c r="AK21">
        <v>61</v>
      </c>
      <c r="AL21">
        <v>60.4</v>
      </c>
      <c r="AM21">
        <v>60.2</v>
      </c>
      <c r="AN21">
        <v>59.3</v>
      </c>
      <c r="AO21">
        <v>58.7</v>
      </c>
      <c r="AP21">
        <v>58.7</v>
      </c>
      <c r="AQ21">
        <v>60.3</v>
      </c>
      <c r="AR21">
        <v>60.7</v>
      </c>
      <c r="AS21">
        <v>62.2</v>
      </c>
      <c r="AT21">
        <v>63</v>
      </c>
      <c r="AU21">
        <v>63.6</v>
      </c>
      <c r="AV21">
        <v>63.7</v>
      </c>
      <c r="AW21">
        <v>61.5</v>
      </c>
      <c r="AX21">
        <v>60.6</v>
      </c>
      <c r="AY21">
        <v>60.7</v>
      </c>
      <c r="AZ21">
        <v>60.2</v>
      </c>
      <c r="BA21">
        <v>59.1</v>
      </c>
      <c r="BB21">
        <v>59.1</v>
      </c>
      <c r="BC21">
        <v>58.6</v>
      </c>
      <c r="BD21">
        <v>60.4</v>
      </c>
      <c r="BE21">
        <v>61.3</v>
      </c>
      <c r="BF21">
        <v>62.1</v>
      </c>
      <c r="BG21">
        <v>62.7</v>
      </c>
      <c r="BH21">
        <v>62.3</v>
      </c>
      <c r="BI21">
        <v>61.1</v>
      </c>
      <c r="BJ21">
        <v>59.9</v>
      </c>
      <c r="BK21">
        <v>60</v>
      </c>
      <c r="BL21">
        <v>59.1</v>
      </c>
      <c r="BM21">
        <v>58.1</v>
      </c>
      <c r="BN21">
        <v>57.6</v>
      </c>
      <c r="BO21">
        <v>58.3</v>
      </c>
      <c r="BP21">
        <v>58.7</v>
      </c>
      <c r="BQ21">
        <v>60.1</v>
      </c>
      <c r="BR21">
        <v>60.2</v>
      </c>
      <c r="BS21">
        <v>60.6</v>
      </c>
      <c r="BT21">
        <v>59.7</v>
      </c>
      <c r="BU21">
        <v>58.5</v>
      </c>
      <c r="BV21">
        <v>58.5</v>
      </c>
      <c r="BW21">
        <v>59</v>
      </c>
      <c r="BX21">
        <v>58.8</v>
      </c>
      <c r="BY21">
        <v>57.3</v>
      </c>
      <c r="BZ21">
        <v>56.9</v>
      </c>
      <c r="CA21">
        <v>57.3</v>
      </c>
      <c r="CB21">
        <v>58.6</v>
      </c>
      <c r="CC21">
        <v>59.9</v>
      </c>
      <c r="CD21">
        <v>60.7</v>
      </c>
      <c r="CE21">
        <v>61.7</v>
      </c>
      <c r="CF21">
        <v>61.3</v>
      </c>
      <c r="CG21">
        <v>59.8</v>
      </c>
      <c r="CH21">
        <v>58.2</v>
      </c>
      <c r="CI21">
        <v>57.9</v>
      </c>
      <c r="CJ21">
        <v>57.8</v>
      </c>
    </row>
    <row r="22" spans="1:88" x14ac:dyDescent="0.25">
      <c r="B22" t="s">
        <v>19</v>
      </c>
      <c r="C22" t="s">
        <v>11</v>
      </c>
      <c r="D22" t="s">
        <v>17</v>
      </c>
      <c r="E22">
        <v>50.3</v>
      </c>
      <c r="F22">
        <v>51.1</v>
      </c>
      <c r="G22">
        <v>51.6</v>
      </c>
      <c r="H22">
        <v>53.1</v>
      </c>
      <c r="I22">
        <v>55.2</v>
      </c>
      <c r="J22">
        <v>56.9</v>
      </c>
      <c r="K22">
        <v>57.2</v>
      </c>
      <c r="L22">
        <v>56.6</v>
      </c>
      <c r="M22">
        <v>55.6</v>
      </c>
      <c r="N22">
        <v>55.3</v>
      </c>
      <c r="O22">
        <v>54.7</v>
      </c>
      <c r="P22">
        <v>54.7</v>
      </c>
      <c r="Q22">
        <v>52.2</v>
      </c>
      <c r="R22">
        <v>52.9</v>
      </c>
      <c r="S22">
        <v>52.9</v>
      </c>
      <c r="T22">
        <v>53</v>
      </c>
      <c r="U22">
        <v>55.4</v>
      </c>
      <c r="V22">
        <v>57</v>
      </c>
      <c r="W22">
        <v>57.4</v>
      </c>
      <c r="X22">
        <v>56.5</v>
      </c>
      <c r="Y22">
        <v>55.3</v>
      </c>
      <c r="Z22">
        <v>55</v>
      </c>
      <c r="AA22">
        <v>53.6</v>
      </c>
      <c r="AB22">
        <v>53.6</v>
      </c>
      <c r="AC22">
        <v>51.3</v>
      </c>
      <c r="AD22">
        <v>52.2</v>
      </c>
      <c r="AE22">
        <v>52.2</v>
      </c>
      <c r="AF22">
        <v>52.1</v>
      </c>
      <c r="AG22">
        <v>54</v>
      </c>
      <c r="AH22">
        <v>56</v>
      </c>
      <c r="AI22">
        <v>56.8</v>
      </c>
      <c r="AJ22">
        <v>55.7</v>
      </c>
      <c r="AK22">
        <v>54.6</v>
      </c>
      <c r="AL22">
        <v>53.9</v>
      </c>
      <c r="AM22">
        <v>53.6</v>
      </c>
      <c r="AN22">
        <v>52.6</v>
      </c>
      <c r="AO22">
        <v>50.8</v>
      </c>
      <c r="AP22">
        <v>50.6</v>
      </c>
      <c r="AQ22">
        <v>50.9</v>
      </c>
      <c r="AR22">
        <v>51.7</v>
      </c>
      <c r="AS22">
        <v>53.5</v>
      </c>
      <c r="AT22">
        <v>56.3</v>
      </c>
      <c r="AU22">
        <v>56.9</v>
      </c>
      <c r="AV22">
        <v>56.7</v>
      </c>
      <c r="AW22">
        <v>54.4</v>
      </c>
      <c r="AX22">
        <v>53.6</v>
      </c>
      <c r="AY22">
        <v>52.9</v>
      </c>
      <c r="AZ22">
        <v>51.7</v>
      </c>
      <c r="BA22">
        <v>49.2</v>
      </c>
      <c r="BB22">
        <v>49.6</v>
      </c>
      <c r="BC22">
        <v>49.7</v>
      </c>
      <c r="BD22">
        <v>51.5</v>
      </c>
      <c r="BE22">
        <v>54.4</v>
      </c>
      <c r="BF22">
        <v>55.8</v>
      </c>
      <c r="BG22">
        <v>55.8</v>
      </c>
      <c r="BH22">
        <v>55</v>
      </c>
      <c r="BI22">
        <v>54</v>
      </c>
      <c r="BJ22">
        <v>51.9</v>
      </c>
      <c r="BK22">
        <v>51.3</v>
      </c>
      <c r="BL22">
        <v>50.2</v>
      </c>
      <c r="BM22">
        <v>48.3</v>
      </c>
      <c r="BN22">
        <v>48</v>
      </c>
      <c r="BO22">
        <v>48.1</v>
      </c>
      <c r="BP22">
        <v>49.2</v>
      </c>
      <c r="BQ22">
        <v>51.5</v>
      </c>
      <c r="BR22">
        <v>52.7</v>
      </c>
      <c r="BS22">
        <v>52.3</v>
      </c>
      <c r="BT22">
        <v>51.4</v>
      </c>
      <c r="BU22">
        <v>51</v>
      </c>
      <c r="BV22">
        <v>51</v>
      </c>
      <c r="BW22">
        <v>50.5</v>
      </c>
      <c r="BX22">
        <v>49.8</v>
      </c>
      <c r="BY22">
        <v>47.7</v>
      </c>
      <c r="BZ22">
        <v>47.7</v>
      </c>
      <c r="CA22">
        <v>47.7</v>
      </c>
      <c r="CB22">
        <v>49.2</v>
      </c>
      <c r="CC22">
        <v>51.5</v>
      </c>
      <c r="CD22">
        <v>52.7</v>
      </c>
      <c r="CE22">
        <v>53.3</v>
      </c>
      <c r="CF22">
        <v>53.4</v>
      </c>
      <c r="CG22">
        <v>52.8</v>
      </c>
      <c r="CH22">
        <v>51.8</v>
      </c>
      <c r="CI22">
        <v>50.9</v>
      </c>
      <c r="CJ22">
        <v>50.8</v>
      </c>
    </row>
    <row r="23" spans="1:88" x14ac:dyDescent="0.25">
      <c r="A23" t="s">
        <v>21</v>
      </c>
      <c r="E23" t="s">
        <v>9</v>
      </c>
    </row>
    <row r="24" spans="1:88" x14ac:dyDescent="0.25">
      <c r="B24" t="s">
        <v>10</v>
      </c>
      <c r="C24" t="s">
        <v>11</v>
      </c>
      <c r="D24" t="s">
        <v>12</v>
      </c>
      <c r="E24">
        <v>119.3</v>
      </c>
      <c r="F24">
        <v>119.5</v>
      </c>
      <c r="G24">
        <v>119.6</v>
      </c>
      <c r="H24">
        <v>119.6</v>
      </c>
      <c r="I24">
        <v>119.7</v>
      </c>
      <c r="J24">
        <v>119.8</v>
      </c>
      <c r="K24">
        <v>120</v>
      </c>
      <c r="L24">
        <v>120</v>
      </c>
      <c r="M24">
        <v>120.1</v>
      </c>
      <c r="N24">
        <v>120.1</v>
      </c>
      <c r="O24">
        <v>120.1</v>
      </c>
      <c r="P24">
        <v>120</v>
      </c>
      <c r="Q24">
        <v>120</v>
      </c>
      <c r="R24">
        <v>120.1</v>
      </c>
      <c r="S24">
        <v>120.1</v>
      </c>
      <c r="T24">
        <v>120.2</v>
      </c>
      <c r="U24">
        <v>120.3</v>
      </c>
      <c r="V24">
        <v>120.2</v>
      </c>
      <c r="W24">
        <v>120.2</v>
      </c>
      <c r="X24">
        <v>120.2</v>
      </c>
      <c r="Y24">
        <v>120.1</v>
      </c>
      <c r="Z24">
        <v>120.1</v>
      </c>
      <c r="AA24">
        <v>120.1</v>
      </c>
      <c r="AB24">
        <v>120.2</v>
      </c>
      <c r="AC24">
        <v>120.4</v>
      </c>
      <c r="AD24">
        <v>120.5</v>
      </c>
      <c r="AE24">
        <v>120.6</v>
      </c>
      <c r="AF24">
        <v>120.6</v>
      </c>
      <c r="AG24">
        <v>120.7</v>
      </c>
      <c r="AH24">
        <v>120.7</v>
      </c>
      <c r="AI24">
        <v>120.7</v>
      </c>
      <c r="AJ24">
        <v>120.7</v>
      </c>
      <c r="AK24">
        <v>120.7</v>
      </c>
      <c r="AL24">
        <v>120.6</v>
      </c>
      <c r="AM24">
        <v>120.7</v>
      </c>
      <c r="AN24">
        <v>120.7</v>
      </c>
      <c r="AO24">
        <v>120.8</v>
      </c>
      <c r="AP24">
        <v>120.7</v>
      </c>
      <c r="AQ24">
        <v>120.8</v>
      </c>
      <c r="AR24">
        <v>120.8</v>
      </c>
      <c r="AS24">
        <v>120.8</v>
      </c>
      <c r="AT24">
        <v>120.9</v>
      </c>
      <c r="AU24">
        <v>120.9</v>
      </c>
      <c r="AV24">
        <v>121.1</v>
      </c>
      <c r="AW24">
        <v>121</v>
      </c>
      <c r="AX24">
        <v>121.1</v>
      </c>
      <c r="AY24">
        <v>121.1</v>
      </c>
      <c r="AZ24">
        <v>121.2</v>
      </c>
      <c r="BA24">
        <v>121.2</v>
      </c>
      <c r="BB24">
        <v>121.2</v>
      </c>
      <c r="BC24">
        <v>121.3</v>
      </c>
      <c r="BD24">
        <v>121.5</v>
      </c>
      <c r="BE24">
        <v>121.7</v>
      </c>
      <c r="BF24">
        <v>121.8</v>
      </c>
      <c r="BG24">
        <v>122.1</v>
      </c>
      <c r="BH24">
        <v>122.1</v>
      </c>
      <c r="BI24">
        <v>122.2</v>
      </c>
      <c r="BJ24">
        <v>122.2</v>
      </c>
      <c r="BK24">
        <v>122.3</v>
      </c>
      <c r="BL24">
        <v>122.4</v>
      </c>
      <c r="BM24">
        <v>122.6</v>
      </c>
      <c r="BN24">
        <v>122.8</v>
      </c>
      <c r="BO24">
        <v>123</v>
      </c>
      <c r="BP24">
        <v>123.3</v>
      </c>
      <c r="BQ24">
        <v>123.7</v>
      </c>
      <c r="BR24">
        <v>123.8</v>
      </c>
      <c r="BS24">
        <v>124</v>
      </c>
      <c r="BT24">
        <v>124.1</v>
      </c>
      <c r="BU24">
        <v>124.2</v>
      </c>
      <c r="BV24">
        <v>124.3</v>
      </c>
      <c r="BW24">
        <v>124.4</v>
      </c>
      <c r="BX24">
        <v>124.4</v>
      </c>
      <c r="BY24">
        <v>124.5</v>
      </c>
      <c r="BZ24">
        <v>124.7</v>
      </c>
      <c r="CA24">
        <v>124.8</v>
      </c>
      <c r="CB24">
        <v>125.1</v>
      </c>
      <c r="CC24">
        <v>125.3</v>
      </c>
      <c r="CD24">
        <v>125.5</v>
      </c>
      <c r="CE24">
        <v>125.7</v>
      </c>
      <c r="CF24">
        <v>125.9</v>
      </c>
      <c r="CG24">
        <v>126.2</v>
      </c>
      <c r="CH24">
        <v>126.4</v>
      </c>
      <c r="CI24">
        <v>126.6</v>
      </c>
      <c r="CJ24">
        <v>126.7</v>
      </c>
    </row>
    <row r="25" spans="1:88" x14ac:dyDescent="0.25">
      <c r="B25" t="s">
        <v>13</v>
      </c>
      <c r="C25" t="s">
        <v>11</v>
      </c>
      <c r="D25" t="s">
        <v>12</v>
      </c>
      <c r="E25">
        <v>79</v>
      </c>
      <c r="F25">
        <v>77.2</v>
      </c>
      <c r="G25">
        <v>78.099999999999994</v>
      </c>
      <c r="H25">
        <v>81.2</v>
      </c>
      <c r="I25">
        <v>83.4</v>
      </c>
      <c r="J25">
        <v>85.6</v>
      </c>
      <c r="K25">
        <v>86.3</v>
      </c>
      <c r="L25">
        <v>86.1</v>
      </c>
      <c r="M25">
        <v>82.7</v>
      </c>
      <c r="N25">
        <v>82.7</v>
      </c>
      <c r="O25">
        <v>81.900000000000006</v>
      </c>
      <c r="P25">
        <v>82.6</v>
      </c>
      <c r="Q25">
        <v>81.900000000000006</v>
      </c>
      <c r="R25">
        <v>82.2</v>
      </c>
      <c r="S25">
        <v>82.9</v>
      </c>
      <c r="T25">
        <v>83.5</v>
      </c>
      <c r="U25">
        <v>85.8</v>
      </c>
      <c r="V25">
        <v>84.9</v>
      </c>
      <c r="W25">
        <v>87.2</v>
      </c>
      <c r="X25">
        <v>86.8</v>
      </c>
      <c r="Y25">
        <v>83.6</v>
      </c>
      <c r="Z25">
        <v>83</v>
      </c>
      <c r="AA25">
        <v>82.4</v>
      </c>
      <c r="AB25">
        <v>81.400000000000006</v>
      </c>
      <c r="AC25">
        <v>81</v>
      </c>
      <c r="AD25">
        <v>80.7</v>
      </c>
      <c r="AE25">
        <v>81</v>
      </c>
      <c r="AF25">
        <v>81.3</v>
      </c>
      <c r="AG25">
        <v>85.7</v>
      </c>
      <c r="AH25">
        <v>85.8</v>
      </c>
      <c r="AI25">
        <v>85.6</v>
      </c>
      <c r="AJ25">
        <v>86.1</v>
      </c>
      <c r="AK25">
        <v>82.5</v>
      </c>
      <c r="AL25">
        <v>81.7</v>
      </c>
      <c r="AM25">
        <v>81.7</v>
      </c>
      <c r="AN25">
        <v>80.7</v>
      </c>
      <c r="AO25">
        <v>80.099999999999994</v>
      </c>
      <c r="AP25">
        <v>79.5</v>
      </c>
      <c r="AQ25">
        <v>79.599999999999994</v>
      </c>
      <c r="AR25">
        <v>80.5</v>
      </c>
      <c r="AS25">
        <v>82.8</v>
      </c>
      <c r="AT25">
        <v>85.1</v>
      </c>
      <c r="AU25">
        <v>85.2</v>
      </c>
      <c r="AV25">
        <v>84.4</v>
      </c>
      <c r="AW25">
        <v>81.7</v>
      </c>
      <c r="AX25">
        <v>82.4</v>
      </c>
      <c r="AY25">
        <v>80.7</v>
      </c>
      <c r="AZ25">
        <v>78.400000000000006</v>
      </c>
      <c r="BA25">
        <v>77.5</v>
      </c>
      <c r="BB25">
        <v>78.2</v>
      </c>
      <c r="BC25">
        <v>77.2</v>
      </c>
      <c r="BD25">
        <v>78.8</v>
      </c>
      <c r="BE25">
        <v>81.2</v>
      </c>
      <c r="BF25">
        <v>82.7</v>
      </c>
      <c r="BG25">
        <v>83.1</v>
      </c>
      <c r="BH25">
        <v>84.1</v>
      </c>
      <c r="BI25">
        <v>80.5</v>
      </c>
      <c r="BJ25">
        <v>80.7</v>
      </c>
      <c r="BK25">
        <v>79.3</v>
      </c>
      <c r="BL25">
        <v>78.599999999999994</v>
      </c>
      <c r="BM25">
        <v>78.3</v>
      </c>
      <c r="BN25">
        <v>78.400000000000006</v>
      </c>
      <c r="BO25">
        <v>78.3</v>
      </c>
      <c r="BP25">
        <v>80.099999999999994</v>
      </c>
      <c r="BQ25">
        <v>85</v>
      </c>
      <c r="BR25">
        <v>85.8</v>
      </c>
      <c r="BS25">
        <v>85.9</v>
      </c>
      <c r="BT25">
        <v>85</v>
      </c>
      <c r="BU25">
        <v>81.400000000000006</v>
      </c>
      <c r="BV25">
        <v>81.3</v>
      </c>
      <c r="BW25">
        <v>80.3</v>
      </c>
      <c r="BX25">
        <v>80.900000000000006</v>
      </c>
      <c r="BY25">
        <v>81.400000000000006</v>
      </c>
      <c r="BZ25">
        <v>81.3</v>
      </c>
      <c r="CA25">
        <v>81.099999999999994</v>
      </c>
      <c r="CB25">
        <v>83.8</v>
      </c>
      <c r="CC25">
        <v>85.9</v>
      </c>
      <c r="CD25">
        <v>87</v>
      </c>
      <c r="CE25">
        <v>88.1</v>
      </c>
      <c r="CF25">
        <v>87.2</v>
      </c>
      <c r="CG25">
        <v>83.6</v>
      </c>
      <c r="CH25">
        <v>83.2</v>
      </c>
      <c r="CI25">
        <v>82.2</v>
      </c>
      <c r="CJ25">
        <v>81.3</v>
      </c>
    </row>
    <row r="26" spans="1:88" x14ac:dyDescent="0.25">
      <c r="B26" t="s">
        <v>14</v>
      </c>
      <c r="C26" t="s">
        <v>11</v>
      </c>
      <c r="D26" t="s">
        <v>12</v>
      </c>
      <c r="E26">
        <v>66.5</v>
      </c>
      <c r="F26">
        <v>67</v>
      </c>
      <c r="G26">
        <v>68</v>
      </c>
      <c r="H26">
        <v>69.7</v>
      </c>
      <c r="I26">
        <v>75.2</v>
      </c>
      <c r="J26">
        <v>78.5</v>
      </c>
      <c r="K26">
        <v>78.599999999999994</v>
      </c>
      <c r="L26">
        <v>77.900000000000006</v>
      </c>
      <c r="M26">
        <v>75.5</v>
      </c>
      <c r="N26">
        <v>74.599999999999994</v>
      </c>
      <c r="O26">
        <v>72.2</v>
      </c>
      <c r="P26">
        <v>73.099999999999994</v>
      </c>
      <c r="Q26">
        <v>69.900000000000006</v>
      </c>
      <c r="R26">
        <v>71.2</v>
      </c>
      <c r="S26">
        <v>71.099999999999994</v>
      </c>
      <c r="T26">
        <v>71.7</v>
      </c>
      <c r="U26">
        <v>76.7</v>
      </c>
      <c r="V26">
        <v>78.2</v>
      </c>
      <c r="W26">
        <v>78.400000000000006</v>
      </c>
      <c r="X26">
        <v>79.3</v>
      </c>
      <c r="Y26">
        <v>75.7</v>
      </c>
      <c r="Z26">
        <v>75.099999999999994</v>
      </c>
      <c r="AA26">
        <v>71.599999999999994</v>
      </c>
      <c r="AB26">
        <v>70.599999999999994</v>
      </c>
      <c r="AC26">
        <v>69.5</v>
      </c>
      <c r="AD26">
        <v>70</v>
      </c>
      <c r="AE26">
        <v>69.8</v>
      </c>
      <c r="AF26">
        <v>69.599999999999994</v>
      </c>
      <c r="AG26">
        <v>76.099999999999994</v>
      </c>
      <c r="AH26">
        <v>80.599999999999994</v>
      </c>
      <c r="AI26">
        <v>78.900000000000006</v>
      </c>
      <c r="AJ26">
        <v>79.8</v>
      </c>
      <c r="AK26">
        <v>76.099999999999994</v>
      </c>
      <c r="AL26">
        <v>75.5</v>
      </c>
      <c r="AM26">
        <v>72.3</v>
      </c>
      <c r="AN26">
        <v>70.3</v>
      </c>
      <c r="AO26">
        <v>69.400000000000006</v>
      </c>
      <c r="AP26">
        <v>69.8</v>
      </c>
      <c r="AQ26">
        <v>68.900000000000006</v>
      </c>
      <c r="AR26">
        <v>69.400000000000006</v>
      </c>
      <c r="AS26">
        <v>74.3</v>
      </c>
      <c r="AT26">
        <v>79.2</v>
      </c>
      <c r="AU26">
        <v>76.900000000000006</v>
      </c>
      <c r="AV26">
        <v>77.2</v>
      </c>
      <c r="AW26">
        <v>75.900000000000006</v>
      </c>
      <c r="AX26">
        <v>75.599999999999994</v>
      </c>
      <c r="AY26">
        <v>71.5</v>
      </c>
      <c r="AZ26">
        <v>69.7</v>
      </c>
      <c r="BA26">
        <v>67.8</v>
      </c>
      <c r="BB26">
        <v>67.599999999999994</v>
      </c>
      <c r="BC26">
        <v>66.8</v>
      </c>
      <c r="BD26">
        <v>67</v>
      </c>
      <c r="BE26">
        <v>74</v>
      </c>
      <c r="BF26">
        <v>76.7</v>
      </c>
      <c r="BG26">
        <v>75.900000000000006</v>
      </c>
      <c r="BH26">
        <v>75.900000000000006</v>
      </c>
      <c r="BI26">
        <v>74.099999999999994</v>
      </c>
      <c r="BJ26">
        <v>72.8</v>
      </c>
      <c r="BK26">
        <v>70.099999999999994</v>
      </c>
      <c r="BL26">
        <v>69.599999999999994</v>
      </c>
      <c r="BM26">
        <v>68.900000000000006</v>
      </c>
      <c r="BN26">
        <v>69.2</v>
      </c>
      <c r="BO26">
        <v>68.5</v>
      </c>
      <c r="BP26">
        <v>69.5</v>
      </c>
      <c r="BQ26">
        <v>77.7</v>
      </c>
      <c r="BR26">
        <v>79.900000000000006</v>
      </c>
      <c r="BS26">
        <v>77.900000000000006</v>
      </c>
      <c r="BT26">
        <v>78.8</v>
      </c>
      <c r="BU26">
        <v>75.5</v>
      </c>
      <c r="BV26">
        <v>73.900000000000006</v>
      </c>
      <c r="BW26">
        <v>72.5</v>
      </c>
      <c r="BX26">
        <v>72.400000000000006</v>
      </c>
      <c r="BY26">
        <v>70.900000000000006</v>
      </c>
      <c r="BZ26">
        <v>71.599999999999994</v>
      </c>
      <c r="CA26">
        <v>70.8</v>
      </c>
      <c r="CB26">
        <v>71.2</v>
      </c>
      <c r="CC26">
        <v>79</v>
      </c>
      <c r="CD26">
        <v>81.8</v>
      </c>
      <c r="CE26">
        <v>80.599999999999994</v>
      </c>
      <c r="CF26">
        <v>81.099999999999994</v>
      </c>
      <c r="CG26">
        <v>78.599999999999994</v>
      </c>
      <c r="CH26">
        <v>77.900000000000006</v>
      </c>
      <c r="CI26">
        <v>75</v>
      </c>
      <c r="CJ26">
        <v>72.900000000000006</v>
      </c>
    </row>
    <row r="27" spans="1:88" x14ac:dyDescent="0.25">
      <c r="E27" t="s">
        <v>15</v>
      </c>
    </row>
    <row r="28" spans="1:88" x14ac:dyDescent="0.25">
      <c r="B28" t="s">
        <v>16</v>
      </c>
      <c r="C28" t="s">
        <v>11</v>
      </c>
      <c r="D28" t="s">
        <v>17</v>
      </c>
      <c r="E28">
        <v>15.8</v>
      </c>
      <c r="F28">
        <v>13.2</v>
      </c>
      <c r="G28">
        <v>13.1</v>
      </c>
      <c r="H28">
        <v>14.2</v>
      </c>
      <c r="I28">
        <v>9.8000000000000007</v>
      </c>
      <c r="J28">
        <v>8.3000000000000007</v>
      </c>
      <c r="K28">
        <v>8.9</v>
      </c>
      <c r="L28">
        <v>9.5</v>
      </c>
      <c r="M28">
        <v>8.6999999999999993</v>
      </c>
      <c r="N28">
        <v>9.9</v>
      </c>
      <c r="O28">
        <v>11.8</v>
      </c>
      <c r="P28">
        <v>11.5</v>
      </c>
      <c r="Q28">
        <v>14.7</v>
      </c>
      <c r="R28">
        <v>13.4</v>
      </c>
      <c r="S28">
        <v>14.2</v>
      </c>
      <c r="T28">
        <v>14</v>
      </c>
      <c r="U28">
        <v>10.7</v>
      </c>
      <c r="V28">
        <v>8</v>
      </c>
      <c r="W28">
        <v>10.1</v>
      </c>
      <c r="X28">
        <v>8.8000000000000007</v>
      </c>
      <c r="Y28">
        <v>9.4</v>
      </c>
      <c r="Z28">
        <v>9.5</v>
      </c>
      <c r="AA28">
        <v>13.1</v>
      </c>
      <c r="AB28">
        <v>13.3</v>
      </c>
      <c r="AC28">
        <v>14.2</v>
      </c>
      <c r="AD28">
        <v>13.3</v>
      </c>
      <c r="AE28">
        <v>13.8</v>
      </c>
      <c r="AF28">
        <v>14.4</v>
      </c>
      <c r="AG28">
        <v>11.3</v>
      </c>
      <c r="AH28">
        <v>6.1</v>
      </c>
      <c r="AI28">
        <v>7.8</v>
      </c>
      <c r="AJ28">
        <v>7.3</v>
      </c>
      <c r="AK28">
        <v>7.8</v>
      </c>
      <c r="AL28">
        <v>7.7</v>
      </c>
      <c r="AM28">
        <v>11.5</v>
      </c>
      <c r="AN28">
        <v>12.9</v>
      </c>
      <c r="AO28">
        <v>13.2</v>
      </c>
      <c r="AP28">
        <v>12.2</v>
      </c>
      <c r="AQ28">
        <v>13.6</v>
      </c>
      <c r="AR28">
        <v>13.7</v>
      </c>
      <c r="AS28">
        <v>10.3</v>
      </c>
      <c r="AT28">
        <v>7.1</v>
      </c>
      <c r="AU28">
        <v>9.6</v>
      </c>
      <c r="AV28">
        <v>8.5</v>
      </c>
      <c r="AW28">
        <v>7.1</v>
      </c>
      <c r="AX28">
        <v>8.3000000000000007</v>
      </c>
      <c r="AY28">
        <v>11.4</v>
      </c>
      <c r="AZ28">
        <v>11.1</v>
      </c>
      <c r="BA28">
        <v>12.5</v>
      </c>
      <c r="BB28">
        <v>13.6</v>
      </c>
      <c r="BC28">
        <v>13.3</v>
      </c>
      <c r="BD28">
        <v>15</v>
      </c>
      <c r="BE28">
        <v>8.9</v>
      </c>
      <c r="BF28">
        <v>7.4</v>
      </c>
      <c r="BG28">
        <v>8.6999999999999993</v>
      </c>
      <c r="BH28">
        <v>9.8000000000000007</v>
      </c>
      <c r="BI28">
        <v>8.1</v>
      </c>
      <c r="BJ28">
        <v>9.6999999999999993</v>
      </c>
      <c r="BK28">
        <v>11.6</v>
      </c>
      <c r="BL28">
        <v>11.5</v>
      </c>
      <c r="BM28">
        <v>12</v>
      </c>
      <c r="BN28">
        <v>11.7</v>
      </c>
      <c r="BO28">
        <v>12.4</v>
      </c>
      <c r="BP28">
        <v>13.2</v>
      </c>
      <c r="BQ28">
        <v>8.5</v>
      </c>
      <c r="BR28">
        <v>6.9</v>
      </c>
      <c r="BS28">
        <v>9.3000000000000007</v>
      </c>
      <c r="BT28">
        <v>7.3</v>
      </c>
      <c r="BU28">
        <v>7.2</v>
      </c>
      <c r="BV28">
        <v>9.1</v>
      </c>
      <c r="BW28">
        <v>9.8000000000000007</v>
      </c>
      <c r="BX28">
        <v>10.5</v>
      </c>
      <c r="BY28">
        <v>12.9</v>
      </c>
      <c r="BZ28">
        <v>11.9</v>
      </c>
      <c r="CA28">
        <v>12.7</v>
      </c>
      <c r="CB28">
        <v>15</v>
      </c>
      <c r="CC28">
        <v>8</v>
      </c>
      <c r="CD28">
        <v>6</v>
      </c>
      <c r="CE28">
        <v>8.5</v>
      </c>
      <c r="CF28">
        <v>7</v>
      </c>
      <c r="CG28">
        <v>5.9</v>
      </c>
      <c r="CH28">
        <v>6.4</v>
      </c>
      <c r="CI28">
        <v>8.8000000000000007</v>
      </c>
      <c r="CJ28">
        <v>10.3</v>
      </c>
    </row>
    <row r="29" spans="1:88" x14ac:dyDescent="0.25">
      <c r="B29" t="s">
        <v>18</v>
      </c>
      <c r="C29" t="s">
        <v>11</v>
      </c>
      <c r="D29" t="s">
        <v>17</v>
      </c>
      <c r="E29">
        <v>66.2</v>
      </c>
      <c r="F29">
        <v>64.599999999999994</v>
      </c>
      <c r="G29">
        <v>65.3</v>
      </c>
      <c r="H29">
        <v>67.900000000000006</v>
      </c>
      <c r="I29">
        <v>69.7</v>
      </c>
      <c r="J29">
        <v>71.5</v>
      </c>
      <c r="K29">
        <v>71.900000000000006</v>
      </c>
      <c r="L29">
        <v>71.7</v>
      </c>
      <c r="M29">
        <v>68.900000000000006</v>
      </c>
      <c r="N29">
        <v>68.900000000000006</v>
      </c>
      <c r="O29">
        <v>68.2</v>
      </c>
      <c r="P29">
        <v>68.8</v>
      </c>
      <c r="Q29">
        <v>68.3</v>
      </c>
      <c r="R29">
        <v>68.400000000000006</v>
      </c>
      <c r="S29">
        <v>69</v>
      </c>
      <c r="T29">
        <v>69.5</v>
      </c>
      <c r="U29">
        <v>71.3</v>
      </c>
      <c r="V29">
        <v>70.599999999999994</v>
      </c>
      <c r="W29">
        <v>72.5</v>
      </c>
      <c r="X29">
        <v>72.2</v>
      </c>
      <c r="Y29">
        <v>69.599999999999994</v>
      </c>
      <c r="Z29">
        <v>69.099999999999994</v>
      </c>
      <c r="AA29">
        <v>68.599999999999994</v>
      </c>
      <c r="AB29">
        <v>67.7</v>
      </c>
      <c r="AC29">
        <v>67.3</v>
      </c>
      <c r="AD29">
        <v>67</v>
      </c>
      <c r="AE29">
        <v>67.2</v>
      </c>
      <c r="AF29">
        <v>67.400000000000006</v>
      </c>
      <c r="AG29">
        <v>71</v>
      </c>
      <c r="AH29">
        <v>71.099999999999994</v>
      </c>
      <c r="AI29">
        <v>70.900000000000006</v>
      </c>
      <c r="AJ29">
        <v>71.3</v>
      </c>
      <c r="AK29">
        <v>68.400000000000006</v>
      </c>
      <c r="AL29">
        <v>67.7</v>
      </c>
      <c r="AM29">
        <v>67.7</v>
      </c>
      <c r="AN29">
        <v>66.900000000000006</v>
      </c>
      <c r="AO29">
        <v>66.3</v>
      </c>
      <c r="AP29">
        <v>65.900000000000006</v>
      </c>
      <c r="AQ29">
        <v>65.900000000000006</v>
      </c>
      <c r="AR29">
        <v>66.599999999999994</v>
      </c>
      <c r="AS29">
        <v>68.5</v>
      </c>
      <c r="AT29">
        <v>70.400000000000006</v>
      </c>
      <c r="AU29">
        <v>70.5</v>
      </c>
      <c r="AV29">
        <v>69.7</v>
      </c>
      <c r="AW29">
        <v>67.5</v>
      </c>
      <c r="AX29">
        <v>68</v>
      </c>
      <c r="AY29">
        <v>66.599999999999994</v>
      </c>
      <c r="AZ29">
        <v>64.7</v>
      </c>
      <c r="BA29">
        <v>63.9</v>
      </c>
      <c r="BB29">
        <v>64.5</v>
      </c>
      <c r="BC29">
        <v>63.6</v>
      </c>
      <c r="BD29">
        <v>64.900000000000006</v>
      </c>
      <c r="BE29">
        <v>66.7</v>
      </c>
      <c r="BF29">
        <v>67.900000000000006</v>
      </c>
      <c r="BG29">
        <v>68.099999999999994</v>
      </c>
      <c r="BH29">
        <v>68.900000000000006</v>
      </c>
      <c r="BI29">
        <v>65.900000000000006</v>
      </c>
      <c r="BJ29">
        <v>66</v>
      </c>
      <c r="BK29">
        <v>64.8</v>
      </c>
      <c r="BL29">
        <v>64.2</v>
      </c>
      <c r="BM29">
        <v>63.9</v>
      </c>
      <c r="BN29">
        <v>63.8</v>
      </c>
      <c r="BO29">
        <v>63.7</v>
      </c>
      <c r="BP29">
        <v>65</v>
      </c>
      <c r="BQ29">
        <v>68.7</v>
      </c>
      <c r="BR29">
        <v>69.3</v>
      </c>
      <c r="BS29">
        <v>69.3</v>
      </c>
      <c r="BT29">
        <v>68.5</v>
      </c>
      <c r="BU29">
        <v>65.5</v>
      </c>
      <c r="BV29">
        <v>65.400000000000006</v>
      </c>
      <c r="BW29">
        <v>64.5</v>
      </c>
      <c r="BX29">
        <v>65</v>
      </c>
      <c r="BY29">
        <v>65.400000000000006</v>
      </c>
      <c r="BZ29">
        <v>65.2</v>
      </c>
      <c r="CA29">
        <v>65</v>
      </c>
      <c r="CB29">
        <v>67</v>
      </c>
      <c r="CC29">
        <v>68.599999999999994</v>
      </c>
      <c r="CD29">
        <v>69.3</v>
      </c>
      <c r="CE29">
        <v>70.099999999999994</v>
      </c>
      <c r="CF29">
        <v>69.3</v>
      </c>
      <c r="CG29">
        <v>66.2</v>
      </c>
      <c r="CH29">
        <v>65.8</v>
      </c>
      <c r="CI29">
        <v>64.900000000000006</v>
      </c>
      <c r="CJ29">
        <v>64.2</v>
      </c>
    </row>
    <row r="30" spans="1:88" x14ac:dyDescent="0.25">
      <c r="B30" t="s">
        <v>19</v>
      </c>
      <c r="C30" t="s">
        <v>11</v>
      </c>
      <c r="D30" t="s">
        <v>17</v>
      </c>
      <c r="E30">
        <v>55.7</v>
      </c>
      <c r="F30">
        <v>56.1</v>
      </c>
      <c r="G30">
        <v>56.9</v>
      </c>
      <c r="H30">
        <v>58.3</v>
      </c>
      <c r="I30">
        <v>62.8</v>
      </c>
      <c r="J30">
        <v>65.5</v>
      </c>
      <c r="K30">
        <v>65.5</v>
      </c>
      <c r="L30">
        <v>64.900000000000006</v>
      </c>
      <c r="M30">
        <v>62.9</v>
      </c>
      <c r="N30">
        <v>62.1</v>
      </c>
      <c r="O30">
        <v>60.1</v>
      </c>
      <c r="P30">
        <v>60.9</v>
      </c>
      <c r="Q30">
        <v>58.3</v>
      </c>
      <c r="R30">
        <v>59.3</v>
      </c>
      <c r="S30">
        <v>59.2</v>
      </c>
      <c r="T30">
        <v>59.7</v>
      </c>
      <c r="U30">
        <v>63.8</v>
      </c>
      <c r="V30">
        <v>65.099999999999994</v>
      </c>
      <c r="W30">
        <v>65.2</v>
      </c>
      <c r="X30">
        <v>66</v>
      </c>
      <c r="Y30">
        <v>63</v>
      </c>
      <c r="Z30">
        <v>62.5</v>
      </c>
      <c r="AA30">
        <v>59.6</v>
      </c>
      <c r="AB30">
        <v>58.7</v>
      </c>
      <c r="AC30">
        <v>57.7</v>
      </c>
      <c r="AD30">
        <v>58.1</v>
      </c>
      <c r="AE30">
        <v>57.9</v>
      </c>
      <c r="AF30">
        <v>57.7</v>
      </c>
      <c r="AG30">
        <v>63</v>
      </c>
      <c r="AH30">
        <v>66.8</v>
      </c>
      <c r="AI30">
        <v>65.400000000000006</v>
      </c>
      <c r="AJ30">
        <v>66.099999999999994</v>
      </c>
      <c r="AK30">
        <v>63</v>
      </c>
      <c r="AL30">
        <v>62.6</v>
      </c>
      <c r="AM30">
        <v>59.9</v>
      </c>
      <c r="AN30">
        <v>58.2</v>
      </c>
      <c r="AO30">
        <v>57.5</v>
      </c>
      <c r="AP30">
        <v>57.8</v>
      </c>
      <c r="AQ30">
        <v>57</v>
      </c>
      <c r="AR30">
        <v>57.5</v>
      </c>
      <c r="AS30">
        <v>61.5</v>
      </c>
      <c r="AT30">
        <v>65.5</v>
      </c>
      <c r="AU30">
        <v>63.6</v>
      </c>
      <c r="AV30">
        <v>63.7</v>
      </c>
      <c r="AW30">
        <v>62.7</v>
      </c>
      <c r="AX30">
        <v>62.4</v>
      </c>
      <c r="AY30">
        <v>59</v>
      </c>
      <c r="AZ30">
        <v>57.5</v>
      </c>
      <c r="BA30">
        <v>55.9</v>
      </c>
      <c r="BB30">
        <v>55.8</v>
      </c>
      <c r="BC30">
        <v>55.1</v>
      </c>
      <c r="BD30">
        <v>55.1</v>
      </c>
      <c r="BE30">
        <v>60.8</v>
      </c>
      <c r="BF30">
        <v>63</v>
      </c>
      <c r="BG30">
        <v>62.2</v>
      </c>
      <c r="BH30">
        <v>62.2</v>
      </c>
      <c r="BI30">
        <v>60.6</v>
      </c>
      <c r="BJ30">
        <v>59.6</v>
      </c>
      <c r="BK30">
        <v>57.3</v>
      </c>
      <c r="BL30">
        <v>56.9</v>
      </c>
      <c r="BM30">
        <v>56.2</v>
      </c>
      <c r="BN30">
        <v>56.4</v>
      </c>
      <c r="BO30">
        <v>55.7</v>
      </c>
      <c r="BP30">
        <v>56.4</v>
      </c>
      <c r="BQ30">
        <v>62.8</v>
      </c>
      <c r="BR30">
        <v>64.5</v>
      </c>
      <c r="BS30">
        <v>62.8</v>
      </c>
      <c r="BT30">
        <v>63.5</v>
      </c>
      <c r="BU30">
        <v>60.8</v>
      </c>
      <c r="BV30">
        <v>59.5</v>
      </c>
      <c r="BW30">
        <v>58.3</v>
      </c>
      <c r="BX30">
        <v>58.2</v>
      </c>
      <c r="BY30">
        <v>56.9</v>
      </c>
      <c r="BZ30">
        <v>57.4</v>
      </c>
      <c r="CA30">
        <v>56.7</v>
      </c>
      <c r="CB30">
        <v>56.9</v>
      </c>
      <c r="CC30">
        <v>63</v>
      </c>
      <c r="CD30">
        <v>65.2</v>
      </c>
      <c r="CE30">
        <v>64.099999999999994</v>
      </c>
      <c r="CF30">
        <v>64.400000000000006</v>
      </c>
      <c r="CG30">
        <v>62.3</v>
      </c>
      <c r="CH30">
        <v>61.6</v>
      </c>
      <c r="CI30">
        <v>59.2</v>
      </c>
      <c r="CJ30">
        <v>57.5</v>
      </c>
    </row>
    <row r="31" spans="1:88" x14ac:dyDescent="0.25">
      <c r="A31" t="s">
        <v>22</v>
      </c>
      <c r="E31" t="s">
        <v>9</v>
      </c>
    </row>
    <row r="32" spans="1:88" x14ac:dyDescent="0.25">
      <c r="B32" t="s">
        <v>10</v>
      </c>
      <c r="C32" t="s">
        <v>11</v>
      </c>
      <c r="D32" t="s">
        <v>12</v>
      </c>
      <c r="E32">
        <v>780.9</v>
      </c>
      <c r="F32">
        <v>781</v>
      </c>
      <c r="G32">
        <v>781.1</v>
      </c>
      <c r="H32">
        <v>781.2</v>
      </c>
      <c r="I32">
        <v>781.4</v>
      </c>
      <c r="J32">
        <v>781.6</v>
      </c>
      <c r="K32">
        <v>781.8</v>
      </c>
      <c r="L32">
        <v>781.8</v>
      </c>
      <c r="M32">
        <v>781.9</v>
      </c>
      <c r="N32">
        <v>782.1</v>
      </c>
      <c r="O32">
        <v>782.1</v>
      </c>
      <c r="P32">
        <v>782.1</v>
      </c>
      <c r="Q32">
        <v>782.1</v>
      </c>
      <c r="R32">
        <v>781.8</v>
      </c>
      <c r="S32">
        <v>781.6</v>
      </c>
      <c r="T32">
        <v>781.6</v>
      </c>
      <c r="U32">
        <v>781.7</v>
      </c>
      <c r="V32">
        <v>781.8</v>
      </c>
      <c r="W32">
        <v>781.8</v>
      </c>
      <c r="X32">
        <v>781.8</v>
      </c>
      <c r="Y32">
        <v>782</v>
      </c>
      <c r="Z32">
        <v>782</v>
      </c>
      <c r="AA32">
        <v>782.3</v>
      </c>
      <c r="AB32">
        <v>782.5</v>
      </c>
      <c r="AC32">
        <v>782.4</v>
      </c>
      <c r="AD32">
        <v>782.3</v>
      </c>
      <c r="AE32">
        <v>782.2</v>
      </c>
      <c r="AF32">
        <v>782.2</v>
      </c>
      <c r="AG32">
        <v>782.5</v>
      </c>
      <c r="AH32">
        <v>782.9</v>
      </c>
      <c r="AI32">
        <v>782.8</v>
      </c>
      <c r="AJ32">
        <v>783.1</v>
      </c>
      <c r="AK32">
        <v>783.5</v>
      </c>
      <c r="AL32">
        <v>783.8</v>
      </c>
      <c r="AM32">
        <v>783.8</v>
      </c>
      <c r="AN32">
        <v>784.1</v>
      </c>
      <c r="AO32">
        <v>784.1</v>
      </c>
      <c r="AP32">
        <v>784.2</v>
      </c>
      <c r="AQ32">
        <v>784.4</v>
      </c>
      <c r="AR32">
        <v>784.4</v>
      </c>
      <c r="AS32">
        <v>784.7</v>
      </c>
      <c r="AT32">
        <v>785.2</v>
      </c>
      <c r="AU32">
        <v>785.8</v>
      </c>
      <c r="AV32">
        <v>786.1</v>
      </c>
      <c r="AW32">
        <v>786.4</v>
      </c>
      <c r="AX32">
        <v>786.6</v>
      </c>
      <c r="AY32">
        <v>786.8</v>
      </c>
      <c r="AZ32">
        <v>787</v>
      </c>
      <c r="BA32">
        <v>787.1</v>
      </c>
      <c r="BB32">
        <v>787.4</v>
      </c>
      <c r="BC32">
        <v>787.8</v>
      </c>
      <c r="BD32">
        <v>787.9</v>
      </c>
      <c r="BE32">
        <v>788.1</v>
      </c>
      <c r="BF32">
        <v>788.4</v>
      </c>
      <c r="BG32">
        <v>788.9</v>
      </c>
      <c r="BH32">
        <v>789.3</v>
      </c>
      <c r="BI32">
        <v>789.5</v>
      </c>
      <c r="BJ32">
        <v>789.7</v>
      </c>
      <c r="BK32">
        <v>789.8</v>
      </c>
      <c r="BL32">
        <v>790</v>
      </c>
      <c r="BM32">
        <v>790.3</v>
      </c>
      <c r="BN32">
        <v>790.5</v>
      </c>
      <c r="BO32">
        <v>790.8</v>
      </c>
      <c r="BP32">
        <v>791.2</v>
      </c>
      <c r="BQ32">
        <v>791.6</v>
      </c>
      <c r="BR32">
        <v>792</v>
      </c>
      <c r="BS32">
        <v>792.4</v>
      </c>
      <c r="BT32">
        <v>793.3</v>
      </c>
      <c r="BU32">
        <v>793.7</v>
      </c>
      <c r="BV32">
        <v>794.4</v>
      </c>
      <c r="BW32">
        <v>794.9</v>
      </c>
      <c r="BX32">
        <v>795.3</v>
      </c>
      <c r="BY32">
        <v>795.8</v>
      </c>
      <c r="BZ32">
        <v>796.2</v>
      </c>
      <c r="CA32">
        <v>796.6</v>
      </c>
      <c r="CB32">
        <v>797</v>
      </c>
      <c r="CC32">
        <v>797.5</v>
      </c>
      <c r="CD32">
        <v>797.9</v>
      </c>
      <c r="CE32">
        <v>798.7</v>
      </c>
      <c r="CF32">
        <v>799.7</v>
      </c>
      <c r="CG32">
        <v>800.6</v>
      </c>
      <c r="CH32">
        <v>801.2</v>
      </c>
      <c r="CI32">
        <v>801.7</v>
      </c>
      <c r="CJ32">
        <v>802.3</v>
      </c>
    </row>
    <row r="33" spans="1:88" x14ac:dyDescent="0.25">
      <c r="B33" t="s">
        <v>13</v>
      </c>
      <c r="C33" t="s">
        <v>11</v>
      </c>
      <c r="D33" t="s">
        <v>12</v>
      </c>
      <c r="E33">
        <v>491.4</v>
      </c>
      <c r="F33">
        <v>489.8</v>
      </c>
      <c r="G33">
        <v>489.2</v>
      </c>
      <c r="H33">
        <v>498.5</v>
      </c>
      <c r="I33">
        <v>512.5</v>
      </c>
      <c r="J33">
        <v>514.6</v>
      </c>
      <c r="K33">
        <v>518.5</v>
      </c>
      <c r="L33">
        <v>522.79999999999995</v>
      </c>
      <c r="M33">
        <v>506.5</v>
      </c>
      <c r="N33">
        <v>506.2</v>
      </c>
      <c r="O33">
        <v>498.3</v>
      </c>
      <c r="P33">
        <v>494.2</v>
      </c>
      <c r="Q33">
        <v>490.5</v>
      </c>
      <c r="R33">
        <v>491.7</v>
      </c>
      <c r="S33">
        <v>491.9</v>
      </c>
      <c r="T33">
        <v>497.1</v>
      </c>
      <c r="U33">
        <v>505.5</v>
      </c>
      <c r="V33">
        <v>509.4</v>
      </c>
      <c r="W33">
        <v>510.5</v>
      </c>
      <c r="X33">
        <v>512.1</v>
      </c>
      <c r="Y33">
        <v>498.2</v>
      </c>
      <c r="Z33">
        <v>493.7</v>
      </c>
      <c r="AA33">
        <v>485.6</v>
      </c>
      <c r="AB33">
        <v>486.2</v>
      </c>
      <c r="AC33">
        <v>480.2</v>
      </c>
      <c r="AD33">
        <v>482.7</v>
      </c>
      <c r="AE33">
        <v>480.2</v>
      </c>
      <c r="AF33">
        <v>487.1</v>
      </c>
      <c r="AG33">
        <v>497.1</v>
      </c>
      <c r="AH33">
        <v>502.6</v>
      </c>
      <c r="AI33">
        <v>505.8</v>
      </c>
      <c r="AJ33">
        <v>503</v>
      </c>
      <c r="AK33">
        <v>489.9</v>
      </c>
      <c r="AL33">
        <v>494.3</v>
      </c>
      <c r="AM33">
        <v>490.8</v>
      </c>
      <c r="AN33">
        <v>485.4</v>
      </c>
      <c r="AO33">
        <v>480.9</v>
      </c>
      <c r="AP33">
        <v>481.8</v>
      </c>
      <c r="AQ33">
        <v>480.4</v>
      </c>
      <c r="AR33">
        <v>482.9</v>
      </c>
      <c r="AS33">
        <v>496.8</v>
      </c>
      <c r="AT33">
        <v>495.8</v>
      </c>
      <c r="AU33">
        <v>502.8</v>
      </c>
      <c r="AV33">
        <v>503.7</v>
      </c>
      <c r="AW33">
        <v>496.6</v>
      </c>
      <c r="AX33">
        <v>490.6</v>
      </c>
      <c r="AY33">
        <v>487.6</v>
      </c>
      <c r="AZ33">
        <v>481.9</v>
      </c>
      <c r="BA33">
        <v>474</v>
      </c>
      <c r="BB33">
        <v>479.1</v>
      </c>
      <c r="BC33">
        <v>481.7</v>
      </c>
      <c r="BD33">
        <v>483.7</v>
      </c>
      <c r="BE33">
        <v>491.7</v>
      </c>
      <c r="BF33">
        <v>495.3</v>
      </c>
      <c r="BG33">
        <v>498.8</v>
      </c>
      <c r="BH33">
        <v>499.6</v>
      </c>
      <c r="BI33">
        <v>484.3</v>
      </c>
      <c r="BJ33">
        <v>483.3</v>
      </c>
      <c r="BK33">
        <v>484.3</v>
      </c>
      <c r="BL33">
        <v>483.6</v>
      </c>
      <c r="BM33">
        <v>477.6</v>
      </c>
      <c r="BN33">
        <v>474</v>
      </c>
      <c r="BO33">
        <v>483.8</v>
      </c>
      <c r="BP33">
        <v>485.7</v>
      </c>
      <c r="BQ33">
        <v>495.3</v>
      </c>
      <c r="BR33">
        <v>500.1</v>
      </c>
      <c r="BS33">
        <v>501.1</v>
      </c>
      <c r="BT33">
        <v>500.4</v>
      </c>
      <c r="BU33">
        <v>492.8</v>
      </c>
      <c r="BV33">
        <v>491.2</v>
      </c>
      <c r="BW33">
        <v>489.8</v>
      </c>
      <c r="BX33">
        <v>489</v>
      </c>
      <c r="BY33">
        <v>482.4</v>
      </c>
      <c r="BZ33">
        <v>483.8</v>
      </c>
      <c r="CA33">
        <v>483.1</v>
      </c>
      <c r="CB33">
        <v>487.8</v>
      </c>
      <c r="CC33">
        <v>495.8</v>
      </c>
      <c r="CD33">
        <v>500</v>
      </c>
      <c r="CE33">
        <v>505.7</v>
      </c>
      <c r="CF33">
        <v>508.5</v>
      </c>
      <c r="CG33">
        <v>495.4</v>
      </c>
      <c r="CH33">
        <v>495.6</v>
      </c>
      <c r="CI33">
        <v>489.3</v>
      </c>
      <c r="CJ33">
        <v>490</v>
      </c>
    </row>
    <row r="34" spans="1:88" x14ac:dyDescent="0.25">
      <c r="B34" t="s">
        <v>14</v>
      </c>
      <c r="C34" t="s">
        <v>11</v>
      </c>
      <c r="D34" t="s">
        <v>12</v>
      </c>
      <c r="E34">
        <v>444.4</v>
      </c>
      <c r="F34">
        <v>444.9</v>
      </c>
      <c r="G34">
        <v>441.6</v>
      </c>
      <c r="H34">
        <v>448.3</v>
      </c>
      <c r="I34">
        <v>465.9</v>
      </c>
      <c r="J34">
        <v>470.2</v>
      </c>
      <c r="K34">
        <v>471.1</v>
      </c>
      <c r="L34">
        <v>472.1</v>
      </c>
      <c r="M34">
        <v>465.5</v>
      </c>
      <c r="N34">
        <v>462.4</v>
      </c>
      <c r="O34">
        <v>454.6</v>
      </c>
      <c r="P34">
        <v>449.6</v>
      </c>
      <c r="Q34">
        <v>437.4</v>
      </c>
      <c r="R34">
        <v>441.2</v>
      </c>
      <c r="S34">
        <v>440.7</v>
      </c>
      <c r="T34">
        <v>447.7</v>
      </c>
      <c r="U34">
        <v>461.7</v>
      </c>
      <c r="V34">
        <v>468.3</v>
      </c>
      <c r="W34">
        <v>467.6</v>
      </c>
      <c r="X34">
        <v>465.8</v>
      </c>
      <c r="Y34">
        <v>459.6</v>
      </c>
      <c r="Z34">
        <v>452.7</v>
      </c>
      <c r="AA34">
        <v>445.1</v>
      </c>
      <c r="AB34">
        <v>443.9</v>
      </c>
      <c r="AC34">
        <v>431.8</v>
      </c>
      <c r="AD34">
        <v>434.7</v>
      </c>
      <c r="AE34">
        <v>431.1</v>
      </c>
      <c r="AF34">
        <v>438.5</v>
      </c>
      <c r="AG34">
        <v>451.6</v>
      </c>
      <c r="AH34">
        <v>460.8</v>
      </c>
      <c r="AI34">
        <v>459</v>
      </c>
      <c r="AJ34">
        <v>459.1</v>
      </c>
      <c r="AK34">
        <v>453.6</v>
      </c>
      <c r="AL34">
        <v>455.1</v>
      </c>
      <c r="AM34">
        <v>448.6</v>
      </c>
      <c r="AN34">
        <v>447.5</v>
      </c>
      <c r="AO34">
        <v>435.6</v>
      </c>
      <c r="AP34">
        <v>433.9</v>
      </c>
      <c r="AQ34">
        <v>431.7</v>
      </c>
      <c r="AR34">
        <v>434.1</v>
      </c>
      <c r="AS34">
        <v>453.1</v>
      </c>
      <c r="AT34">
        <v>460.9</v>
      </c>
      <c r="AU34">
        <v>463.7</v>
      </c>
      <c r="AV34">
        <v>460.9</v>
      </c>
      <c r="AW34">
        <v>458.1</v>
      </c>
      <c r="AX34">
        <v>456.6</v>
      </c>
      <c r="AY34">
        <v>446.9</v>
      </c>
      <c r="AZ34">
        <v>442.3</v>
      </c>
      <c r="BA34">
        <v>428.5</v>
      </c>
      <c r="BB34">
        <v>430.2</v>
      </c>
      <c r="BC34">
        <v>433</v>
      </c>
      <c r="BD34">
        <v>439.7</v>
      </c>
      <c r="BE34">
        <v>452.7</v>
      </c>
      <c r="BF34">
        <v>459.9</v>
      </c>
      <c r="BG34">
        <v>458.4</v>
      </c>
      <c r="BH34">
        <v>457.3</v>
      </c>
      <c r="BI34">
        <v>450.3</v>
      </c>
      <c r="BJ34">
        <v>450.4</v>
      </c>
      <c r="BK34">
        <v>447.8</v>
      </c>
      <c r="BL34">
        <v>446.2</v>
      </c>
      <c r="BM34">
        <v>436.4</v>
      </c>
      <c r="BN34">
        <v>430.4</v>
      </c>
      <c r="BO34">
        <v>435.8</v>
      </c>
      <c r="BP34">
        <v>441.3</v>
      </c>
      <c r="BQ34">
        <v>457.5</v>
      </c>
      <c r="BR34">
        <v>460.4</v>
      </c>
      <c r="BS34">
        <v>462.6</v>
      </c>
      <c r="BT34">
        <v>455.4</v>
      </c>
      <c r="BU34">
        <v>453.4</v>
      </c>
      <c r="BV34">
        <v>452.6</v>
      </c>
      <c r="BW34">
        <v>449.1</v>
      </c>
      <c r="BX34">
        <v>453.3</v>
      </c>
      <c r="BY34">
        <v>439.3</v>
      </c>
      <c r="BZ34">
        <v>440.7</v>
      </c>
      <c r="CA34">
        <v>441.2</v>
      </c>
      <c r="CB34">
        <v>450.4</v>
      </c>
      <c r="CC34">
        <v>461.5</v>
      </c>
      <c r="CD34">
        <v>464</v>
      </c>
      <c r="CE34">
        <v>467.9</v>
      </c>
      <c r="CF34">
        <v>464.8</v>
      </c>
      <c r="CG34">
        <v>461.7</v>
      </c>
      <c r="CH34">
        <v>462.1</v>
      </c>
      <c r="CI34">
        <v>457.3</v>
      </c>
      <c r="CJ34">
        <v>459.5</v>
      </c>
    </row>
    <row r="35" spans="1:88" x14ac:dyDescent="0.25">
      <c r="E35" t="s">
        <v>15</v>
      </c>
    </row>
    <row r="36" spans="1:88" x14ac:dyDescent="0.25">
      <c r="B36" t="s">
        <v>16</v>
      </c>
      <c r="C36" t="s">
        <v>11</v>
      </c>
      <c r="D36" t="s">
        <v>17</v>
      </c>
      <c r="E36">
        <v>9.6</v>
      </c>
      <c r="F36">
        <v>9.1999999999999993</v>
      </c>
      <c r="G36">
        <v>9.6999999999999993</v>
      </c>
      <c r="H36">
        <v>10.1</v>
      </c>
      <c r="I36">
        <v>9.1</v>
      </c>
      <c r="J36">
        <v>8.6</v>
      </c>
      <c r="K36">
        <v>9.1</v>
      </c>
      <c r="L36">
        <v>9.6999999999999993</v>
      </c>
      <c r="M36">
        <v>8.1</v>
      </c>
      <c r="N36">
        <v>8.6999999999999993</v>
      </c>
      <c r="O36">
        <v>8.6999999999999993</v>
      </c>
      <c r="P36">
        <v>9</v>
      </c>
      <c r="Q36">
        <v>10.8</v>
      </c>
      <c r="R36">
        <v>10.3</v>
      </c>
      <c r="S36">
        <v>10.4</v>
      </c>
      <c r="T36">
        <v>10</v>
      </c>
      <c r="U36">
        <v>8.6999999999999993</v>
      </c>
      <c r="V36">
        <v>8.1</v>
      </c>
      <c r="W36">
        <v>8.4</v>
      </c>
      <c r="X36">
        <v>9</v>
      </c>
      <c r="Y36">
        <v>7.7</v>
      </c>
      <c r="Z36">
        <v>8.3000000000000007</v>
      </c>
      <c r="AA36">
        <v>8.3000000000000007</v>
      </c>
      <c r="AB36">
        <v>8.6999999999999993</v>
      </c>
      <c r="AC36">
        <v>10.1</v>
      </c>
      <c r="AD36">
        <v>9.9</v>
      </c>
      <c r="AE36">
        <v>10.199999999999999</v>
      </c>
      <c r="AF36">
        <v>10</v>
      </c>
      <c r="AG36">
        <v>9.1</v>
      </c>
      <c r="AH36">
        <v>8.3000000000000007</v>
      </c>
      <c r="AI36">
        <v>9.3000000000000007</v>
      </c>
      <c r="AJ36">
        <v>8.6999999999999993</v>
      </c>
      <c r="AK36">
        <v>7.4</v>
      </c>
      <c r="AL36">
        <v>7.9</v>
      </c>
      <c r="AM36">
        <v>8.6</v>
      </c>
      <c r="AN36">
        <v>7.8</v>
      </c>
      <c r="AO36">
        <v>9.4</v>
      </c>
      <c r="AP36">
        <v>9.9</v>
      </c>
      <c r="AQ36">
        <v>10.1</v>
      </c>
      <c r="AR36">
        <v>10.1</v>
      </c>
      <c r="AS36">
        <v>8.8000000000000007</v>
      </c>
      <c r="AT36">
        <v>7</v>
      </c>
      <c r="AU36">
        <v>7.8</v>
      </c>
      <c r="AV36">
        <v>8.5</v>
      </c>
      <c r="AW36">
        <v>7.8</v>
      </c>
      <c r="AX36">
        <v>6.9</v>
      </c>
      <c r="AY36">
        <v>8.4</v>
      </c>
      <c r="AZ36">
        <v>8.1999999999999993</v>
      </c>
      <c r="BA36">
        <v>9.6</v>
      </c>
      <c r="BB36">
        <v>10.199999999999999</v>
      </c>
      <c r="BC36">
        <v>10.1</v>
      </c>
      <c r="BD36">
        <v>9.1</v>
      </c>
      <c r="BE36">
        <v>7.9</v>
      </c>
      <c r="BF36">
        <v>7.1</v>
      </c>
      <c r="BG36">
        <v>8.1</v>
      </c>
      <c r="BH36">
        <v>8.5</v>
      </c>
      <c r="BI36">
        <v>7</v>
      </c>
      <c r="BJ36">
        <v>6.8</v>
      </c>
      <c r="BK36">
        <v>7.5</v>
      </c>
      <c r="BL36">
        <v>7.7</v>
      </c>
      <c r="BM36">
        <v>8.6</v>
      </c>
      <c r="BN36">
        <v>9.1999999999999993</v>
      </c>
      <c r="BO36">
        <v>9.9</v>
      </c>
      <c r="BP36">
        <v>9.1</v>
      </c>
      <c r="BQ36">
        <v>7.6</v>
      </c>
      <c r="BR36">
        <v>7.9</v>
      </c>
      <c r="BS36">
        <v>7.7</v>
      </c>
      <c r="BT36">
        <v>9</v>
      </c>
      <c r="BU36">
        <v>8</v>
      </c>
      <c r="BV36">
        <v>7.8</v>
      </c>
      <c r="BW36">
        <v>8.3000000000000007</v>
      </c>
      <c r="BX36">
        <v>7.3</v>
      </c>
      <c r="BY36">
        <v>8.9</v>
      </c>
      <c r="BZ36">
        <v>8.9</v>
      </c>
      <c r="CA36">
        <v>8.6999999999999993</v>
      </c>
      <c r="CB36">
        <v>7.7</v>
      </c>
      <c r="CC36">
        <v>6.9</v>
      </c>
      <c r="CD36">
        <v>7.2</v>
      </c>
      <c r="CE36">
        <v>7.5</v>
      </c>
      <c r="CF36">
        <v>8.6</v>
      </c>
      <c r="CG36">
        <v>6.8</v>
      </c>
      <c r="CH36">
        <v>6.7</v>
      </c>
      <c r="CI36">
        <v>6.5</v>
      </c>
      <c r="CJ36">
        <v>6.2</v>
      </c>
    </row>
    <row r="37" spans="1:88" x14ac:dyDescent="0.25">
      <c r="B37" t="s">
        <v>18</v>
      </c>
      <c r="C37" t="s">
        <v>11</v>
      </c>
      <c r="D37" t="s">
        <v>17</v>
      </c>
      <c r="E37">
        <v>62.9</v>
      </c>
      <c r="F37">
        <v>62.7</v>
      </c>
      <c r="G37">
        <v>62.6</v>
      </c>
      <c r="H37">
        <v>63.8</v>
      </c>
      <c r="I37">
        <v>65.599999999999994</v>
      </c>
      <c r="J37">
        <v>65.8</v>
      </c>
      <c r="K37">
        <v>66.3</v>
      </c>
      <c r="L37">
        <v>66.900000000000006</v>
      </c>
      <c r="M37">
        <v>64.8</v>
      </c>
      <c r="N37">
        <v>64.7</v>
      </c>
      <c r="O37">
        <v>63.7</v>
      </c>
      <c r="P37">
        <v>63.2</v>
      </c>
      <c r="Q37">
        <v>62.7</v>
      </c>
      <c r="R37">
        <v>62.9</v>
      </c>
      <c r="S37">
        <v>62.9</v>
      </c>
      <c r="T37">
        <v>63.6</v>
      </c>
      <c r="U37">
        <v>64.7</v>
      </c>
      <c r="V37">
        <v>65.2</v>
      </c>
      <c r="W37">
        <v>65.3</v>
      </c>
      <c r="X37">
        <v>65.5</v>
      </c>
      <c r="Y37">
        <v>63.7</v>
      </c>
      <c r="Z37">
        <v>63.1</v>
      </c>
      <c r="AA37">
        <v>62.1</v>
      </c>
      <c r="AB37">
        <v>62.1</v>
      </c>
      <c r="AC37">
        <v>61.4</v>
      </c>
      <c r="AD37">
        <v>61.7</v>
      </c>
      <c r="AE37">
        <v>61.4</v>
      </c>
      <c r="AF37">
        <v>62.3</v>
      </c>
      <c r="AG37">
        <v>63.5</v>
      </c>
      <c r="AH37">
        <v>64.2</v>
      </c>
      <c r="AI37">
        <v>64.599999999999994</v>
      </c>
      <c r="AJ37">
        <v>64.2</v>
      </c>
      <c r="AK37">
        <v>62.5</v>
      </c>
      <c r="AL37">
        <v>63.1</v>
      </c>
      <c r="AM37">
        <v>62.6</v>
      </c>
      <c r="AN37">
        <v>61.9</v>
      </c>
      <c r="AO37">
        <v>61.3</v>
      </c>
      <c r="AP37">
        <v>61.4</v>
      </c>
      <c r="AQ37">
        <v>61.2</v>
      </c>
      <c r="AR37">
        <v>61.6</v>
      </c>
      <c r="AS37">
        <v>63.3</v>
      </c>
      <c r="AT37">
        <v>63.1</v>
      </c>
      <c r="AU37">
        <v>64</v>
      </c>
      <c r="AV37">
        <v>64.099999999999994</v>
      </c>
      <c r="AW37">
        <v>63.1</v>
      </c>
      <c r="AX37">
        <v>62.4</v>
      </c>
      <c r="AY37">
        <v>62</v>
      </c>
      <c r="AZ37">
        <v>61.2</v>
      </c>
      <c r="BA37">
        <v>60.2</v>
      </c>
      <c r="BB37">
        <v>60.8</v>
      </c>
      <c r="BC37">
        <v>61.1</v>
      </c>
      <c r="BD37">
        <v>61.4</v>
      </c>
      <c r="BE37">
        <v>62.4</v>
      </c>
      <c r="BF37">
        <v>62.8</v>
      </c>
      <c r="BG37">
        <v>63.2</v>
      </c>
      <c r="BH37">
        <v>63.3</v>
      </c>
      <c r="BI37">
        <v>61.3</v>
      </c>
      <c r="BJ37">
        <v>61.2</v>
      </c>
      <c r="BK37">
        <v>61.3</v>
      </c>
      <c r="BL37">
        <v>61.2</v>
      </c>
      <c r="BM37">
        <v>60.4</v>
      </c>
      <c r="BN37">
        <v>60</v>
      </c>
      <c r="BO37">
        <v>61.2</v>
      </c>
      <c r="BP37">
        <v>61.4</v>
      </c>
      <c r="BQ37">
        <v>62.6</v>
      </c>
      <c r="BR37">
        <v>63.1</v>
      </c>
      <c r="BS37">
        <v>63.2</v>
      </c>
      <c r="BT37">
        <v>63.1</v>
      </c>
      <c r="BU37">
        <v>62.1</v>
      </c>
      <c r="BV37">
        <v>61.8</v>
      </c>
      <c r="BW37">
        <v>61.6</v>
      </c>
      <c r="BX37">
        <v>61.5</v>
      </c>
      <c r="BY37">
        <v>60.6</v>
      </c>
      <c r="BZ37">
        <v>60.8</v>
      </c>
      <c r="CA37">
        <v>60.6</v>
      </c>
      <c r="CB37">
        <v>61.2</v>
      </c>
      <c r="CC37">
        <v>62.2</v>
      </c>
      <c r="CD37">
        <v>62.7</v>
      </c>
      <c r="CE37">
        <v>63.3</v>
      </c>
      <c r="CF37">
        <v>63.6</v>
      </c>
      <c r="CG37">
        <v>61.9</v>
      </c>
      <c r="CH37">
        <v>61.9</v>
      </c>
      <c r="CI37">
        <v>61</v>
      </c>
      <c r="CJ37">
        <v>61.1</v>
      </c>
    </row>
    <row r="38" spans="1:88" x14ac:dyDescent="0.25">
      <c r="B38" t="s">
        <v>19</v>
      </c>
      <c r="C38" t="s">
        <v>11</v>
      </c>
      <c r="D38" t="s">
        <v>17</v>
      </c>
      <c r="E38">
        <v>56.9</v>
      </c>
      <c r="F38">
        <v>57</v>
      </c>
      <c r="G38">
        <v>56.5</v>
      </c>
      <c r="H38">
        <v>57.4</v>
      </c>
      <c r="I38">
        <v>59.6</v>
      </c>
      <c r="J38">
        <v>60.2</v>
      </c>
      <c r="K38">
        <v>60.3</v>
      </c>
      <c r="L38">
        <v>60.4</v>
      </c>
      <c r="M38">
        <v>59.5</v>
      </c>
      <c r="N38">
        <v>59.1</v>
      </c>
      <c r="O38">
        <v>58.1</v>
      </c>
      <c r="P38">
        <v>57.5</v>
      </c>
      <c r="Q38">
        <v>55.9</v>
      </c>
      <c r="R38">
        <v>56.4</v>
      </c>
      <c r="S38">
        <v>56.4</v>
      </c>
      <c r="T38">
        <v>57.3</v>
      </c>
      <c r="U38">
        <v>59.1</v>
      </c>
      <c r="V38">
        <v>59.9</v>
      </c>
      <c r="W38">
        <v>59.8</v>
      </c>
      <c r="X38">
        <v>59.6</v>
      </c>
      <c r="Y38">
        <v>58.8</v>
      </c>
      <c r="Z38">
        <v>57.9</v>
      </c>
      <c r="AA38">
        <v>56.9</v>
      </c>
      <c r="AB38">
        <v>56.7</v>
      </c>
      <c r="AC38">
        <v>55.2</v>
      </c>
      <c r="AD38">
        <v>55.6</v>
      </c>
      <c r="AE38">
        <v>55.1</v>
      </c>
      <c r="AF38">
        <v>56.1</v>
      </c>
      <c r="AG38">
        <v>57.7</v>
      </c>
      <c r="AH38">
        <v>58.9</v>
      </c>
      <c r="AI38">
        <v>58.6</v>
      </c>
      <c r="AJ38">
        <v>58.6</v>
      </c>
      <c r="AK38">
        <v>57.9</v>
      </c>
      <c r="AL38">
        <v>58.1</v>
      </c>
      <c r="AM38">
        <v>57.2</v>
      </c>
      <c r="AN38">
        <v>57.1</v>
      </c>
      <c r="AO38">
        <v>55.6</v>
      </c>
      <c r="AP38">
        <v>55.3</v>
      </c>
      <c r="AQ38">
        <v>55</v>
      </c>
      <c r="AR38">
        <v>55.3</v>
      </c>
      <c r="AS38">
        <v>57.7</v>
      </c>
      <c r="AT38">
        <v>58.7</v>
      </c>
      <c r="AU38">
        <v>59</v>
      </c>
      <c r="AV38">
        <v>58.6</v>
      </c>
      <c r="AW38">
        <v>58.3</v>
      </c>
      <c r="AX38">
        <v>58</v>
      </c>
      <c r="AY38">
        <v>56.8</v>
      </c>
      <c r="AZ38">
        <v>56.2</v>
      </c>
      <c r="BA38">
        <v>54.4</v>
      </c>
      <c r="BB38">
        <v>54.6</v>
      </c>
      <c r="BC38">
        <v>55</v>
      </c>
      <c r="BD38">
        <v>55.8</v>
      </c>
      <c r="BE38">
        <v>57.4</v>
      </c>
      <c r="BF38">
        <v>58.3</v>
      </c>
      <c r="BG38">
        <v>58.1</v>
      </c>
      <c r="BH38">
        <v>57.9</v>
      </c>
      <c r="BI38">
        <v>57</v>
      </c>
      <c r="BJ38">
        <v>57</v>
      </c>
      <c r="BK38">
        <v>56.7</v>
      </c>
      <c r="BL38">
        <v>56.5</v>
      </c>
      <c r="BM38">
        <v>55.2</v>
      </c>
      <c r="BN38">
        <v>54.4</v>
      </c>
      <c r="BO38">
        <v>55.1</v>
      </c>
      <c r="BP38">
        <v>55.8</v>
      </c>
      <c r="BQ38">
        <v>57.8</v>
      </c>
      <c r="BR38">
        <v>58.1</v>
      </c>
      <c r="BS38">
        <v>58.4</v>
      </c>
      <c r="BT38">
        <v>57.4</v>
      </c>
      <c r="BU38">
        <v>57.1</v>
      </c>
      <c r="BV38">
        <v>57</v>
      </c>
      <c r="BW38">
        <v>56.5</v>
      </c>
      <c r="BX38">
        <v>57</v>
      </c>
      <c r="BY38">
        <v>55.2</v>
      </c>
      <c r="BZ38">
        <v>55.4</v>
      </c>
      <c r="CA38">
        <v>55.4</v>
      </c>
      <c r="CB38">
        <v>56.5</v>
      </c>
      <c r="CC38">
        <v>57.9</v>
      </c>
      <c r="CD38">
        <v>58.2</v>
      </c>
      <c r="CE38">
        <v>58.6</v>
      </c>
      <c r="CF38">
        <v>58.1</v>
      </c>
      <c r="CG38">
        <v>57.7</v>
      </c>
      <c r="CH38">
        <v>57.7</v>
      </c>
      <c r="CI38">
        <v>57</v>
      </c>
      <c r="CJ38">
        <v>57.3</v>
      </c>
    </row>
    <row r="39" spans="1:88" x14ac:dyDescent="0.25">
      <c r="A39" t="s">
        <v>23</v>
      </c>
      <c r="E39" t="s">
        <v>9</v>
      </c>
    </row>
    <row r="40" spans="1:88" x14ac:dyDescent="0.25">
      <c r="B40" t="s">
        <v>10</v>
      </c>
      <c r="C40" t="s">
        <v>11</v>
      </c>
      <c r="D40" t="s">
        <v>12</v>
      </c>
      <c r="E40">
        <v>622.29999999999995</v>
      </c>
      <c r="F40">
        <v>622.29999999999995</v>
      </c>
      <c r="G40">
        <v>622.20000000000005</v>
      </c>
      <c r="H40">
        <v>622.29999999999995</v>
      </c>
      <c r="I40">
        <v>622.4</v>
      </c>
      <c r="J40">
        <v>622.4</v>
      </c>
      <c r="K40">
        <v>622.70000000000005</v>
      </c>
      <c r="L40">
        <v>622.4</v>
      </c>
      <c r="M40">
        <v>622.6</v>
      </c>
      <c r="N40">
        <v>622.5</v>
      </c>
      <c r="O40">
        <v>622.6</v>
      </c>
      <c r="P40">
        <v>622.6</v>
      </c>
      <c r="Q40">
        <v>622.70000000000005</v>
      </c>
      <c r="R40">
        <v>622.6</v>
      </c>
      <c r="S40">
        <v>622.5</v>
      </c>
      <c r="T40">
        <v>622.5</v>
      </c>
      <c r="U40">
        <v>622.4</v>
      </c>
      <c r="V40">
        <v>622.5</v>
      </c>
      <c r="W40">
        <v>622.4</v>
      </c>
      <c r="X40">
        <v>622.29999999999995</v>
      </c>
      <c r="Y40">
        <v>622.20000000000005</v>
      </c>
      <c r="Z40">
        <v>622.29999999999995</v>
      </c>
      <c r="AA40">
        <v>622.29999999999995</v>
      </c>
      <c r="AB40">
        <v>622.4</v>
      </c>
      <c r="AC40">
        <v>622.4</v>
      </c>
      <c r="AD40">
        <v>622.29999999999995</v>
      </c>
      <c r="AE40">
        <v>622.1</v>
      </c>
      <c r="AF40">
        <v>621.79999999999995</v>
      </c>
      <c r="AG40">
        <v>621.6</v>
      </c>
      <c r="AH40">
        <v>621.5</v>
      </c>
      <c r="AI40">
        <v>621.4</v>
      </c>
      <c r="AJ40">
        <v>621.4</v>
      </c>
      <c r="AK40">
        <v>621.6</v>
      </c>
      <c r="AL40">
        <v>621.6</v>
      </c>
      <c r="AM40">
        <v>621.6</v>
      </c>
      <c r="AN40">
        <v>621.70000000000005</v>
      </c>
      <c r="AO40">
        <v>622</v>
      </c>
      <c r="AP40">
        <v>622.1</v>
      </c>
      <c r="AQ40">
        <v>622.29999999999995</v>
      </c>
      <c r="AR40">
        <v>622.29999999999995</v>
      </c>
      <c r="AS40">
        <v>622</v>
      </c>
      <c r="AT40">
        <v>621.9</v>
      </c>
      <c r="AU40">
        <v>621.9</v>
      </c>
      <c r="AV40">
        <v>621.79999999999995</v>
      </c>
      <c r="AW40">
        <v>621.79999999999995</v>
      </c>
      <c r="AX40">
        <v>621.9</v>
      </c>
      <c r="AY40">
        <v>621.79999999999995</v>
      </c>
      <c r="AZ40">
        <v>621.9</v>
      </c>
      <c r="BA40">
        <v>622.20000000000005</v>
      </c>
      <c r="BB40">
        <v>622.6</v>
      </c>
      <c r="BC40">
        <v>623.1</v>
      </c>
      <c r="BD40">
        <v>623.4</v>
      </c>
      <c r="BE40">
        <v>623.5</v>
      </c>
      <c r="BF40">
        <v>623.4</v>
      </c>
      <c r="BG40">
        <v>623.6</v>
      </c>
      <c r="BH40">
        <v>623.6</v>
      </c>
      <c r="BI40">
        <v>623.70000000000005</v>
      </c>
      <c r="BJ40">
        <v>623.79999999999995</v>
      </c>
      <c r="BK40">
        <v>623.79999999999995</v>
      </c>
      <c r="BL40">
        <v>623.9</v>
      </c>
      <c r="BM40">
        <v>624</v>
      </c>
      <c r="BN40">
        <v>624</v>
      </c>
      <c r="BO40">
        <v>624.1</v>
      </c>
      <c r="BP40">
        <v>624.20000000000005</v>
      </c>
      <c r="BQ40">
        <v>624.5</v>
      </c>
      <c r="BR40">
        <v>624.5</v>
      </c>
      <c r="BS40">
        <v>624.79999999999995</v>
      </c>
      <c r="BT40">
        <v>625</v>
      </c>
      <c r="BU40">
        <v>625.20000000000005</v>
      </c>
      <c r="BV40">
        <v>625.4</v>
      </c>
      <c r="BW40">
        <v>625.5</v>
      </c>
      <c r="BX40">
        <v>625.70000000000005</v>
      </c>
      <c r="BY40">
        <v>626</v>
      </c>
      <c r="BZ40">
        <v>626.1</v>
      </c>
      <c r="CA40">
        <v>626.5</v>
      </c>
      <c r="CB40">
        <v>627</v>
      </c>
      <c r="CC40">
        <v>627.20000000000005</v>
      </c>
      <c r="CD40">
        <v>627.4</v>
      </c>
      <c r="CE40">
        <v>627.6</v>
      </c>
      <c r="CF40">
        <v>627.79999999999995</v>
      </c>
      <c r="CG40">
        <v>628</v>
      </c>
      <c r="CH40">
        <v>628.1</v>
      </c>
      <c r="CI40">
        <v>628.29999999999995</v>
      </c>
      <c r="CJ40">
        <v>628.5</v>
      </c>
    </row>
    <row r="41" spans="1:88" x14ac:dyDescent="0.25">
      <c r="B41" t="s">
        <v>13</v>
      </c>
      <c r="C41" t="s">
        <v>11</v>
      </c>
      <c r="D41" t="s">
        <v>12</v>
      </c>
      <c r="E41">
        <v>381.7</v>
      </c>
      <c r="F41">
        <v>381.9</v>
      </c>
      <c r="G41">
        <v>378.9</v>
      </c>
      <c r="H41">
        <v>389.8</v>
      </c>
      <c r="I41">
        <v>404.3</v>
      </c>
      <c r="J41">
        <v>402.9</v>
      </c>
      <c r="K41">
        <v>409.1</v>
      </c>
      <c r="L41">
        <v>409.9</v>
      </c>
      <c r="M41">
        <v>394</v>
      </c>
      <c r="N41">
        <v>392.2</v>
      </c>
      <c r="O41">
        <v>390.5</v>
      </c>
      <c r="P41">
        <v>384.2</v>
      </c>
      <c r="Q41">
        <v>386.8</v>
      </c>
      <c r="R41">
        <v>386.4</v>
      </c>
      <c r="S41">
        <v>387.2</v>
      </c>
      <c r="T41">
        <v>389.6</v>
      </c>
      <c r="U41">
        <v>404.1</v>
      </c>
      <c r="V41">
        <v>402.2</v>
      </c>
      <c r="W41">
        <v>406.4</v>
      </c>
      <c r="X41">
        <v>408.1</v>
      </c>
      <c r="Y41">
        <v>397.2</v>
      </c>
      <c r="Z41">
        <v>393</v>
      </c>
      <c r="AA41">
        <v>392</v>
      </c>
      <c r="AB41">
        <v>389.3</v>
      </c>
      <c r="AC41">
        <v>383.7</v>
      </c>
      <c r="AD41">
        <v>386.9</v>
      </c>
      <c r="AE41">
        <v>389.4</v>
      </c>
      <c r="AF41">
        <v>391.3</v>
      </c>
      <c r="AG41">
        <v>400.7</v>
      </c>
      <c r="AH41">
        <v>404</v>
      </c>
      <c r="AI41">
        <v>402.9</v>
      </c>
      <c r="AJ41">
        <v>403.7</v>
      </c>
      <c r="AK41">
        <v>393.6</v>
      </c>
      <c r="AL41">
        <v>389.2</v>
      </c>
      <c r="AM41">
        <v>387.9</v>
      </c>
      <c r="AN41">
        <v>382.8</v>
      </c>
      <c r="AO41">
        <v>384</v>
      </c>
      <c r="AP41">
        <v>383.5</v>
      </c>
      <c r="AQ41">
        <v>385.9</v>
      </c>
      <c r="AR41">
        <v>389</v>
      </c>
      <c r="AS41">
        <v>396.7</v>
      </c>
      <c r="AT41">
        <v>402.3</v>
      </c>
      <c r="AU41">
        <v>403.1</v>
      </c>
      <c r="AV41">
        <v>402.7</v>
      </c>
      <c r="AW41">
        <v>385.8</v>
      </c>
      <c r="AX41">
        <v>388.5</v>
      </c>
      <c r="AY41">
        <v>382.1</v>
      </c>
      <c r="AZ41">
        <v>378.7</v>
      </c>
      <c r="BA41">
        <v>377.1</v>
      </c>
      <c r="BB41">
        <v>374.3</v>
      </c>
      <c r="BC41">
        <v>377.5</v>
      </c>
      <c r="BD41">
        <v>382.8</v>
      </c>
      <c r="BE41">
        <v>393.8</v>
      </c>
      <c r="BF41">
        <v>400.1</v>
      </c>
      <c r="BG41">
        <v>406.6</v>
      </c>
      <c r="BH41">
        <v>401.4</v>
      </c>
      <c r="BI41">
        <v>393.2</v>
      </c>
      <c r="BJ41">
        <v>389.5</v>
      </c>
      <c r="BK41">
        <v>383.7</v>
      </c>
      <c r="BL41">
        <v>383.6</v>
      </c>
      <c r="BM41">
        <v>375.2</v>
      </c>
      <c r="BN41">
        <v>375.9</v>
      </c>
      <c r="BO41">
        <v>377.3</v>
      </c>
      <c r="BP41">
        <v>379</v>
      </c>
      <c r="BQ41">
        <v>390.1</v>
      </c>
      <c r="BR41">
        <v>392.4</v>
      </c>
      <c r="BS41">
        <v>390.8</v>
      </c>
      <c r="BT41">
        <v>394.9</v>
      </c>
      <c r="BU41">
        <v>385.2</v>
      </c>
      <c r="BV41">
        <v>384.9</v>
      </c>
      <c r="BW41">
        <v>381</v>
      </c>
      <c r="BX41">
        <v>380.4</v>
      </c>
      <c r="BY41">
        <v>374.9</v>
      </c>
      <c r="BZ41">
        <v>376.9</v>
      </c>
      <c r="CA41">
        <v>375.3</v>
      </c>
      <c r="CB41">
        <v>381.4</v>
      </c>
      <c r="CC41">
        <v>391.8</v>
      </c>
      <c r="CD41">
        <v>393.9</v>
      </c>
      <c r="CE41">
        <v>393.5</v>
      </c>
      <c r="CF41">
        <v>397.7</v>
      </c>
      <c r="CG41">
        <v>387.6</v>
      </c>
      <c r="CH41">
        <v>380.4</v>
      </c>
      <c r="CI41">
        <v>381.6</v>
      </c>
      <c r="CJ41">
        <v>378.8</v>
      </c>
    </row>
    <row r="42" spans="1:88" x14ac:dyDescent="0.25">
      <c r="B42" t="s">
        <v>14</v>
      </c>
      <c r="C42" t="s">
        <v>11</v>
      </c>
      <c r="D42" t="s">
        <v>12</v>
      </c>
      <c r="E42">
        <v>340.7</v>
      </c>
      <c r="F42">
        <v>339.6</v>
      </c>
      <c r="G42">
        <v>335.3</v>
      </c>
      <c r="H42">
        <v>347.6</v>
      </c>
      <c r="I42">
        <v>364.8</v>
      </c>
      <c r="J42">
        <v>370.8</v>
      </c>
      <c r="K42">
        <v>367.8</v>
      </c>
      <c r="L42">
        <v>367.3</v>
      </c>
      <c r="M42">
        <v>356.7</v>
      </c>
      <c r="N42">
        <v>353.1</v>
      </c>
      <c r="O42">
        <v>348.3</v>
      </c>
      <c r="P42">
        <v>345.7</v>
      </c>
      <c r="Q42">
        <v>337.2</v>
      </c>
      <c r="R42">
        <v>341.7</v>
      </c>
      <c r="S42">
        <v>340.1</v>
      </c>
      <c r="T42">
        <v>343.3</v>
      </c>
      <c r="U42">
        <v>361.8</v>
      </c>
      <c r="V42">
        <v>365.5</v>
      </c>
      <c r="W42">
        <v>368.2</v>
      </c>
      <c r="X42">
        <v>367.9</v>
      </c>
      <c r="Y42">
        <v>363.9</v>
      </c>
      <c r="Z42">
        <v>358.5</v>
      </c>
      <c r="AA42">
        <v>355</v>
      </c>
      <c r="AB42">
        <v>351.5</v>
      </c>
      <c r="AC42">
        <v>340.1</v>
      </c>
      <c r="AD42">
        <v>344.8</v>
      </c>
      <c r="AE42">
        <v>346.8</v>
      </c>
      <c r="AF42">
        <v>343.1</v>
      </c>
      <c r="AG42">
        <v>357.9</v>
      </c>
      <c r="AH42">
        <v>371.1</v>
      </c>
      <c r="AI42">
        <v>363.9</v>
      </c>
      <c r="AJ42">
        <v>367</v>
      </c>
      <c r="AK42">
        <v>361.4</v>
      </c>
      <c r="AL42">
        <v>354.5</v>
      </c>
      <c r="AM42">
        <v>350.3</v>
      </c>
      <c r="AN42">
        <v>345.6</v>
      </c>
      <c r="AO42">
        <v>339.9</v>
      </c>
      <c r="AP42">
        <v>339.1</v>
      </c>
      <c r="AQ42">
        <v>341.3</v>
      </c>
      <c r="AR42">
        <v>343.7</v>
      </c>
      <c r="AS42">
        <v>356.4</v>
      </c>
      <c r="AT42">
        <v>364</v>
      </c>
      <c r="AU42">
        <v>359.4</v>
      </c>
      <c r="AV42">
        <v>363.3</v>
      </c>
      <c r="AW42">
        <v>358.3</v>
      </c>
      <c r="AX42">
        <v>358.4</v>
      </c>
      <c r="AY42">
        <v>350.8</v>
      </c>
      <c r="AZ42">
        <v>346.8</v>
      </c>
      <c r="BA42">
        <v>336.6</v>
      </c>
      <c r="BB42">
        <v>332.4</v>
      </c>
      <c r="BC42">
        <v>332.7</v>
      </c>
      <c r="BD42">
        <v>339.1</v>
      </c>
      <c r="BE42">
        <v>355.1</v>
      </c>
      <c r="BF42">
        <v>364.9</v>
      </c>
      <c r="BG42">
        <v>367.6</v>
      </c>
      <c r="BH42">
        <v>366.4</v>
      </c>
      <c r="BI42">
        <v>363.5</v>
      </c>
      <c r="BJ42">
        <v>356.8</v>
      </c>
      <c r="BK42">
        <v>353.1</v>
      </c>
      <c r="BL42">
        <v>349.8</v>
      </c>
      <c r="BM42">
        <v>338.6</v>
      </c>
      <c r="BN42">
        <v>338.2</v>
      </c>
      <c r="BO42">
        <v>341</v>
      </c>
      <c r="BP42">
        <v>340.3</v>
      </c>
      <c r="BQ42">
        <v>357.8</v>
      </c>
      <c r="BR42">
        <v>365.6</v>
      </c>
      <c r="BS42">
        <v>365.6</v>
      </c>
      <c r="BT42">
        <v>365</v>
      </c>
      <c r="BU42">
        <v>360.4</v>
      </c>
      <c r="BV42">
        <v>358.9</v>
      </c>
      <c r="BW42">
        <v>350.8</v>
      </c>
      <c r="BX42">
        <v>353</v>
      </c>
      <c r="BY42">
        <v>336.7</v>
      </c>
      <c r="BZ42">
        <v>341.9</v>
      </c>
      <c r="CA42">
        <v>340.9</v>
      </c>
      <c r="CB42">
        <v>346.2</v>
      </c>
      <c r="CC42">
        <v>362.1</v>
      </c>
      <c r="CD42">
        <v>368.2</v>
      </c>
      <c r="CE42">
        <v>364.7</v>
      </c>
      <c r="CF42">
        <v>365.1</v>
      </c>
      <c r="CG42">
        <v>362</v>
      </c>
      <c r="CH42">
        <v>356.9</v>
      </c>
      <c r="CI42">
        <v>352.8</v>
      </c>
      <c r="CJ42">
        <v>348.4</v>
      </c>
    </row>
    <row r="43" spans="1:88" x14ac:dyDescent="0.25">
      <c r="E43" t="s">
        <v>15</v>
      </c>
    </row>
    <row r="44" spans="1:88" x14ac:dyDescent="0.25">
      <c r="B44" t="s">
        <v>16</v>
      </c>
      <c r="C44" t="s">
        <v>11</v>
      </c>
      <c r="D44" t="s">
        <v>17</v>
      </c>
      <c r="E44">
        <v>10.7</v>
      </c>
      <c r="F44">
        <v>11.1</v>
      </c>
      <c r="G44">
        <v>11.5</v>
      </c>
      <c r="H44">
        <v>10.8</v>
      </c>
      <c r="I44">
        <v>9.8000000000000007</v>
      </c>
      <c r="J44">
        <v>7.9</v>
      </c>
      <c r="K44">
        <v>10.1</v>
      </c>
      <c r="L44">
        <v>10.4</v>
      </c>
      <c r="M44">
        <v>9.5</v>
      </c>
      <c r="N44">
        <v>10</v>
      </c>
      <c r="O44">
        <v>10.8</v>
      </c>
      <c r="P44">
        <v>10</v>
      </c>
      <c r="Q44">
        <v>12.8</v>
      </c>
      <c r="R44">
        <v>11.6</v>
      </c>
      <c r="S44">
        <v>12.2</v>
      </c>
      <c r="T44">
        <v>11.9</v>
      </c>
      <c r="U44">
        <v>10.5</v>
      </c>
      <c r="V44">
        <v>9.1</v>
      </c>
      <c r="W44">
        <v>9.4</v>
      </c>
      <c r="X44">
        <v>9.9</v>
      </c>
      <c r="Y44">
        <v>8.4</v>
      </c>
      <c r="Z44">
        <v>8.8000000000000007</v>
      </c>
      <c r="AA44">
        <v>9.4</v>
      </c>
      <c r="AB44">
        <v>9.6999999999999993</v>
      </c>
      <c r="AC44">
        <v>11.4</v>
      </c>
      <c r="AD44">
        <v>10.9</v>
      </c>
      <c r="AE44">
        <v>10.9</v>
      </c>
      <c r="AF44">
        <v>12.3</v>
      </c>
      <c r="AG44">
        <v>10.7</v>
      </c>
      <c r="AH44">
        <v>8.1</v>
      </c>
      <c r="AI44">
        <v>9.6999999999999993</v>
      </c>
      <c r="AJ44">
        <v>9.1</v>
      </c>
      <c r="AK44">
        <v>8.1999999999999993</v>
      </c>
      <c r="AL44">
        <v>8.9</v>
      </c>
      <c r="AM44">
        <v>9.6999999999999993</v>
      </c>
      <c r="AN44">
        <v>9.6999999999999993</v>
      </c>
      <c r="AO44">
        <v>11.5</v>
      </c>
      <c r="AP44">
        <v>11.6</v>
      </c>
      <c r="AQ44">
        <v>11.6</v>
      </c>
      <c r="AR44">
        <v>11.6</v>
      </c>
      <c r="AS44">
        <v>10.199999999999999</v>
      </c>
      <c r="AT44">
        <v>9.5</v>
      </c>
      <c r="AU44">
        <v>10.8</v>
      </c>
      <c r="AV44">
        <v>9.8000000000000007</v>
      </c>
      <c r="AW44">
        <v>7.1</v>
      </c>
      <c r="AX44">
        <v>7.7</v>
      </c>
      <c r="AY44">
        <v>8.1999999999999993</v>
      </c>
      <c r="AZ44">
        <v>8.4</v>
      </c>
      <c r="BA44">
        <v>10.7</v>
      </c>
      <c r="BB44">
        <v>11.2</v>
      </c>
      <c r="BC44">
        <v>11.9</v>
      </c>
      <c r="BD44">
        <v>11.4</v>
      </c>
      <c r="BE44">
        <v>9.8000000000000007</v>
      </c>
      <c r="BF44">
        <v>8.8000000000000007</v>
      </c>
      <c r="BG44">
        <v>9.6</v>
      </c>
      <c r="BH44">
        <v>8.6999999999999993</v>
      </c>
      <c r="BI44">
        <v>7.6</v>
      </c>
      <c r="BJ44">
        <v>8.4</v>
      </c>
      <c r="BK44">
        <v>8</v>
      </c>
      <c r="BL44">
        <v>8.8000000000000007</v>
      </c>
      <c r="BM44">
        <v>9.8000000000000007</v>
      </c>
      <c r="BN44">
        <v>10</v>
      </c>
      <c r="BO44">
        <v>9.6</v>
      </c>
      <c r="BP44">
        <v>10.199999999999999</v>
      </c>
      <c r="BQ44">
        <v>8.3000000000000007</v>
      </c>
      <c r="BR44">
        <v>6.8</v>
      </c>
      <c r="BS44">
        <v>6.4</v>
      </c>
      <c r="BT44">
        <v>7.6</v>
      </c>
      <c r="BU44">
        <v>6.4</v>
      </c>
      <c r="BV44">
        <v>6.8</v>
      </c>
      <c r="BW44">
        <v>7.9</v>
      </c>
      <c r="BX44">
        <v>7.2</v>
      </c>
      <c r="BY44">
        <v>10.199999999999999</v>
      </c>
      <c r="BZ44">
        <v>9.3000000000000007</v>
      </c>
      <c r="CA44">
        <v>9.1999999999999993</v>
      </c>
      <c r="CB44">
        <v>9.1999999999999993</v>
      </c>
      <c r="CC44">
        <v>7.6</v>
      </c>
      <c r="CD44">
        <v>6.5</v>
      </c>
      <c r="CE44">
        <v>7.3</v>
      </c>
      <c r="CF44">
        <v>8.1999999999999993</v>
      </c>
      <c r="CG44">
        <v>6.6</v>
      </c>
      <c r="CH44">
        <v>6.2</v>
      </c>
      <c r="CI44">
        <v>7.5</v>
      </c>
      <c r="CJ44">
        <v>8</v>
      </c>
    </row>
    <row r="45" spans="1:88" x14ac:dyDescent="0.25">
      <c r="B45" t="s">
        <v>18</v>
      </c>
      <c r="C45" t="s">
        <v>11</v>
      </c>
      <c r="D45" t="s">
        <v>17</v>
      </c>
      <c r="E45">
        <v>61.3</v>
      </c>
      <c r="F45">
        <v>61.4</v>
      </c>
      <c r="G45">
        <v>60.9</v>
      </c>
      <c r="H45">
        <v>62.6</v>
      </c>
      <c r="I45">
        <v>65</v>
      </c>
      <c r="J45">
        <v>64.7</v>
      </c>
      <c r="K45">
        <v>65.7</v>
      </c>
      <c r="L45">
        <v>65.900000000000006</v>
      </c>
      <c r="M45">
        <v>63.3</v>
      </c>
      <c r="N45">
        <v>63</v>
      </c>
      <c r="O45">
        <v>62.7</v>
      </c>
      <c r="P45">
        <v>61.7</v>
      </c>
      <c r="Q45">
        <v>62.1</v>
      </c>
      <c r="R45">
        <v>62.1</v>
      </c>
      <c r="S45">
        <v>62.2</v>
      </c>
      <c r="T45">
        <v>62.6</v>
      </c>
      <c r="U45">
        <v>64.900000000000006</v>
      </c>
      <c r="V45">
        <v>64.599999999999994</v>
      </c>
      <c r="W45">
        <v>65.3</v>
      </c>
      <c r="X45">
        <v>65.599999999999994</v>
      </c>
      <c r="Y45">
        <v>63.8</v>
      </c>
      <c r="Z45">
        <v>63.2</v>
      </c>
      <c r="AA45">
        <v>63</v>
      </c>
      <c r="AB45">
        <v>62.5</v>
      </c>
      <c r="AC45">
        <v>61.6</v>
      </c>
      <c r="AD45">
        <v>62.2</v>
      </c>
      <c r="AE45">
        <v>62.6</v>
      </c>
      <c r="AF45">
        <v>62.9</v>
      </c>
      <c r="AG45">
        <v>64.5</v>
      </c>
      <c r="AH45">
        <v>65</v>
      </c>
      <c r="AI45">
        <v>64.8</v>
      </c>
      <c r="AJ45">
        <v>65</v>
      </c>
      <c r="AK45">
        <v>63.3</v>
      </c>
      <c r="AL45">
        <v>62.6</v>
      </c>
      <c r="AM45">
        <v>62.4</v>
      </c>
      <c r="AN45">
        <v>61.6</v>
      </c>
      <c r="AO45">
        <v>61.7</v>
      </c>
      <c r="AP45">
        <v>61.6</v>
      </c>
      <c r="AQ45">
        <v>62</v>
      </c>
      <c r="AR45">
        <v>62.5</v>
      </c>
      <c r="AS45">
        <v>63.8</v>
      </c>
      <c r="AT45">
        <v>64.7</v>
      </c>
      <c r="AU45">
        <v>64.8</v>
      </c>
      <c r="AV45">
        <v>64.8</v>
      </c>
      <c r="AW45">
        <v>62</v>
      </c>
      <c r="AX45">
        <v>62.5</v>
      </c>
      <c r="AY45">
        <v>61.5</v>
      </c>
      <c r="AZ45">
        <v>60.9</v>
      </c>
      <c r="BA45">
        <v>60.6</v>
      </c>
      <c r="BB45">
        <v>60.1</v>
      </c>
      <c r="BC45">
        <v>60.6</v>
      </c>
      <c r="BD45">
        <v>61.4</v>
      </c>
      <c r="BE45">
        <v>63.2</v>
      </c>
      <c r="BF45">
        <v>64.2</v>
      </c>
      <c r="BG45">
        <v>65.2</v>
      </c>
      <c r="BH45">
        <v>64.400000000000006</v>
      </c>
      <c r="BI45">
        <v>63</v>
      </c>
      <c r="BJ45">
        <v>62.4</v>
      </c>
      <c r="BK45">
        <v>61.5</v>
      </c>
      <c r="BL45">
        <v>61.5</v>
      </c>
      <c r="BM45">
        <v>60.1</v>
      </c>
      <c r="BN45">
        <v>60.2</v>
      </c>
      <c r="BO45">
        <v>60.5</v>
      </c>
      <c r="BP45">
        <v>60.7</v>
      </c>
      <c r="BQ45">
        <v>62.5</v>
      </c>
      <c r="BR45">
        <v>62.8</v>
      </c>
      <c r="BS45">
        <v>62.5</v>
      </c>
      <c r="BT45">
        <v>63.2</v>
      </c>
      <c r="BU45">
        <v>61.6</v>
      </c>
      <c r="BV45">
        <v>61.5</v>
      </c>
      <c r="BW45">
        <v>60.9</v>
      </c>
      <c r="BX45">
        <v>60.8</v>
      </c>
      <c r="BY45">
        <v>59.9</v>
      </c>
      <c r="BZ45">
        <v>60.2</v>
      </c>
      <c r="CA45">
        <v>59.9</v>
      </c>
      <c r="CB45">
        <v>60.8</v>
      </c>
      <c r="CC45">
        <v>62.5</v>
      </c>
      <c r="CD45">
        <v>62.8</v>
      </c>
      <c r="CE45">
        <v>62.7</v>
      </c>
      <c r="CF45">
        <v>63.3</v>
      </c>
      <c r="CG45">
        <v>61.7</v>
      </c>
      <c r="CH45">
        <v>60.6</v>
      </c>
      <c r="CI45">
        <v>60.7</v>
      </c>
      <c r="CJ45">
        <v>60.3</v>
      </c>
    </row>
    <row r="46" spans="1:88" x14ac:dyDescent="0.25">
      <c r="B46" t="s">
        <v>19</v>
      </c>
      <c r="C46" t="s">
        <v>11</v>
      </c>
      <c r="D46" t="s">
        <v>17</v>
      </c>
      <c r="E46">
        <v>54.7</v>
      </c>
      <c r="F46">
        <v>54.6</v>
      </c>
      <c r="G46">
        <v>53.9</v>
      </c>
      <c r="H46">
        <v>55.9</v>
      </c>
      <c r="I46">
        <v>58.6</v>
      </c>
      <c r="J46">
        <v>59.6</v>
      </c>
      <c r="K46">
        <v>59.1</v>
      </c>
      <c r="L46">
        <v>59</v>
      </c>
      <c r="M46">
        <v>57.3</v>
      </c>
      <c r="N46">
        <v>56.7</v>
      </c>
      <c r="O46">
        <v>55.9</v>
      </c>
      <c r="P46">
        <v>55.5</v>
      </c>
      <c r="Q46">
        <v>54.2</v>
      </c>
      <c r="R46">
        <v>54.9</v>
      </c>
      <c r="S46">
        <v>54.6</v>
      </c>
      <c r="T46">
        <v>55.1</v>
      </c>
      <c r="U46">
        <v>58.1</v>
      </c>
      <c r="V46">
        <v>58.7</v>
      </c>
      <c r="W46">
        <v>59.2</v>
      </c>
      <c r="X46">
        <v>59.1</v>
      </c>
      <c r="Y46">
        <v>58.5</v>
      </c>
      <c r="Z46">
        <v>57.6</v>
      </c>
      <c r="AA46">
        <v>57</v>
      </c>
      <c r="AB46">
        <v>56.5</v>
      </c>
      <c r="AC46">
        <v>54.6</v>
      </c>
      <c r="AD46">
        <v>55.4</v>
      </c>
      <c r="AE46">
        <v>55.7</v>
      </c>
      <c r="AF46">
        <v>55.2</v>
      </c>
      <c r="AG46">
        <v>57.6</v>
      </c>
      <c r="AH46">
        <v>59.7</v>
      </c>
      <c r="AI46">
        <v>58.6</v>
      </c>
      <c r="AJ46">
        <v>59.1</v>
      </c>
      <c r="AK46">
        <v>58.1</v>
      </c>
      <c r="AL46">
        <v>57</v>
      </c>
      <c r="AM46">
        <v>56.4</v>
      </c>
      <c r="AN46">
        <v>55.6</v>
      </c>
      <c r="AO46">
        <v>54.6</v>
      </c>
      <c r="AP46">
        <v>54.5</v>
      </c>
      <c r="AQ46">
        <v>54.8</v>
      </c>
      <c r="AR46">
        <v>55.2</v>
      </c>
      <c r="AS46">
        <v>57.3</v>
      </c>
      <c r="AT46">
        <v>58.5</v>
      </c>
      <c r="AU46">
        <v>57.8</v>
      </c>
      <c r="AV46">
        <v>58.4</v>
      </c>
      <c r="AW46">
        <v>57.6</v>
      </c>
      <c r="AX46">
        <v>57.6</v>
      </c>
      <c r="AY46">
        <v>56.4</v>
      </c>
      <c r="AZ46">
        <v>55.8</v>
      </c>
      <c r="BA46">
        <v>54.1</v>
      </c>
      <c r="BB46">
        <v>53.4</v>
      </c>
      <c r="BC46">
        <v>53.4</v>
      </c>
      <c r="BD46">
        <v>54.4</v>
      </c>
      <c r="BE46">
        <v>57</v>
      </c>
      <c r="BF46">
        <v>58.5</v>
      </c>
      <c r="BG46">
        <v>58.9</v>
      </c>
      <c r="BH46">
        <v>58.8</v>
      </c>
      <c r="BI46">
        <v>58.3</v>
      </c>
      <c r="BJ46">
        <v>57.2</v>
      </c>
      <c r="BK46">
        <v>56.6</v>
      </c>
      <c r="BL46">
        <v>56.1</v>
      </c>
      <c r="BM46">
        <v>54.3</v>
      </c>
      <c r="BN46">
        <v>54.2</v>
      </c>
      <c r="BO46">
        <v>54.6</v>
      </c>
      <c r="BP46">
        <v>54.5</v>
      </c>
      <c r="BQ46">
        <v>57.3</v>
      </c>
      <c r="BR46">
        <v>58.5</v>
      </c>
      <c r="BS46">
        <v>58.5</v>
      </c>
      <c r="BT46">
        <v>58.4</v>
      </c>
      <c r="BU46">
        <v>57.6</v>
      </c>
      <c r="BV46">
        <v>57.4</v>
      </c>
      <c r="BW46">
        <v>56.1</v>
      </c>
      <c r="BX46">
        <v>56.4</v>
      </c>
      <c r="BY46">
        <v>53.8</v>
      </c>
      <c r="BZ46">
        <v>54.6</v>
      </c>
      <c r="CA46">
        <v>54.4</v>
      </c>
      <c r="CB46">
        <v>55.2</v>
      </c>
      <c r="CC46">
        <v>57.7</v>
      </c>
      <c r="CD46">
        <v>58.7</v>
      </c>
      <c r="CE46">
        <v>58.1</v>
      </c>
      <c r="CF46">
        <v>58.2</v>
      </c>
      <c r="CG46">
        <v>57.6</v>
      </c>
      <c r="CH46">
        <v>56.8</v>
      </c>
      <c r="CI46">
        <v>56.2</v>
      </c>
      <c r="CJ46">
        <v>55.4</v>
      </c>
    </row>
    <row r="47" spans="1:88" x14ac:dyDescent="0.25">
      <c r="A47" t="s">
        <v>24</v>
      </c>
      <c r="E47" t="s">
        <v>9</v>
      </c>
    </row>
    <row r="48" spans="1:88" x14ac:dyDescent="0.25">
      <c r="B48" t="s">
        <v>10</v>
      </c>
      <c r="C48" t="s">
        <v>11</v>
      </c>
      <c r="D48" t="s">
        <v>12</v>
      </c>
      <c r="E48" s="2">
        <v>6670</v>
      </c>
      <c r="F48" s="2">
        <v>6674.5</v>
      </c>
      <c r="G48" s="2">
        <v>6678.7</v>
      </c>
      <c r="H48" s="2">
        <v>6685</v>
      </c>
      <c r="I48" s="2">
        <v>6690.4</v>
      </c>
      <c r="J48" s="2">
        <v>6696.6</v>
      </c>
      <c r="K48" s="2">
        <v>6703.8</v>
      </c>
      <c r="L48" s="2">
        <v>6709.2</v>
      </c>
      <c r="M48" s="2">
        <v>6714.2</v>
      </c>
      <c r="N48" s="2">
        <v>6719.1</v>
      </c>
      <c r="O48" s="2">
        <v>6723.6</v>
      </c>
      <c r="P48" s="2">
        <v>6728</v>
      </c>
      <c r="Q48" s="2">
        <v>6731.9</v>
      </c>
      <c r="R48" s="2">
        <v>6734.4</v>
      </c>
      <c r="S48" s="2">
        <v>6738.6</v>
      </c>
      <c r="T48" s="2">
        <v>6743.8</v>
      </c>
      <c r="U48" s="2">
        <v>6748.3</v>
      </c>
      <c r="V48" s="2">
        <v>6753.4</v>
      </c>
      <c r="W48" s="2">
        <v>6759.1</v>
      </c>
      <c r="X48" s="2">
        <v>6762.9</v>
      </c>
      <c r="Y48" s="2">
        <v>6767.6</v>
      </c>
      <c r="Z48" s="2">
        <v>6771.5</v>
      </c>
      <c r="AA48" s="2">
        <v>6774.6</v>
      </c>
      <c r="AB48" s="2">
        <v>6778.1</v>
      </c>
      <c r="AC48" s="2">
        <v>6781.2</v>
      </c>
      <c r="AD48" s="2">
        <v>6783.2</v>
      </c>
      <c r="AE48" s="2">
        <v>6786.2</v>
      </c>
      <c r="AF48" s="2">
        <v>6790.5</v>
      </c>
      <c r="AG48" s="2">
        <v>6794.9</v>
      </c>
      <c r="AH48" s="2">
        <v>6801.5</v>
      </c>
      <c r="AI48" s="2">
        <v>6806.1</v>
      </c>
      <c r="AJ48" s="2">
        <v>6809.9</v>
      </c>
      <c r="AK48" s="2">
        <v>6814.2</v>
      </c>
      <c r="AL48" s="2">
        <v>6816.8</v>
      </c>
      <c r="AM48" s="2">
        <v>6819.2</v>
      </c>
      <c r="AN48" s="2">
        <v>6822.3</v>
      </c>
      <c r="AO48" s="2">
        <v>6825</v>
      </c>
      <c r="AP48" s="2">
        <v>6827.5</v>
      </c>
      <c r="AQ48" s="2">
        <v>6830.3</v>
      </c>
      <c r="AR48" s="2">
        <v>6833.8</v>
      </c>
      <c r="AS48" s="2">
        <v>6837.1</v>
      </c>
      <c r="AT48" s="2">
        <v>6841.5</v>
      </c>
      <c r="AU48" s="2">
        <v>6845.1</v>
      </c>
      <c r="AV48" s="2">
        <v>6848.6</v>
      </c>
      <c r="AW48" s="2">
        <v>6853.2</v>
      </c>
      <c r="AX48" s="2">
        <v>6856.3</v>
      </c>
      <c r="AY48" s="2">
        <v>6859.4</v>
      </c>
      <c r="AZ48" s="2">
        <v>6862.2</v>
      </c>
      <c r="BA48" s="2">
        <v>6865.9</v>
      </c>
      <c r="BB48" s="2">
        <v>6869.3</v>
      </c>
      <c r="BC48" s="2">
        <v>6873.6</v>
      </c>
      <c r="BD48" s="2">
        <v>6876.5</v>
      </c>
      <c r="BE48" s="2">
        <v>6881.7</v>
      </c>
      <c r="BF48" s="2">
        <v>6886.1</v>
      </c>
      <c r="BG48" s="2">
        <v>6892.2</v>
      </c>
      <c r="BH48" s="2">
        <v>6896.9</v>
      </c>
      <c r="BI48" s="2">
        <v>6900.1</v>
      </c>
      <c r="BJ48" s="2">
        <v>6902</v>
      </c>
      <c r="BK48" s="2">
        <v>6904.6</v>
      </c>
      <c r="BL48" s="2">
        <v>6905.9</v>
      </c>
      <c r="BM48" s="2">
        <v>6909.7</v>
      </c>
      <c r="BN48" s="2">
        <v>6912.1</v>
      </c>
      <c r="BO48" s="2">
        <v>6915.7</v>
      </c>
      <c r="BP48" s="2">
        <v>6920.2</v>
      </c>
      <c r="BQ48" s="2">
        <v>6925.5</v>
      </c>
      <c r="BR48" s="2">
        <v>6929.6</v>
      </c>
      <c r="BS48" s="2">
        <v>6935</v>
      </c>
      <c r="BT48" s="2">
        <v>6940.7</v>
      </c>
      <c r="BU48" s="2">
        <v>6944</v>
      </c>
      <c r="BV48" s="2">
        <v>6947.1</v>
      </c>
      <c r="BW48" s="2">
        <v>6949.9</v>
      </c>
      <c r="BX48" s="2">
        <v>6953.5</v>
      </c>
      <c r="BY48" s="2">
        <v>6958.2</v>
      </c>
      <c r="BZ48" s="2">
        <v>6960.3</v>
      </c>
      <c r="CA48" s="2">
        <v>6964.8</v>
      </c>
      <c r="CB48" s="2">
        <v>6970.9</v>
      </c>
      <c r="CC48" s="2">
        <v>6976.5</v>
      </c>
      <c r="CD48" s="2">
        <v>6982.1</v>
      </c>
      <c r="CE48" s="2">
        <v>6989.4</v>
      </c>
      <c r="CF48" s="2">
        <v>6994.3</v>
      </c>
      <c r="CG48" s="2">
        <v>6999.4</v>
      </c>
      <c r="CH48" s="2">
        <v>7005.7</v>
      </c>
      <c r="CI48" s="2">
        <v>7011.6</v>
      </c>
      <c r="CJ48" s="2">
        <v>7017.7</v>
      </c>
    </row>
    <row r="49" spans="1:88" x14ac:dyDescent="0.25">
      <c r="B49" t="s">
        <v>13</v>
      </c>
      <c r="C49" t="s">
        <v>11</v>
      </c>
      <c r="D49" t="s">
        <v>12</v>
      </c>
      <c r="E49" s="2">
        <v>4220.2</v>
      </c>
      <c r="F49" s="2">
        <v>4236.5</v>
      </c>
      <c r="G49" s="2">
        <v>4259.5</v>
      </c>
      <c r="H49" s="2">
        <v>4329.8999999999996</v>
      </c>
      <c r="I49" s="2">
        <v>4394.2</v>
      </c>
      <c r="J49" s="2">
        <v>4422.8999999999996</v>
      </c>
      <c r="K49" s="2">
        <v>4391.1000000000004</v>
      </c>
      <c r="L49" s="2">
        <v>4431.7</v>
      </c>
      <c r="M49" s="2">
        <v>4362.5</v>
      </c>
      <c r="N49" s="2">
        <v>4361.2</v>
      </c>
      <c r="O49" s="2">
        <v>4355.1000000000004</v>
      </c>
      <c r="P49" s="2">
        <v>4337.2</v>
      </c>
      <c r="Q49" s="2">
        <v>4324.2</v>
      </c>
      <c r="R49" s="2">
        <v>4322.3</v>
      </c>
      <c r="S49" s="2">
        <v>4336.6000000000004</v>
      </c>
      <c r="T49" s="2">
        <v>4377.1000000000004</v>
      </c>
      <c r="U49" s="2">
        <v>4429.8</v>
      </c>
      <c r="V49" s="2">
        <v>4472.6000000000004</v>
      </c>
      <c r="W49" s="2">
        <v>4466.6000000000004</v>
      </c>
      <c r="X49" s="2">
        <v>4451.8999999999996</v>
      </c>
      <c r="Y49" s="2">
        <v>4380</v>
      </c>
      <c r="Z49" s="2">
        <v>4406.7</v>
      </c>
      <c r="AA49" s="2">
        <v>4388.3999999999996</v>
      </c>
      <c r="AB49" s="2">
        <v>4366.3999999999996</v>
      </c>
      <c r="AC49" s="2">
        <v>4343.2</v>
      </c>
      <c r="AD49" s="2">
        <v>4344.5</v>
      </c>
      <c r="AE49" s="2">
        <v>4367.3</v>
      </c>
      <c r="AF49" s="2">
        <v>4358.7</v>
      </c>
      <c r="AG49" s="2">
        <v>4421.5</v>
      </c>
      <c r="AH49" s="2">
        <v>4497.2</v>
      </c>
      <c r="AI49" s="2">
        <v>4494.6000000000004</v>
      </c>
      <c r="AJ49" s="2">
        <v>4470.8999999999996</v>
      </c>
      <c r="AK49" s="2">
        <v>4388.1000000000004</v>
      </c>
      <c r="AL49" s="2">
        <v>4382.7</v>
      </c>
      <c r="AM49" s="2">
        <v>4389.6000000000004</v>
      </c>
      <c r="AN49" s="2">
        <v>4342</v>
      </c>
      <c r="AO49" s="2">
        <v>4329.1000000000004</v>
      </c>
      <c r="AP49" s="2">
        <v>4351.3</v>
      </c>
      <c r="AQ49" s="2">
        <v>4374.3</v>
      </c>
      <c r="AR49" s="2">
        <v>4413.7</v>
      </c>
      <c r="AS49" s="2">
        <v>4483.8999999999996</v>
      </c>
      <c r="AT49" s="2">
        <v>4522.2</v>
      </c>
      <c r="AU49" s="2">
        <v>4528.5</v>
      </c>
      <c r="AV49" s="2">
        <v>4528</v>
      </c>
      <c r="AW49" s="2">
        <v>4432.8999999999996</v>
      </c>
      <c r="AX49" s="2">
        <v>4430.1000000000004</v>
      </c>
      <c r="AY49" s="2">
        <v>4407</v>
      </c>
      <c r="AZ49" s="2">
        <v>4409.2</v>
      </c>
      <c r="BA49" s="2">
        <v>4371.5</v>
      </c>
      <c r="BB49" s="2">
        <v>4384.8</v>
      </c>
      <c r="BC49" s="2">
        <v>4378.3999999999996</v>
      </c>
      <c r="BD49" s="2">
        <v>4398.1000000000004</v>
      </c>
      <c r="BE49" s="2">
        <v>4478.1000000000004</v>
      </c>
      <c r="BF49" s="2">
        <v>4500</v>
      </c>
      <c r="BG49" s="2">
        <v>4514.7</v>
      </c>
      <c r="BH49" s="2">
        <v>4518.5</v>
      </c>
      <c r="BI49" s="2">
        <v>4481</v>
      </c>
      <c r="BJ49" s="2">
        <v>4473.8</v>
      </c>
      <c r="BK49" s="2">
        <v>4435.5</v>
      </c>
      <c r="BL49" s="2">
        <v>4445.5</v>
      </c>
      <c r="BM49" s="2">
        <v>4423.2</v>
      </c>
      <c r="BN49" s="2">
        <v>4419.5</v>
      </c>
      <c r="BO49" s="2">
        <v>4425.3</v>
      </c>
      <c r="BP49" s="2">
        <v>4440.5</v>
      </c>
      <c r="BQ49" s="2">
        <v>4510.7</v>
      </c>
      <c r="BR49" s="2">
        <v>4589.3</v>
      </c>
      <c r="BS49" s="2">
        <v>4594</v>
      </c>
      <c r="BT49" s="2">
        <v>4575</v>
      </c>
      <c r="BU49" s="2">
        <v>4505.5</v>
      </c>
      <c r="BV49" s="2">
        <v>4522.5</v>
      </c>
      <c r="BW49" s="2">
        <v>4476.8999999999996</v>
      </c>
      <c r="BX49" s="2">
        <v>4466.3999999999996</v>
      </c>
      <c r="BY49" s="2">
        <v>4446.8999999999996</v>
      </c>
      <c r="BZ49" s="2">
        <v>4460.8</v>
      </c>
      <c r="CA49" s="2">
        <v>4479.1000000000004</v>
      </c>
      <c r="CB49" s="2">
        <v>4474.7</v>
      </c>
      <c r="CC49" s="2">
        <v>4543.2</v>
      </c>
      <c r="CD49" s="2">
        <v>4584.3999999999996</v>
      </c>
      <c r="CE49" s="2">
        <v>4566.7</v>
      </c>
      <c r="CF49" s="2">
        <v>4573.3999999999996</v>
      </c>
      <c r="CG49" s="2">
        <v>4490.5</v>
      </c>
      <c r="CH49" s="2">
        <v>4495.5</v>
      </c>
      <c r="CI49" s="2">
        <v>4499.3</v>
      </c>
      <c r="CJ49" s="2">
        <v>4499.6000000000004</v>
      </c>
    </row>
    <row r="50" spans="1:88" x14ac:dyDescent="0.25">
      <c r="B50" t="s">
        <v>14</v>
      </c>
      <c r="C50" t="s">
        <v>11</v>
      </c>
      <c r="D50" t="s">
        <v>12</v>
      </c>
      <c r="E50" s="2">
        <v>3819.9</v>
      </c>
      <c r="F50" s="2">
        <v>3854.1</v>
      </c>
      <c r="G50" s="2">
        <v>3890.7</v>
      </c>
      <c r="H50" s="2">
        <v>3961.3</v>
      </c>
      <c r="I50" s="2">
        <v>4064.1</v>
      </c>
      <c r="J50" s="2">
        <v>4123.5</v>
      </c>
      <c r="K50" s="2">
        <v>4083.3</v>
      </c>
      <c r="L50" s="2">
        <v>4089.8</v>
      </c>
      <c r="M50" s="2">
        <v>4066.4</v>
      </c>
      <c r="N50" s="2">
        <v>4064.7</v>
      </c>
      <c r="O50" s="2">
        <v>4035.9</v>
      </c>
      <c r="P50" s="2">
        <v>4016.8</v>
      </c>
      <c r="Q50" s="2">
        <v>3967.4</v>
      </c>
      <c r="R50" s="2">
        <v>3974.2</v>
      </c>
      <c r="S50" s="2">
        <v>3963.3</v>
      </c>
      <c r="T50" s="2">
        <v>4013.2</v>
      </c>
      <c r="U50" s="2">
        <v>4101.2</v>
      </c>
      <c r="V50" s="2">
        <v>4150</v>
      </c>
      <c r="W50" s="2">
        <v>4131.3999999999996</v>
      </c>
      <c r="X50" s="2">
        <v>4096.7</v>
      </c>
      <c r="Y50" s="2">
        <v>4084.9</v>
      </c>
      <c r="Z50" s="2">
        <v>4109.6000000000004</v>
      </c>
      <c r="AA50" s="2">
        <v>4092.3</v>
      </c>
      <c r="AB50" s="2">
        <v>4045</v>
      </c>
      <c r="AC50" s="2">
        <v>3975.2</v>
      </c>
      <c r="AD50" s="2">
        <v>3959.2</v>
      </c>
      <c r="AE50" s="2">
        <v>3988.7</v>
      </c>
      <c r="AF50" s="2">
        <v>3991.2</v>
      </c>
      <c r="AG50" s="2">
        <v>4075.3</v>
      </c>
      <c r="AH50" s="2">
        <v>4168.2</v>
      </c>
      <c r="AI50" s="2">
        <v>4146.5</v>
      </c>
      <c r="AJ50" s="2">
        <v>4122.8</v>
      </c>
      <c r="AK50" s="2">
        <v>4095.4</v>
      </c>
      <c r="AL50" s="2">
        <v>4087.6</v>
      </c>
      <c r="AM50" s="2">
        <v>4075.6</v>
      </c>
      <c r="AN50" s="2">
        <v>4031.1</v>
      </c>
      <c r="AO50" s="2">
        <v>3976.9</v>
      </c>
      <c r="AP50" s="2">
        <v>4003.6</v>
      </c>
      <c r="AQ50" s="2">
        <v>4012</v>
      </c>
      <c r="AR50" s="2">
        <v>4058</v>
      </c>
      <c r="AS50" s="2">
        <v>4141.1000000000004</v>
      </c>
      <c r="AT50" s="2">
        <v>4185.3</v>
      </c>
      <c r="AU50" s="2">
        <v>4188.2</v>
      </c>
      <c r="AV50" s="2">
        <v>4158.7</v>
      </c>
      <c r="AW50" s="2">
        <v>4136.7</v>
      </c>
      <c r="AX50" s="2">
        <v>4128.3</v>
      </c>
      <c r="AY50" s="2">
        <v>4099</v>
      </c>
      <c r="AZ50" s="2">
        <v>4076.2</v>
      </c>
      <c r="BA50" s="2">
        <v>4010.1</v>
      </c>
      <c r="BB50" s="2">
        <v>4022.4</v>
      </c>
      <c r="BC50" s="2">
        <v>4016.1</v>
      </c>
      <c r="BD50" s="2">
        <v>4040</v>
      </c>
      <c r="BE50" s="2">
        <v>4164.7</v>
      </c>
      <c r="BF50" s="2">
        <v>4210.5</v>
      </c>
      <c r="BG50" s="2">
        <v>4197.5</v>
      </c>
      <c r="BH50" s="2">
        <v>4184.8</v>
      </c>
      <c r="BI50" s="2">
        <v>4208.1000000000004</v>
      </c>
      <c r="BJ50" s="2">
        <v>4203.8999999999996</v>
      </c>
      <c r="BK50" s="2">
        <v>4178.8</v>
      </c>
      <c r="BL50" s="2">
        <v>4160.5</v>
      </c>
      <c r="BM50" s="2">
        <v>4112.2</v>
      </c>
      <c r="BN50" s="2">
        <v>4106.1000000000004</v>
      </c>
      <c r="BO50" s="2">
        <v>4113.8999999999996</v>
      </c>
      <c r="BP50" s="2">
        <v>4122.1000000000004</v>
      </c>
      <c r="BQ50" s="2">
        <v>4249.1000000000004</v>
      </c>
      <c r="BR50" s="2">
        <v>4331.8</v>
      </c>
      <c r="BS50" s="2">
        <v>4324.8999999999996</v>
      </c>
      <c r="BT50" s="2">
        <v>4276.7</v>
      </c>
      <c r="BU50" s="2">
        <v>4261</v>
      </c>
      <c r="BV50" s="2">
        <v>4270.6000000000004</v>
      </c>
      <c r="BW50" s="2">
        <v>4256.3999999999996</v>
      </c>
      <c r="BX50" s="2">
        <v>4254.3</v>
      </c>
      <c r="BY50" s="2">
        <v>4181.6000000000004</v>
      </c>
      <c r="BZ50" s="2">
        <v>4179.8999999999996</v>
      </c>
      <c r="CA50" s="2">
        <v>4201.5</v>
      </c>
      <c r="CB50" s="2">
        <v>4213</v>
      </c>
      <c r="CC50" s="2">
        <v>4308.6000000000004</v>
      </c>
      <c r="CD50" s="2">
        <v>4354.8</v>
      </c>
      <c r="CE50" s="2">
        <v>4320.8</v>
      </c>
      <c r="CF50" s="2">
        <v>4294.8999999999996</v>
      </c>
      <c r="CG50" s="2">
        <v>4271.5</v>
      </c>
      <c r="CH50" s="2">
        <v>4277.1000000000004</v>
      </c>
      <c r="CI50" s="2">
        <v>4277.8999999999996</v>
      </c>
      <c r="CJ50" s="2">
        <v>4264.7</v>
      </c>
    </row>
    <row r="51" spans="1:88" x14ac:dyDescent="0.25">
      <c r="E51" t="s">
        <v>15</v>
      </c>
    </row>
    <row r="52" spans="1:88" x14ac:dyDescent="0.25">
      <c r="B52" t="s">
        <v>16</v>
      </c>
      <c r="C52" t="s">
        <v>11</v>
      </c>
      <c r="D52" t="s">
        <v>17</v>
      </c>
      <c r="E52">
        <v>9.5</v>
      </c>
      <c r="F52">
        <v>9</v>
      </c>
      <c r="G52">
        <v>8.6999999999999993</v>
      </c>
      <c r="H52">
        <v>8.5</v>
      </c>
      <c r="I52">
        <v>7.5</v>
      </c>
      <c r="J52">
        <v>6.8</v>
      </c>
      <c r="K52">
        <v>7</v>
      </c>
      <c r="L52">
        <v>7.7</v>
      </c>
      <c r="M52">
        <v>6.8</v>
      </c>
      <c r="N52">
        <v>6.8</v>
      </c>
      <c r="O52">
        <v>7.3</v>
      </c>
      <c r="P52">
        <v>7.4</v>
      </c>
      <c r="Q52">
        <v>8.3000000000000007</v>
      </c>
      <c r="R52">
        <v>8.1</v>
      </c>
      <c r="S52">
        <v>8.6</v>
      </c>
      <c r="T52">
        <v>8.3000000000000007</v>
      </c>
      <c r="U52">
        <v>7.4</v>
      </c>
      <c r="V52">
        <v>7.2</v>
      </c>
      <c r="W52">
        <v>7.5</v>
      </c>
      <c r="X52">
        <v>8</v>
      </c>
      <c r="Y52">
        <v>6.7</v>
      </c>
      <c r="Z52">
        <v>6.7</v>
      </c>
      <c r="AA52">
        <v>6.7</v>
      </c>
      <c r="AB52">
        <v>7.4</v>
      </c>
      <c r="AC52">
        <v>8.5</v>
      </c>
      <c r="AD52">
        <v>8.9</v>
      </c>
      <c r="AE52">
        <v>8.6999999999999993</v>
      </c>
      <c r="AF52">
        <v>8.4</v>
      </c>
      <c r="AG52">
        <v>7.8</v>
      </c>
      <c r="AH52">
        <v>7.3</v>
      </c>
      <c r="AI52">
        <v>7.7</v>
      </c>
      <c r="AJ52">
        <v>7.8</v>
      </c>
      <c r="AK52">
        <v>6.7</v>
      </c>
      <c r="AL52">
        <v>6.7</v>
      </c>
      <c r="AM52">
        <v>7.2</v>
      </c>
      <c r="AN52">
        <v>7.2</v>
      </c>
      <c r="AO52">
        <v>8.1</v>
      </c>
      <c r="AP52">
        <v>8</v>
      </c>
      <c r="AQ52">
        <v>8.3000000000000007</v>
      </c>
      <c r="AR52">
        <v>8.1</v>
      </c>
      <c r="AS52">
        <v>7.6</v>
      </c>
      <c r="AT52">
        <v>7.5</v>
      </c>
      <c r="AU52">
        <v>7.5</v>
      </c>
      <c r="AV52">
        <v>8.1999999999999993</v>
      </c>
      <c r="AW52">
        <v>6.7</v>
      </c>
      <c r="AX52">
        <v>6.8</v>
      </c>
      <c r="AY52">
        <v>7</v>
      </c>
      <c r="AZ52">
        <v>7.6</v>
      </c>
      <c r="BA52">
        <v>8.3000000000000007</v>
      </c>
      <c r="BB52">
        <v>8.3000000000000007</v>
      </c>
      <c r="BC52">
        <v>8.3000000000000007</v>
      </c>
      <c r="BD52">
        <v>8.1</v>
      </c>
      <c r="BE52">
        <v>7</v>
      </c>
      <c r="BF52">
        <v>6.4</v>
      </c>
      <c r="BG52">
        <v>7</v>
      </c>
      <c r="BH52">
        <v>7.4</v>
      </c>
      <c r="BI52">
        <v>6.1</v>
      </c>
      <c r="BJ52">
        <v>6</v>
      </c>
      <c r="BK52">
        <v>5.8</v>
      </c>
      <c r="BL52">
        <v>6.4</v>
      </c>
      <c r="BM52">
        <v>7</v>
      </c>
      <c r="BN52">
        <v>7.1</v>
      </c>
      <c r="BO52">
        <v>7</v>
      </c>
      <c r="BP52">
        <v>7.2</v>
      </c>
      <c r="BQ52">
        <v>5.8</v>
      </c>
      <c r="BR52">
        <v>5.6</v>
      </c>
      <c r="BS52">
        <v>5.9</v>
      </c>
      <c r="BT52">
        <v>6.5</v>
      </c>
      <c r="BU52">
        <v>5.4</v>
      </c>
      <c r="BV52">
        <v>5.6</v>
      </c>
      <c r="BW52">
        <v>4.9000000000000004</v>
      </c>
      <c r="BX52">
        <v>4.8</v>
      </c>
      <c r="BY52">
        <v>6</v>
      </c>
      <c r="BZ52">
        <v>6.3</v>
      </c>
      <c r="CA52">
        <v>6.2</v>
      </c>
      <c r="CB52">
        <v>5.8</v>
      </c>
      <c r="CC52">
        <v>5.2</v>
      </c>
      <c r="CD52">
        <v>5</v>
      </c>
      <c r="CE52">
        <v>5.4</v>
      </c>
      <c r="CF52">
        <v>6.1</v>
      </c>
      <c r="CG52">
        <v>4.9000000000000004</v>
      </c>
      <c r="CH52">
        <v>4.9000000000000004</v>
      </c>
      <c r="CI52">
        <v>4.9000000000000004</v>
      </c>
      <c r="CJ52">
        <v>5.2</v>
      </c>
    </row>
    <row r="53" spans="1:88" x14ac:dyDescent="0.25">
      <c r="B53" t="s">
        <v>18</v>
      </c>
      <c r="C53" t="s">
        <v>11</v>
      </c>
      <c r="D53" t="s">
        <v>17</v>
      </c>
      <c r="E53">
        <v>63.3</v>
      </c>
      <c r="F53">
        <v>63.5</v>
      </c>
      <c r="G53">
        <v>63.8</v>
      </c>
      <c r="H53">
        <v>64.8</v>
      </c>
      <c r="I53">
        <v>65.7</v>
      </c>
      <c r="J53">
        <v>66</v>
      </c>
      <c r="K53">
        <v>65.5</v>
      </c>
      <c r="L53">
        <v>66.099999999999994</v>
      </c>
      <c r="M53">
        <v>65</v>
      </c>
      <c r="N53">
        <v>64.900000000000006</v>
      </c>
      <c r="O53">
        <v>64.8</v>
      </c>
      <c r="P53">
        <v>64.5</v>
      </c>
      <c r="Q53">
        <v>64.2</v>
      </c>
      <c r="R53">
        <v>64.2</v>
      </c>
      <c r="S53">
        <v>64.400000000000006</v>
      </c>
      <c r="T53">
        <v>64.900000000000006</v>
      </c>
      <c r="U53">
        <v>65.599999999999994</v>
      </c>
      <c r="V53">
        <v>66.2</v>
      </c>
      <c r="W53">
        <v>66.099999999999994</v>
      </c>
      <c r="X53">
        <v>65.8</v>
      </c>
      <c r="Y53">
        <v>64.7</v>
      </c>
      <c r="Z53">
        <v>65.099999999999994</v>
      </c>
      <c r="AA53">
        <v>64.8</v>
      </c>
      <c r="AB53">
        <v>64.400000000000006</v>
      </c>
      <c r="AC53">
        <v>64</v>
      </c>
      <c r="AD53">
        <v>64</v>
      </c>
      <c r="AE53">
        <v>64.400000000000006</v>
      </c>
      <c r="AF53">
        <v>64.2</v>
      </c>
      <c r="AG53">
        <v>65.099999999999994</v>
      </c>
      <c r="AH53">
        <v>66.099999999999994</v>
      </c>
      <c r="AI53">
        <v>66</v>
      </c>
      <c r="AJ53">
        <v>65.7</v>
      </c>
      <c r="AK53">
        <v>64.400000000000006</v>
      </c>
      <c r="AL53">
        <v>64.3</v>
      </c>
      <c r="AM53">
        <v>64.400000000000006</v>
      </c>
      <c r="AN53">
        <v>63.6</v>
      </c>
      <c r="AO53">
        <v>63.4</v>
      </c>
      <c r="AP53">
        <v>63.7</v>
      </c>
      <c r="AQ53">
        <v>64</v>
      </c>
      <c r="AR53">
        <v>64.599999999999994</v>
      </c>
      <c r="AS53">
        <v>65.599999999999994</v>
      </c>
      <c r="AT53">
        <v>66.099999999999994</v>
      </c>
      <c r="AU53">
        <v>66.2</v>
      </c>
      <c r="AV53">
        <v>66.099999999999994</v>
      </c>
      <c r="AW53">
        <v>64.7</v>
      </c>
      <c r="AX53">
        <v>64.599999999999994</v>
      </c>
      <c r="AY53">
        <v>64.2</v>
      </c>
      <c r="AZ53">
        <v>64.3</v>
      </c>
      <c r="BA53">
        <v>63.7</v>
      </c>
      <c r="BB53">
        <v>63.8</v>
      </c>
      <c r="BC53">
        <v>63.7</v>
      </c>
      <c r="BD53">
        <v>64</v>
      </c>
      <c r="BE53">
        <v>65.099999999999994</v>
      </c>
      <c r="BF53">
        <v>65.3</v>
      </c>
      <c r="BG53">
        <v>65.5</v>
      </c>
      <c r="BH53">
        <v>65.5</v>
      </c>
      <c r="BI53">
        <v>64.900000000000006</v>
      </c>
      <c r="BJ53">
        <v>64.8</v>
      </c>
      <c r="BK53">
        <v>64.2</v>
      </c>
      <c r="BL53">
        <v>64.400000000000006</v>
      </c>
      <c r="BM53">
        <v>64</v>
      </c>
      <c r="BN53">
        <v>63.9</v>
      </c>
      <c r="BO53">
        <v>64</v>
      </c>
      <c r="BP53">
        <v>64.2</v>
      </c>
      <c r="BQ53">
        <v>65.099999999999994</v>
      </c>
      <c r="BR53">
        <v>66.2</v>
      </c>
      <c r="BS53">
        <v>66.2</v>
      </c>
      <c r="BT53">
        <v>65.900000000000006</v>
      </c>
      <c r="BU53">
        <v>64.900000000000006</v>
      </c>
      <c r="BV53">
        <v>65.099999999999994</v>
      </c>
      <c r="BW53">
        <v>64.400000000000006</v>
      </c>
      <c r="BX53">
        <v>64.2</v>
      </c>
      <c r="BY53">
        <v>63.9</v>
      </c>
      <c r="BZ53">
        <v>64.099999999999994</v>
      </c>
      <c r="CA53">
        <v>64.3</v>
      </c>
      <c r="CB53">
        <v>64.2</v>
      </c>
      <c r="CC53">
        <v>65.099999999999994</v>
      </c>
      <c r="CD53">
        <v>65.7</v>
      </c>
      <c r="CE53">
        <v>65.3</v>
      </c>
      <c r="CF53">
        <v>65.400000000000006</v>
      </c>
      <c r="CG53">
        <v>64.2</v>
      </c>
      <c r="CH53">
        <v>64.2</v>
      </c>
      <c r="CI53">
        <v>64.2</v>
      </c>
      <c r="CJ53">
        <v>64.099999999999994</v>
      </c>
    </row>
    <row r="54" spans="1:88" x14ac:dyDescent="0.25">
      <c r="B54" t="s">
        <v>19</v>
      </c>
      <c r="C54" t="s">
        <v>11</v>
      </c>
      <c r="D54" t="s">
        <v>17</v>
      </c>
      <c r="E54">
        <v>57.3</v>
      </c>
      <c r="F54">
        <v>57.7</v>
      </c>
      <c r="G54">
        <v>58.3</v>
      </c>
      <c r="H54">
        <v>59.3</v>
      </c>
      <c r="I54">
        <v>60.7</v>
      </c>
      <c r="J54">
        <v>61.6</v>
      </c>
      <c r="K54">
        <v>60.9</v>
      </c>
      <c r="L54">
        <v>61</v>
      </c>
      <c r="M54">
        <v>60.6</v>
      </c>
      <c r="N54">
        <v>60.5</v>
      </c>
      <c r="O54">
        <v>60</v>
      </c>
      <c r="P54">
        <v>59.7</v>
      </c>
      <c r="Q54">
        <v>58.9</v>
      </c>
      <c r="R54">
        <v>59</v>
      </c>
      <c r="S54">
        <v>58.8</v>
      </c>
      <c r="T54">
        <v>59.5</v>
      </c>
      <c r="U54">
        <v>60.8</v>
      </c>
      <c r="V54">
        <v>61.5</v>
      </c>
      <c r="W54">
        <v>61.1</v>
      </c>
      <c r="X54">
        <v>60.6</v>
      </c>
      <c r="Y54">
        <v>60.4</v>
      </c>
      <c r="Z54">
        <v>60.7</v>
      </c>
      <c r="AA54">
        <v>60.4</v>
      </c>
      <c r="AB54">
        <v>59.7</v>
      </c>
      <c r="AC54">
        <v>58.6</v>
      </c>
      <c r="AD54">
        <v>58.4</v>
      </c>
      <c r="AE54">
        <v>58.8</v>
      </c>
      <c r="AF54">
        <v>58.8</v>
      </c>
      <c r="AG54">
        <v>60</v>
      </c>
      <c r="AH54">
        <v>61.3</v>
      </c>
      <c r="AI54">
        <v>60.9</v>
      </c>
      <c r="AJ54">
        <v>60.5</v>
      </c>
      <c r="AK54">
        <v>60.1</v>
      </c>
      <c r="AL54">
        <v>60</v>
      </c>
      <c r="AM54">
        <v>59.8</v>
      </c>
      <c r="AN54">
        <v>59.1</v>
      </c>
      <c r="AO54">
        <v>58.3</v>
      </c>
      <c r="AP54">
        <v>58.6</v>
      </c>
      <c r="AQ54">
        <v>58.7</v>
      </c>
      <c r="AR54">
        <v>59.4</v>
      </c>
      <c r="AS54">
        <v>60.6</v>
      </c>
      <c r="AT54">
        <v>61.2</v>
      </c>
      <c r="AU54">
        <v>61.2</v>
      </c>
      <c r="AV54">
        <v>60.7</v>
      </c>
      <c r="AW54">
        <v>60.4</v>
      </c>
      <c r="AX54">
        <v>60.2</v>
      </c>
      <c r="AY54">
        <v>59.8</v>
      </c>
      <c r="AZ54">
        <v>59.4</v>
      </c>
      <c r="BA54">
        <v>58.4</v>
      </c>
      <c r="BB54">
        <v>58.6</v>
      </c>
      <c r="BC54">
        <v>58.4</v>
      </c>
      <c r="BD54">
        <v>58.8</v>
      </c>
      <c r="BE54">
        <v>60.5</v>
      </c>
      <c r="BF54">
        <v>61.1</v>
      </c>
      <c r="BG54">
        <v>60.9</v>
      </c>
      <c r="BH54">
        <v>60.7</v>
      </c>
      <c r="BI54">
        <v>61</v>
      </c>
      <c r="BJ54">
        <v>60.9</v>
      </c>
      <c r="BK54">
        <v>60.5</v>
      </c>
      <c r="BL54">
        <v>60.2</v>
      </c>
      <c r="BM54">
        <v>59.5</v>
      </c>
      <c r="BN54">
        <v>59.4</v>
      </c>
      <c r="BO54">
        <v>59.5</v>
      </c>
      <c r="BP54">
        <v>59.6</v>
      </c>
      <c r="BQ54">
        <v>61.4</v>
      </c>
      <c r="BR54">
        <v>62.5</v>
      </c>
      <c r="BS54">
        <v>62.4</v>
      </c>
      <c r="BT54">
        <v>61.6</v>
      </c>
      <c r="BU54">
        <v>61.4</v>
      </c>
      <c r="BV54">
        <v>61.5</v>
      </c>
      <c r="BW54">
        <v>61.2</v>
      </c>
      <c r="BX54">
        <v>61.2</v>
      </c>
      <c r="BY54">
        <v>60.1</v>
      </c>
      <c r="BZ54">
        <v>60.1</v>
      </c>
      <c r="CA54">
        <v>60.3</v>
      </c>
      <c r="CB54">
        <v>60.4</v>
      </c>
      <c r="CC54">
        <v>61.8</v>
      </c>
      <c r="CD54">
        <v>62.4</v>
      </c>
      <c r="CE54">
        <v>61.8</v>
      </c>
      <c r="CF54">
        <v>61.4</v>
      </c>
      <c r="CG54">
        <v>61</v>
      </c>
      <c r="CH54">
        <v>61.1</v>
      </c>
      <c r="CI54">
        <v>61</v>
      </c>
      <c r="CJ54">
        <v>60.8</v>
      </c>
    </row>
    <row r="55" spans="1:88" x14ac:dyDescent="0.25">
      <c r="A55" t="s">
        <v>25</v>
      </c>
      <c r="E55" t="s">
        <v>9</v>
      </c>
    </row>
    <row r="56" spans="1:88" x14ac:dyDescent="0.25">
      <c r="B56" t="s">
        <v>10</v>
      </c>
      <c r="C56" t="s">
        <v>11</v>
      </c>
      <c r="D56" t="s">
        <v>12</v>
      </c>
      <c r="E56" s="2">
        <v>10932.3</v>
      </c>
      <c r="F56" s="2">
        <v>10942.8</v>
      </c>
      <c r="G56" s="2">
        <v>10953.3</v>
      </c>
      <c r="H56" s="2">
        <v>10967.3</v>
      </c>
      <c r="I56" s="2">
        <v>10979.3</v>
      </c>
      <c r="J56" s="2">
        <v>10992.8</v>
      </c>
      <c r="K56" s="2">
        <v>11008.5</v>
      </c>
      <c r="L56" s="2">
        <v>11019.6</v>
      </c>
      <c r="M56" s="2">
        <v>11030</v>
      </c>
      <c r="N56" s="2">
        <v>11040.7</v>
      </c>
      <c r="O56" s="2">
        <v>11051.4</v>
      </c>
      <c r="P56" s="2">
        <v>11062.2</v>
      </c>
      <c r="Q56" s="2">
        <v>11075</v>
      </c>
      <c r="R56" s="2">
        <v>11084.1</v>
      </c>
      <c r="S56" s="2">
        <v>11094.5</v>
      </c>
      <c r="T56" s="2">
        <v>11109.6</v>
      </c>
      <c r="U56" s="2">
        <v>11122.2</v>
      </c>
      <c r="V56" s="2">
        <v>11136.2</v>
      </c>
      <c r="W56" s="2">
        <v>11152.7</v>
      </c>
      <c r="X56" s="2">
        <v>11163.8</v>
      </c>
      <c r="Y56" s="2">
        <v>11176.8</v>
      </c>
      <c r="Z56" s="2">
        <v>11186.7</v>
      </c>
      <c r="AA56" s="2">
        <v>11196.8</v>
      </c>
      <c r="AB56" s="2">
        <v>11206.7</v>
      </c>
      <c r="AC56" s="2">
        <v>11216.3</v>
      </c>
      <c r="AD56" s="2">
        <v>11224.2</v>
      </c>
      <c r="AE56" s="2">
        <v>11232.6</v>
      </c>
      <c r="AF56" s="2">
        <v>11243.8</v>
      </c>
      <c r="AG56" s="2">
        <v>11252.8</v>
      </c>
      <c r="AH56" s="2">
        <v>11265.8</v>
      </c>
      <c r="AI56" s="2">
        <v>11277</v>
      </c>
      <c r="AJ56" s="2">
        <v>11286.8</v>
      </c>
      <c r="AK56" s="2">
        <v>11297.2</v>
      </c>
      <c r="AL56" s="2">
        <v>11304.2</v>
      </c>
      <c r="AM56" s="2">
        <v>11311</v>
      </c>
      <c r="AN56" s="2">
        <v>11320.4</v>
      </c>
      <c r="AO56" s="2">
        <v>11329.1</v>
      </c>
      <c r="AP56" s="2">
        <v>11338.1</v>
      </c>
      <c r="AQ56" s="2">
        <v>11347.5</v>
      </c>
      <c r="AR56" s="2">
        <v>11356.6</v>
      </c>
      <c r="AS56" s="2">
        <v>11364.9</v>
      </c>
      <c r="AT56" s="2">
        <v>11378.1</v>
      </c>
      <c r="AU56" s="2">
        <v>11390.4</v>
      </c>
      <c r="AV56" s="2">
        <v>11401.1</v>
      </c>
      <c r="AW56" s="2">
        <v>11414.7</v>
      </c>
      <c r="AX56" s="2">
        <v>11425.7</v>
      </c>
      <c r="AY56" s="2">
        <v>11436</v>
      </c>
      <c r="AZ56" s="2">
        <v>11444.5</v>
      </c>
      <c r="BA56" s="2">
        <v>11454.5</v>
      </c>
      <c r="BB56" s="2">
        <v>11466</v>
      </c>
      <c r="BC56" s="2">
        <v>11477.8</v>
      </c>
      <c r="BD56" s="2">
        <v>11487.5</v>
      </c>
      <c r="BE56" s="2">
        <v>11502.3</v>
      </c>
      <c r="BF56" s="2">
        <v>11515.2</v>
      </c>
      <c r="BG56" s="2">
        <v>11531.4</v>
      </c>
      <c r="BH56" s="2">
        <v>11545.9</v>
      </c>
      <c r="BI56" s="2">
        <v>11557.9</v>
      </c>
      <c r="BJ56" s="2">
        <v>11569.8</v>
      </c>
      <c r="BK56" s="2">
        <v>11581.3</v>
      </c>
      <c r="BL56" s="2">
        <v>11591.4</v>
      </c>
      <c r="BM56" s="2">
        <v>11604.3</v>
      </c>
      <c r="BN56" s="2">
        <v>11615.2</v>
      </c>
      <c r="BO56" s="2">
        <v>11628.4</v>
      </c>
      <c r="BP56" s="2">
        <v>11642.4</v>
      </c>
      <c r="BQ56" s="2">
        <v>11658.2</v>
      </c>
      <c r="BR56" s="2">
        <v>11673.6</v>
      </c>
      <c r="BS56" s="2">
        <v>11690</v>
      </c>
      <c r="BT56" s="2">
        <v>11709.8</v>
      </c>
      <c r="BU56" s="2">
        <v>11725.2</v>
      </c>
      <c r="BV56" s="2">
        <v>11741.3</v>
      </c>
      <c r="BW56" s="2">
        <v>11756.9</v>
      </c>
      <c r="BX56" s="2">
        <v>11771.9</v>
      </c>
      <c r="BY56" s="2">
        <v>11793.7</v>
      </c>
      <c r="BZ56" s="2">
        <v>11809.7</v>
      </c>
      <c r="CA56" s="2">
        <v>11827.4</v>
      </c>
      <c r="CB56" s="2">
        <v>11850.3</v>
      </c>
      <c r="CC56" s="2">
        <v>11868.4</v>
      </c>
      <c r="CD56" s="2">
        <v>11887.5</v>
      </c>
      <c r="CE56" s="2">
        <v>11911.8</v>
      </c>
      <c r="CF56" s="2">
        <v>11930.3</v>
      </c>
      <c r="CG56" s="2">
        <v>11946.9</v>
      </c>
      <c r="CH56" s="2">
        <v>11965.3</v>
      </c>
      <c r="CI56" s="2">
        <v>11981.9</v>
      </c>
      <c r="CJ56" s="2">
        <v>11998.7</v>
      </c>
    </row>
    <row r="57" spans="1:88" x14ac:dyDescent="0.25">
      <c r="B57" t="s">
        <v>13</v>
      </c>
      <c r="C57" t="s">
        <v>11</v>
      </c>
      <c r="D57" t="s">
        <v>12</v>
      </c>
      <c r="E57" s="2">
        <v>7142.6</v>
      </c>
      <c r="F57" s="2">
        <v>7116.4</v>
      </c>
      <c r="G57" s="2">
        <v>7160.8</v>
      </c>
      <c r="H57" s="2">
        <v>7222.2</v>
      </c>
      <c r="I57" s="2">
        <v>7364.1</v>
      </c>
      <c r="J57" s="2">
        <v>7381.6</v>
      </c>
      <c r="K57" s="2">
        <v>7430.9</v>
      </c>
      <c r="L57" s="2">
        <v>7431</v>
      </c>
      <c r="M57" s="2">
        <v>7249.7</v>
      </c>
      <c r="N57" s="2">
        <v>7284.8</v>
      </c>
      <c r="O57" s="2">
        <v>7267.3</v>
      </c>
      <c r="P57" s="2">
        <v>7265.5</v>
      </c>
      <c r="Q57" s="2">
        <v>7225.8</v>
      </c>
      <c r="R57" s="2">
        <v>7255.8</v>
      </c>
      <c r="S57" s="2">
        <v>7270</v>
      </c>
      <c r="T57" s="2">
        <v>7308.8</v>
      </c>
      <c r="U57" s="2">
        <v>7473</v>
      </c>
      <c r="V57" s="2">
        <v>7499</v>
      </c>
      <c r="W57" s="2">
        <v>7543.7</v>
      </c>
      <c r="X57" s="2">
        <v>7572.2</v>
      </c>
      <c r="Y57" s="2">
        <v>7382.6</v>
      </c>
      <c r="Z57" s="2">
        <v>7369.1</v>
      </c>
      <c r="AA57" s="2">
        <v>7360.9</v>
      </c>
      <c r="AB57" s="2">
        <v>7344.4</v>
      </c>
      <c r="AC57" s="2">
        <v>7277.1</v>
      </c>
      <c r="AD57" s="2">
        <v>7316.7</v>
      </c>
      <c r="AE57" s="2">
        <v>7320.3</v>
      </c>
      <c r="AF57" s="2">
        <v>7370.8</v>
      </c>
      <c r="AG57" s="2">
        <v>7513.5</v>
      </c>
      <c r="AH57" s="2">
        <v>7531.6</v>
      </c>
      <c r="AI57" s="2">
        <v>7591.6</v>
      </c>
      <c r="AJ57" s="2">
        <v>7588.7</v>
      </c>
      <c r="AK57" s="2">
        <v>7396.8</v>
      </c>
      <c r="AL57" s="2">
        <v>7402.2</v>
      </c>
      <c r="AM57" s="2">
        <v>7379.4</v>
      </c>
      <c r="AN57" s="2">
        <v>7334.5</v>
      </c>
      <c r="AO57" s="2">
        <v>7270.3</v>
      </c>
      <c r="AP57" s="2">
        <v>7311.2</v>
      </c>
      <c r="AQ57" s="2">
        <v>7314.7</v>
      </c>
      <c r="AR57" s="2">
        <v>7333.2</v>
      </c>
      <c r="AS57" s="2">
        <v>7514.6</v>
      </c>
      <c r="AT57" s="2">
        <v>7551.5</v>
      </c>
      <c r="AU57" s="2">
        <v>7572.4</v>
      </c>
      <c r="AV57" s="2">
        <v>7621</v>
      </c>
      <c r="AW57" s="2">
        <v>7397.7</v>
      </c>
      <c r="AX57" s="2">
        <v>7415.2</v>
      </c>
      <c r="AY57" s="2">
        <v>7409.1</v>
      </c>
      <c r="AZ57" s="2">
        <v>7402.3</v>
      </c>
      <c r="BA57" s="2">
        <v>7370.8</v>
      </c>
      <c r="BB57" s="2">
        <v>7380.1</v>
      </c>
      <c r="BC57" s="2">
        <v>7402.7</v>
      </c>
      <c r="BD57" s="2">
        <v>7449.7</v>
      </c>
      <c r="BE57" s="2">
        <v>7591.3</v>
      </c>
      <c r="BF57" s="2">
        <v>7591.7</v>
      </c>
      <c r="BG57" s="2">
        <v>7576.5</v>
      </c>
      <c r="BH57" s="2">
        <v>7647.1</v>
      </c>
      <c r="BI57" s="2">
        <v>7455.7</v>
      </c>
      <c r="BJ57" s="2">
        <v>7477.2</v>
      </c>
      <c r="BK57" s="2">
        <v>7470.3</v>
      </c>
      <c r="BL57" s="2">
        <v>7460.8</v>
      </c>
      <c r="BM57" s="2">
        <v>7458.5</v>
      </c>
      <c r="BN57" s="2">
        <v>7451.3</v>
      </c>
      <c r="BO57" s="2">
        <v>7466.1</v>
      </c>
      <c r="BP57" s="2">
        <v>7447.3</v>
      </c>
      <c r="BQ57" s="2">
        <v>7680.8</v>
      </c>
      <c r="BR57" s="2">
        <v>7679.8</v>
      </c>
      <c r="BS57" s="2">
        <v>7699.5</v>
      </c>
      <c r="BT57" s="2">
        <v>7718.5</v>
      </c>
      <c r="BU57" s="2">
        <v>7558.8</v>
      </c>
      <c r="BV57" s="2">
        <v>7599.5</v>
      </c>
      <c r="BW57" s="2">
        <v>7605.1</v>
      </c>
      <c r="BX57" s="2">
        <v>7592</v>
      </c>
      <c r="BY57" s="2">
        <v>7492.8</v>
      </c>
      <c r="BZ57" s="2">
        <v>7506.7</v>
      </c>
      <c r="CA57" s="2">
        <v>7532.1</v>
      </c>
      <c r="CB57" s="2">
        <v>7569.4</v>
      </c>
      <c r="CC57" s="2">
        <v>7758.8</v>
      </c>
      <c r="CD57" s="2">
        <v>7823.1</v>
      </c>
      <c r="CE57" s="2">
        <v>7861.4</v>
      </c>
      <c r="CF57" s="2">
        <v>7812.5</v>
      </c>
      <c r="CG57" s="2">
        <v>7673.2</v>
      </c>
      <c r="CH57" s="2">
        <v>7673.9</v>
      </c>
      <c r="CI57" s="2">
        <v>7694.2</v>
      </c>
      <c r="CJ57" s="2">
        <v>7678.2</v>
      </c>
    </row>
    <row r="58" spans="1:88" x14ac:dyDescent="0.25">
      <c r="B58" t="s">
        <v>14</v>
      </c>
      <c r="C58" t="s">
        <v>11</v>
      </c>
      <c r="D58" t="s">
        <v>12</v>
      </c>
      <c r="E58" s="2">
        <v>6560</v>
      </c>
      <c r="F58" s="2">
        <v>6566.6</v>
      </c>
      <c r="G58" s="2">
        <v>6582.9</v>
      </c>
      <c r="H58" s="2">
        <v>6660.3</v>
      </c>
      <c r="I58" s="2">
        <v>6731.1</v>
      </c>
      <c r="J58" s="2">
        <v>6820.2</v>
      </c>
      <c r="K58" s="2">
        <v>6784.5</v>
      </c>
      <c r="L58" s="2">
        <v>6789.1</v>
      </c>
      <c r="M58" s="2">
        <v>6715.6</v>
      </c>
      <c r="N58" s="2">
        <v>6717.9</v>
      </c>
      <c r="O58" s="2">
        <v>6748.6</v>
      </c>
      <c r="P58" s="2">
        <v>6754</v>
      </c>
      <c r="Q58" s="2">
        <v>6662.6</v>
      </c>
      <c r="R58" s="2">
        <v>6689.3</v>
      </c>
      <c r="S58" s="2">
        <v>6675.5</v>
      </c>
      <c r="T58" s="2">
        <v>6746.3</v>
      </c>
      <c r="U58" s="2">
        <v>6889</v>
      </c>
      <c r="V58" s="2">
        <v>6950.1</v>
      </c>
      <c r="W58" s="2">
        <v>6912.3</v>
      </c>
      <c r="X58" s="2">
        <v>6941.7</v>
      </c>
      <c r="Y58" s="2">
        <v>6866.6</v>
      </c>
      <c r="Z58" s="2">
        <v>6858.6</v>
      </c>
      <c r="AA58" s="2">
        <v>6866.1</v>
      </c>
      <c r="AB58" s="2">
        <v>6823.3</v>
      </c>
      <c r="AC58" s="2">
        <v>6728.9</v>
      </c>
      <c r="AD58" s="2">
        <v>6764.8</v>
      </c>
      <c r="AE58" s="2">
        <v>6760.4</v>
      </c>
      <c r="AF58" s="2">
        <v>6829.8</v>
      </c>
      <c r="AG58" s="2">
        <v>6937.7</v>
      </c>
      <c r="AH58" s="2">
        <v>6971.2</v>
      </c>
      <c r="AI58" s="2">
        <v>6964.5</v>
      </c>
      <c r="AJ58" s="2">
        <v>6973.5</v>
      </c>
      <c r="AK58" s="2">
        <v>6894.2</v>
      </c>
      <c r="AL58" s="2">
        <v>6942.1</v>
      </c>
      <c r="AM58" s="2">
        <v>6906.5</v>
      </c>
      <c r="AN58" s="2">
        <v>6861.1</v>
      </c>
      <c r="AO58" s="2">
        <v>6767.7</v>
      </c>
      <c r="AP58" s="2">
        <v>6802</v>
      </c>
      <c r="AQ58" s="2">
        <v>6781.2</v>
      </c>
      <c r="AR58" s="2">
        <v>6833.6</v>
      </c>
      <c r="AS58" s="2">
        <v>6998</v>
      </c>
      <c r="AT58" s="2">
        <v>7065.8</v>
      </c>
      <c r="AU58" s="2">
        <v>7033.1</v>
      </c>
      <c r="AV58" s="2">
        <v>7038.2</v>
      </c>
      <c r="AW58" s="2">
        <v>6913.5</v>
      </c>
      <c r="AX58" s="2">
        <v>6955.2</v>
      </c>
      <c r="AY58" s="2">
        <v>6942.1</v>
      </c>
      <c r="AZ58" s="2">
        <v>6947.4</v>
      </c>
      <c r="BA58" s="2">
        <v>6868</v>
      </c>
      <c r="BB58" s="2">
        <v>6874.9</v>
      </c>
      <c r="BC58" s="2">
        <v>6874.4</v>
      </c>
      <c r="BD58" s="2">
        <v>6921.5</v>
      </c>
      <c r="BE58" s="2">
        <v>7091.7</v>
      </c>
      <c r="BF58" s="2">
        <v>7128.6</v>
      </c>
      <c r="BG58" s="2">
        <v>7052.1</v>
      </c>
      <c r="BH58" s="2">
        <v>7069.3</v>
      </c>
      <c r="BI58" s="2">
        <v>6989.5</v>
      </c>
      <c r="BJ58" s="2">
        <v>7041.4</v>
      </c>
      <c r="BK58" s="2">
        <v>7049.9</v>
      </c>
      <c r="BL58" s="2">
        <v>7033.5</v>
      </c>
      <c r="BM58" s="2">
        <v>6972.5</v>
      </c>
      <c r="BN58" s="2">
        <v>6981.9</v>
      </c>
      <c r="BO58" s="2">
        <v>6961.7</v>
      </c>
      <c r="BP58" s="2">
        <v>7004.9</v>
      </c>
      <c r="BQ58" s="2">
        <v>7175.8</v>
      </c>
      <c r="BR58" s="2">
        <v>7208.3</v>
      </c>
      <c r="BS58" s="2">
        <v>7200.9</v>
      </c>
      <c r="BT58" s="2">
        <v>7231.8</v>
      </c>
      <c r="BU58" s="2">
        <v>7158.4</v>
      </c>
      <c r="BV58" s="2">
        <v>7190.8</v>
      </c>
      <c r="BW58" s="2">
        <v>7233.4</v>
      </c>
      <c r="BX58" s="2">
        <v>7215.9</v>
      </c>
      <c r="BY58" s="2">
        <v>7068.7</v>
      </c>
      <c r="BZ58" s="2">
        <v>7093</v>
      </c>
      <c r="CA58" s="2">
        <v>7085.3</v>
      </c>
      <c r="CB58" s="2">
        <v>7147</v>
      </c>
      <c r="CC58" s="2">
        <v>7291.9</v>
      </c>
      <c r="CD58" s="2">
        <v>7368.7</v>
      </c>
      <c r="CE58" s="2">
        <v>7396.9</v>
      </c>
      <c r="CF58" s="2">
        <v>7302.3</v>
      </c>
      <c r="CG58" s="2">
        <v>7246.4</v>
      </c>
      <c r="CH58" s="2">
        <v>7274.4</v>
      </c>
      <c r="CI58" s="2">
        <v>7316.1</v>
      </c>
      <c r="CJ58" s="2">
        <v>7317.6</v>
      </c>
    </row>
    <row r="59" spans="1:88" x14ac:dyDescent="0.25">
      <c r="E59" t="s">
        <v>15</v>
      </c>
    </row>
    <row r="60" spans="1:88" x14ac:dyDescent="0.25">
      <c r="B60" t="s">
        <v>16</v>
      </c>
      <c r="C60" t="s">
        <v>11</v>
      </c>
      <c r="D60" t="s">
        <v>17</v>
      </c>
      <c r="E60">
        <v>8.1999999999999993</v>
      </c>
      <c r="F60">
        <v>7.7</v>
      </c>
      <c r="G60">
        <v>8.1</v>
      </c>
      <c r="H60">
        <v>7.8</v>
      </c>
      <c r="I60">
        <v>8.6</v>
      </c>
      <c r="J60">
        <v>7.6</v>
      </c>
      <c r="K60">
        <v>8.6999999999999993</v>
      </c>
      <c r="L60">
        <v>8.6</v>
      </c>
      <c r="M60">
        <v>7.4</v>
      </c>
      <c r="N60">
        <v>7.8</v>
      </c>
      <c r="O60">
        <v>7.1</v>
      </c>
      <c r="P60">
        <v>7</v>
      </c>
      <c r="Q60">
        <v>7.8</v>
      </c>
      <c r="R60">
        <v>7.8</v>
      </c>
      <c r="S60">
        <v>8.1999999999999993</v>
      </c>
      <c r="T60">
        <v>7.7</v>
      </c>
      <c r="U60">
        <v>7.8</v>
      </c>
      <c r="V60">
        <v>7.3</v>
      </c>
      <c r="W60">
        <v>8.4</v>
      </c>
      <c r="X60">
        <v>8.3000000000000007</v>
      </c>
      <c r="Y60">
        <v>7</v>
      </c>
      <c r="Z60">
        <v>6.9</v>
      </c>
      <c r="AA60">
        <v>6.7</v>
      </c>
      <c r="AB60">
        <v>7.1</v>
      </c>
      <c r="AC60">
        <v>7.5</v>
      </c>
      <c r="AD60">
        <v>7.5</v>
      </c>
      <c r="AE60">
        <v>7.6</v>
      </c>
      <c r="AF60">
        <v>7.3</v>
      </c>
      <c r="AG60">
        <v>7.7</v>
      </c>
      <c r="AH60">
        <v>7.4</v>
      </c>
      <c r="AI60">
        <v>8.3000000000000007</v>
      </c>
      <c r="AJ60">
        <v>8.1</v>
      </c>
      <c r="AK60">
        <v>6.8</v>
      </c>
      <c r="AL60">
        <v>6.2</v>
      </c>
      <c r="AM60">
        <v>6.4</v>
      </c>
      <c r="AN60">
        <v>6.5</v>
      </c>
      <c r="AO60">
        <v>6.9</v>
      </c>
      <c r="AP60">
        <v>7</v>
      </c>
      <c r="AQ60">
        <v>7.3</v>
      </c>
      <c r="AR60">
        <v>6.8</v>
      </c>
      <c r="AS60">
        <v>6.9</v>
      </c>
      <c r="AT60">
        <v>6.4</v>
      </c>
      <c r="AU60">
        <v>7.1</v>
      </c>
      <c r="AV60">
        <v>7.6</v>
      </c>
      <c r="AW60">
        <v>6.5</v>
      </c>
      <c r="AX60">
        <v>6.2</v>
      </c>
      <c r="AY60">
        <v>6.3</v>
      </c>
      <c r="AZ60">
        <v>6.1</v>
      </c>
      <c r="BA60">
        <v>6.8</v>
      </c>
      <c r="BB60">
        <v>6.8</v>
      </c>
      <c r="BC60">
        <v>7.1</v>
      </c>
      <c r="BD60">
        <v>7.1</v>
      </c>
      <c r="BE60">
        <v>6.6</v>
      </c>
      <c r="BF60">
        <v>6.1</v>
      </c>
      <c r="BG60">
        <v>6.9</v>
      </c>
      <c r="BH60">
        <v>7.6</v>
      </c>
      <c r="BI60">
        <v>6.3</v>
      </c>
      <c r="BJ60">
        <v>5.8</v>
      </c>
      <c r="BK60">
        <v>5.6</v>
      </c>
      <c r="BL60">
        <v>5.7</v>
      </c>
      <c r="BM60">
        <v>6.5</v>
      </c>
      <c r="BN60">
        <v>6.3</v>
      </c>
      <c r="BO60">
        <v>6.8</v>
      </c>
      <c r="BP60">
        <v>5.9</v>
      </c>
      <c r="BQ60">
        <v>6.6</v>
      </c>
      <c r="BR60">
        <v>6.1</v>
      </c>
      <c r="BS60">
        <v>6.5</v>
      </c>
      <c r="BT60">
        <v>6.3</v>
      </c>
      <c r="BU60">
        <v>5.3</v>
      </c>
      <c r="BV60">
        <v>5.4</v>
      </c>
      <c r="BW60">
        <v>4.9000000000000004</v>
      </c>
      <c r="BX60">
        <v>5</v>
      </c>
      <c r="BY60">
        <v>5.7</v>
      </c>
      <c r="BZ60">
        <v>5.5</v>
      </c>
      <c r="CA60">
        <v>5.9</v>
      </c>
      <c r="CB60">
        <v>5.6</v>
      </c>
      <c r="CC60">
        <v>6</v>
      </c>
      <c r="CD60">
        <v>5.8</v>
      </c>
      <c r="CE60">
        <v>5.9</v>
      </c>
      <c r="CF60">
        <v>6.5</v>
      </c>
      <c r="CG60">
        <v>5.6</v>
      </c>
      <c r="CH60">
        <v>5.2</v>
      </c>
      <c r="CI60">
        <v>4.9000000000000004</v>
      </c>
      <c r="CJ60">
        <v>4.7</v>
      </c>
    </row>
    <row r="61" spans="1:88" x14ac:dyDescent="0.25">
      <c r="B61" t="s">
        <v>18</v>
      </c>
      <c r="C61" t="s">
        <v>11</v>
      </c>
      <c r="D61" t="s">
        <v>17</v>
      </c>
      <c r="E61">
        <v>65.3</v>
      </c>
      <c r="F61">
        <v>65</v>
      </c>
      <c r="G61">
        <v>65.400000000000006</v>
      </c>
      <c r="H61">
        <v>65.900000000000006</v>
      </c>
      <c r="I61">
        <v>67.099999999999994</v>
      </c>
      <c r="J61">
        <v>67.099999999999994</v>
      </c>
      <c r="K61">
        <v>67.5</v>
      </c>
      <c r="L61">
        <v>67.400000000000006</v>
      </c>
      <c r="M61">
        <v>65.7</v>
      </c>
      <c r="N61">
        <v>66</v>
      </c>
      <c r="O61">
        <v>65.8</v>
      </c>
      <c r="P61">
        <v>65.7</v>
      </c>
      <c r="Q61">
        <v>65.2</v>
      </c>
      <c r="R61">
        <v>65.5</v>
      </c>
      <c r="S61">
        <v>65.5</v>
      </c>
      <c r="T61">
        <v>65.8</v>
      </c>
      <c r="U61">
        <v>67.2</v>
      </c>
      <c r="V61">
        <v>67.3</v>
      </c>
      <c r="W61">
        <v>67.599999999999994</v>
      </c>
      <c r="X61">
        <v>67.8</v>
      </c>
      <c r="Y61">
        <v>66.099999999999994</v>
      </c>
      <c r="Z61">
        <v>65.900000000000006</v>
      </c>
      <c r="AA61">
        <v>65.7</v>
      </c>
      <c r="AB61">
        <v>65.5</v>
      </c>
      <c r="AC61">
        <v>64.900000000000006</v>
      </c>
      <c r="AD61">
        <v>65.2</v>
      </c>
      <c r="AE61">
        <v>65.2</v>
      </c>
      <c r="AF61">
        <v>65.599999999999994</v>
      </c>
      <c r="AG61">
        <v>66.8</v>
      </c>
      <c r="AH61">
        <v>66.900000000000006</v>
      </c>
      <c r="AI61">
        <v>67.3</v>
      </c>
      <c r="AJ61">
        <v>67.2</v>
      </c>
      <c r="AK61">
        <v>65.5</v>
      </c>
      <c r="AL61">
        <v>65.5</v>
      </c>
      <c r="AM61">
        <v>65.2</v>
      </c>
      <c r="AN61">
        <v>64.8</v>
      </c>
      <c r="AO61">
        <v>64.2</v>
      </c>
      <c r="AP61">
        <v>64.5</v>
      </c>
      <c r="AQ61">
        <v>64.5</v>
      </c>
      <c r="AR61">
        <v>64.599999999999994</v>
      </c>
      <c r="AS61">
        <v>66.099999999999994</v>
      </c>
      <c r="AT61">
        <v>66.400000000000006</v>
      </c>
      <c r="AU61">
        <v>66.5</v>
      </c>
      <c r="AV61">
        <v>66.8</v>
      </c>
      <c r="AW61">
        <v>64.8</v>
      </c>
      <c r="AX61">
        <v>64.900000000000006</v>
      </c>
      <c r="AY61">
        <v>64.8</v>
      </c>
      <c r="AZ61">
        <v>64.7</v>
      </c>
      <c r="BA61">
        <v>64.3</v>
      </c>
      <c r="BB61">
        <v>64.400000000000006</v>
      </c>
      <c r="BC61">
        <v>64.5</v>
      </c>
      <c r="BD61">
        <v>64.900000000000006</v>
      </c>
      <c r="BE61">
        <v>66</v>
      </c>
      <c r="BF61">
        <v>65.900000000000006</v>
      </c>
      <c r="BG61">
        <v>65.7</v>
      </c>
      <c r="BH61">
        <v>66.2</v>
      </c>
      <c r="BI61">
        <v>64.5</v>
      </c>
      <c r="BJ61">
        <v>64.599999999999994</v>
      </c>
      <c r="BK61">
        <v>64.5</v>
      </c>
      <c r="BL61">
        <v>64.400000000000006</v>
      </c>
      <c r="BM61">
        <v>64.3</v>
      </c>
      <c r="BN61">
        <v>64.2</v>
      </c>
      <c r="BO61">
        <v>64.2</v>
      </c>
      <c r="BP61">
        <v>64</v>
      </c>
      <c r="BQ61">
        <v>65.900000000000006</v>
      </c>
      <c r="BR61">
        <v>65.8</v>
      </c>
      <c r="BS61">
        <v>65.900000000000006</v>
      </c>
      <c r="BT61">
        <v>65.900000000000006</v>
      </c>
      <c r="BU61">
        <v>64.5</v>
      </c>
      <c r="BV61">
        <v>64.7</v>
      </c>
      <c r="BW61">
        <v>64.7</v>
      </c>
      <c r="BX61">
        <v>64.5</v>
      </c>
      <c r="BY61">
        <v>63.5</v>
      </c>
      <c r="BZ61">
        <v>63.6</v>
      </c>
      <c r="CA61">
        <v>63.7</v>
      </c>
      <c r="CB61">
        <v>63.9</v>
      </c>
      <c r="CC61">
        <v>65.400000000000006</v>
      </c>
      <c r="CD61">
        <v>65.8</v>
      </c>
      <c r="CE61">
        <v>66</v>
      </c>
      <c r="CF61">
        <v>65.5</v>
      </c>
      <c r="CG61">
        <v>64.2</v>
      </c>
      <c r="CH61">
        <v>64.099999999999994</v>
      </c>
      <c r="CI61">
        <v>64.2</v>
      </c>
      <c r="CJ61">
        <v>64</v>
      </c>
    </row>
    <row r="62" spans="1:88" x14ac:dyDescent="0.25">
      <c r="B62" t="s">
        <v>19</v>
      </c>
      <c r="C62" t="s">
        <v>11</v>
      </c>
      <c r="D62" t="s">
        <v>17</v>
      </c>
      <c r="E62">
        <v>60</v>
      </c>
      <c r="F62">
        <v>60</v>
      </c>
      <c r="G62">
        <v>60.1</v>
      </c>
      <c r="H62">
        <v>60.7</v>
      </c>
      <c r="I62">
        <v>61.3</v>
      </c>
      <c r="J62">
        <v>62</v>
      </c>
      <c r="K62">
        <v>61.6</v>
      </c>
      <c r="L62">
        <v>61.6</v>
      </c>
      <c r="M62">
        <v>60.9</v>
      </c>
      <c r="N62">
        <v>60.8</v>
      </c>
      <c r="O62">
        <v>61.1</v>
      </c>
      <c r="P62">
        <v>61.1</v>
      </c>
      <c r="Q62">
        <v>60.2</v>
      </c>
      <c r="R62">
        <v>60.4</v>
      </c>
      <c r="S62">
        <v>60.2</v>
      </c>
      <c r="T62">
        <v>60.7</v>
      </c>
      <c r="U62">
        <v>61.9</v>
      </c>
      <c r="V62">
        <v>62.4</v>
      </c>
      <c r="W62">
        <v>62</v>
      </c>
      <c r="X62">
        <v>62.2</v>
      </c>
      <c r="Y62">
        <v>61.4</v>
      </c>
      <c r="Z62">
        <v>61.3</v>
      </c>
      <c r="AA62">
        <v>61.3</v>
      </c>
      <c r="AB62">
        <v>60.9</v>
      </c>
      <c r="AC62">
        <v>60</v>
      </c>
      <c r="AD62">
        <v>60.3</v>
      </c>
      <c r="AE62">
        <v>60.2</v>
      </c>
      <c r="AF62">
        <v>60.7</v>
      </c>
      <c r="AG62">
        <v>61.7</v>
      </c>
      <c r="AH62">
        <v>61.9</v>
      </c>
      <c r="AI62">
        <v>61.8</v>
      </c>
      <c r="AJ62">
        <v>61.8</v>
      </c>
      <c r="AK62">
        <v>61</v>
      </c>
      <c r="AL62">
        <v>61.4</v>
      </c>
      <c r="AM62">
        <v>61.1</v>
      </c>
      <c r="AN62">
        <v>60.6</v>
      </c>
      <c r="AO62">
        <v>59.7</v>
      </c>
      <c r="AP62">
        <v>60</v>
      </c>
      <c r="AQ62">
        <v>59.8</v>
      </c>
      <c r="AR62">
        <v>60.2</v>
      </c>
      <c r="AS62">
        <v>61.6</v>
      </c>
      <c r="AT62">
        <v>62.1</v>
      </c>
      <c r="AU62">
        <v>61.7</v>
      </c>
      <c r="AV62">
        <v>61.7</v>
      </c>
      <c r="AW62">
        <v>60.6</v>
      </c>
      <c r="AX62">
        <v>60.9</v>
      </c>
      <c r="AY62">
        <v>60.7</v>
      </c>
      <c r="AZ62">
        <v>60.7</v>
      </c>
      <c r="BA62">
        <v>60</v>
      </c>
      <c r="BB62">
        <v>60</v>
      </c>
      <c r="BC62">
        <v>59.9</v>
      </c>
      <c r="BD62">
        <v>60.3</v>
      </c>
      <c r="BE62">
        <v>61.7</v>
      </c>
      <c r="BF62">
        <v>61.9</v>
      </c>
      <c r="BG62">
        <v>61.2</v>
      </c>
      <c r="BH62">
        <v>61.2</v>
      </c>
      <c r="BI62">
        <v>60.5</v>
      </c>
      <c r="BJ62">
        <v>60.9</v>
      </c>
      <c r="BK62">
        <v>60.9</v>
      </c>
      <c r="BL62">
        <v>60.7</v>
      </c>
      <c r="BM62">
        <v>60.1</v>
      </c>
      <c r="BN62">
        <v>60.1</v>
      </c>
      <c r="BO62">
        <v>59.9</v>
      </c>
      <c r="BP62">
        <v>60.2</v>
      </c>
      <c r="BQ62">
        <v>61.6</v>
      </c>
      <c r="BR62">
        <v>61.7</v>
      </c>
      <c r="BS62">
        <v>61.6</v>
      </c>
      <c r="BT62">
        <v>61.8</v>
      </c>
      <c r="BU62">
        <v>61.1</v>
      </c>
      <c r="BV62">
        <v>61.2</v>
      </c>
      <c r="BW62">
        <v>61.5</v>
      </c>
      <c r="BX62">
        <v>61.3</v>
      </c>
      <c r="BY62">
        <v>59.9</v>
      </c>
      <c r="BZ62">
        <v>60.1</v>
      </c>
      <c r="CA62">
        <v>59.9</v>
      </c>
      <c r="CB62">
        <v>60.3</v>
      </c>
      <c r="CC62">
        <v>61.4</v>
      </c>
      <c r="CD62">
        <v>62</v>
      </c>
      <c r="CE62">
        <v>62.1</v>
      </c>
      <c r="CF62">
        <v>61.2</v>
      </c>
      <c r="CG62">
        <v>60.7</v>
      </c>
      <c r="CH62">
        <v>60.8</v>
      </c>
      <c r="CI62">
        <v>61.1</v>
      </c>
      <c r="CJ62">
        <v>61</v>
      </c>
    </row>
    <row r="63" spans="1:88" x14ac:dyDescent="0.25">
      <c r="A63" t="s">
        <v>26</v>
      </c>
      <c r="E63" t="s">
        <v>9</v>
      </c>
    </row>
    <row r="64" spans="1:88" x14ac:dyDescent="0.25">
      <c r="B64" t="s">
        <v>10</v>
      </c>
      <c r="C64" t="s">
        <v>11</v>
      </c>
      <c r="D64" t="s">
        <v>12</v>
      </c>
      <c r="E64">
        <v>946.7</v>
      </c>
      <c r="F64">
        <v>947.9</v>
      </c>
      <c r="G64">
        <v>948.7</v>
      </c>
      <c r="H64">
        <v>949.8</v>
      </c>
      <c r="I64">
        <v>950.8</v>
      </c>
      <c r="J64">
        <v>952</v>
      </c>
      <c r="K64">
        <v>953.4</v>
      </c>
      <c r="L64">
        <v>954</v>
      </c>
      <c r="M64">
        <v>954.8</v>
      </c>
      <c r="N64">
        <v>956.1</v>
      </c>
      <c r="O64">
        <v>957.3</v>
      </c>
      <c r="P64">
        <v>958.3</v>
      </c>
      <c r="Q64">
        <v>959.2</v>
      </c>
      <c r="R64">
        <v>959.8</v>
      </c>
      <c r="S64">
        <v>960.6</v>
      </c>
      <c r="T64">
        <v>961.7</v>
      </c>
      <c r="U64">
        <v>962.4</v>
      </c>
      <c r="V64">
        <v>963.6</v>
      </c>
      <c r="W64">
        <v>964.8</v>
      </c>
      <c r="X64">
        <v>965.6</v>
      </c>
      <c r="Y64">
        <v>966.7</v>
      </c>
      <c r="Z64">
        <v>967.9</v>
      </c>
      <c r="AA64">
        <v>968.9</v>
      </c>
      <c r="AB64">
        <v>969.9</v>
      </c>
      <c r="AC64">
        <v>970.9</v>
      </c>
      <c r="AD64">
        <v>971.7</v>
      </c>
      <c r="AE64">
        <v>972.5</v>
      </c>
      <c r="AF64">
        <v>973.7</v>
      </c>
      <c r="AG64">
        <v>974.9</v>
      </c>
      <c r="AH64">
        <v>976.2</v>
      </c>
      <c r="AI64">
        <v>977.5</v>
      </c>
      <c r="AJ64">
        <v>978.1</v>
      </c>
      <c r="AK64">
        <v>979.2</v>
      </c>
      <c r="AL64">
        <v>979.7</v>
      </c>
      <c r="AM64">
        <v>980.5</v>
      </c>
      <c r="AN64">
        <v>981.5</v>
      </c>
      <c r="AO64">
        <v>982.5</v>
      </c>
      <c r="AP64">
        <v>983.1</v>
      </c>
      <c r="AQ64">
        <v>984</v>
      </c>
      <c r="AR64">
        <v>985</v>
      </c>
      <c r="AS64">
        <v>985.6</v>
      </c>
      <c r="AT64">
        <v>986.4</v>
      </c>
      <c r="AU64">
        <v>987.6</v>
      </c>
      <c r="AV64">
        <v>988.5</v>
      </c>
      <c r="AW64">
        <v>989.6</v>
      </c>
      <c r="AX64">
        <v>990.6</v>
      </c>
      <c r="AY64">
        <v>991.5</v>
      </c>
      <c r="AZ64">
        <v>991.9</v>
      </c>
      <c r="BA64">
        <v>992.8</v>
      </c>
      <c r="BB64">
        <v>994</v>
      </c>
      <c r="BC64">
        <v>995.2</v>
      </c>
      <c r="BD64">
        <v>996.3</v>
      </c>
      <c r="BE64">
        <v>997.5</v>
      </c>
      <c r="BF64">
        <v>998.5</v>
      </c>
      <c r="BG64" s="2">
        <v>1000.1</v>
      </c>
      <c r="BH64" s="2">
        <v>1001.3</v>
      </c>
      <c r="BI64" s="2">
        <v>1002.2</v>
      </c>
      <c r="BJ64" s="2">
        <v>1002.8</v>
      </c>
      <c r="BK64" s="2">
        <v>1003.6</v>
      </c>
      <c r="BL64" s="2">
        <v>1004.4</v>
      </c>
      <c r="BM64" s="2">
        <v>1006.1</v>
      </c>
      <c r="BN64" s="2">
        <v>1007.4</v>
      </c>
      <c r="BO64" s="2">
        <v>1008.8</v>
      </c>
      <c r="BP64" s="2">
        <v>1010.4</v>
      </c>
      <c r="BQ64" s="2">
        <v>1012</v>
      </c>
      <c r="BR64" s="2">
        <v>1013.2</v>
      </c>
      <c r="BS64" s="2">
        <v>1014.6</v>
      </c>
      <c r="BT64" s="2">
        <v>1015.9</v>
      </c>
      <c r="BU64" s="2">
        <v>1016.7</v>
      </c>
      <c r="BV64" s="2">
        <v>1017.3</v>
      </c>
      <c r="BW64" s="2">
        <v>1018</v>
      </c>
      <c r="BX64" s="2">
        <v>1018.9</v>
      </c>
      <c r="BY64" s="2">
        <v>1019.5</v>
      </c>
      <c r="BZ64" s="2">
        <v>1020.4</v>
      </c>
      <c r="CA64" s="2">
        <v>1021.5</v>
      </c>
      <c r="CB64" s="2">
        <v>1022.7</v>
      </c>
      <c r="CC64" s="2">
        <v>1023.7</v>
      </c>
      <c r="CD64" s="2">
        <v>1025</v>
      </c>
      <c r="CE64" s="2">
        <v>1026</v>
      </c>
      <c r="CF64" s="2">
        <v>1026.7</v>
      </c>
      <c r="CG64" s="2">
        <v>1027.2</v>
      </c>
      <c r="CH64" s="2">
        <v>1027.9000000000001</v>
      </c>
      <c r="CI64" s="2">
        <v>1028.8</v>
      </c>
      <c r="CJ64" s="2">
        <v>1029.8</v>
      </c>
    </row>
    <row r="65" spans="1:88" x14ac:dyDescent="0.25">
      <c r="B65" t="s">
        <v>13</v>
      </c>
      <c r="C65" t="s">
        <v>11</v>
      </c>
      <c r="D65" t="s">
        <v>12</v>
      </c>
      <c r="E65">
        <v>640.9</v>
      </c>
      <c r="F65">
        <v>645.1</v>
      </c>
      <c r="G65">
        <v>646.20000000000005</v>
      </c>
      <c r="H65">
        <v>652.29999999999995</v>
      </c>
      <c r="I65">
        <v>662.1</v>
      </c>
      <c r="J65">
        <v>661.1</v>
      </c>
      <c r="K65">
        <v>662.7</v>
      </c>
      <c r="L65">
        <v>673.2</v>
      </c>
      <c r="M65">
        <v>661</v>
      </c>
      <c r="N65">
        <v>656.9</v>
      </c>
      <c r="O65">
        <v>658.2</v>
      </c>
      <c r="P65">
        <v>659.1</v>
      </c>
      <c r="Q65">
        <v>654.79999999999995</v>
      </c>
      <c r="R65">
        <v>655.8</v>
      </c>
      <c r="S65">
        <v>656.1</v>
      </c>
      <c r="T65">
        <v>654.29999999999995</v>
      </c>
      <c r="U65">
        <v>667.6</v>
      </c>
      <c r="V65">
        <v>673.9</v>
      </c>
      <c r="W65">
        <v>673.4</v>
      </c>
      <c r="X65">
        <v>672.3</v>
      </c>
      <c r="Y65">
        <v>661.4</v>
      </c>
      <c r="Z65">
        <v>659.4</v>
      </c>
      <c r="AA65">
        <v>656.8</v>
      </c>
      <c r="AB65">
        <v>651.70000000000005</v>
      </c>
      <c r="AC65">
        <v>654</v>
      </c>
      <c r="AD65">
        <v>652.5</v>
      </c>
      <c r="AE65">
        <v>648.6</v>
      </c>
      <c r="AF65">
        <v>653.70000000000005</v>
      </c>
      <c r="AG65">
        <v>663.1</v>
      </c>
      <c r="AH65">
        <v>667.9</v>
      </c>
      <c r="AI65">
        <v>669.4</v>
      </c>
      <c r="AJ65">
        <v>675.2</v>
      </c>
      <c r="AK65">
        <v>664.4</v>
      </c>
      <c r="AL65">
        <v>667.4</v>
      </c>
      <c r="AM65">
        <v>663.8</v>
      </c>
      <c r="AN65">
        <v>665.1</v>
      </c>
      <c r="AO65">
        <v>667.4</v>
      </c>
      <c r="AP65">
        <v>664.9</v>
      </c>
      <c r="AQ65">
        <v>668.8</v>
      </c>
      <c r="AR65">
        <v>670.2</v>
      </c>
      <c r="AS65">
        <v>679.5</v>
      </c>
      <c r="AT65">
        <v>679.3</v>
      </c>
      <c r="AU65">
        <v>679.4</v>
      </c>
      <c r="AV65">
        <v>686.9</v>
      </c>
      <c r="AW65">
        <v>673.9</v>
      </c>
      <c r="AX65">
        <v>676.8</v>
      </c>
      <c r="AY65">
        <v>673.9</v>
      </c>
      <c r="AZ65">
        <v>667.5</v>
      </c>
      <c r="BA65">
        <v>660.5</v>
      </c>
      <c r="BB65">
        <v>663.6</v>
      </c>
      <c r="BC65">
        <v>670.4</v>
      </c>
      <c r="BD65">
        <v>669.9</v>
      </c>
      <c r="BE65">
        <v>682.9</v>
      </c>
      <c r="BF65">
        <v>685.6</v>
      </c>
      <c r="BG65">
        <v>688.2</v>
      </c>
      <c r="BH65">
        <v>687.5</v>
      </c>
      <c r="BI65">
        <v>676</v>
      </c>
      <c r="BJ65">
        <v>675</v>
      </c>
      <c r="BK65">
        <v>670.7</v>
      </c>
      <c r="BL65">
        <v>668.9</v>
      </c>
      <c r="BM65">
        <v>668.8</v>
      </c>
      <c r="BN65">
        <v>669.6</v>
      </c>
      <c r="BO65">
        <v>672.1</v>
      </c>
      <c r="BP65">
        <v>672.4</v>
      </c>
      <c r="BQ65">
        <v>685.6</v>
      </c>
      <c r="BR65">
        <v>689.6</v>
      </c>
      <c r="BS65">
        <v>694.2</v>
      </c>
      <c r="BT65">
        <v>695.6</v>
      </c>
      <c r="BU65">
        <v>682.8</v>
      </c>
      <c r="BV65">
        <v>681.9</v>
      </c>
      <c r="BW65">
        <v>680</v>
      </c>
      <c r="BX65">
        <v>678.4</v>
      </c>
      <c r="BY65">
        <v>672.2</v>
      </c>
      <c r="BZ65">
        <v>674.4</v>
      </c>
      <c r="CA65">
        <v>680.2</v>
      </c>
      <c r="CB65">
        <v>685.5</v>
      </c>
      <c r="CC65">
        <v>697.9</v>
      </c>
      <c r="CD65">
        <v>702.1</v>
      </c>
      <c r="CE65">
        <v>695</v>
      </c>
      <c r="CF65">
        <v>701.2</v>
      </c>
      <c r="CG65">
        <v>687.3</v>
      </c>
      <c r="CH65">
        <v>691.3</v>
      </c>
      <c r="CI65">
        <v>688.8</v>
      </c>
      <c r="CJ65">
        <v>690</v>
      </c>
    </row>
    <row r="66" spans="1:88" x14ac:dyDescent="0.25">
      <c r="B66" t="s">
        <v>14</v>
      </c>
      <c r="C66" t="s">
        <v>11</v>
      </c>
      <c r="D66" t="s">
        <v>12</v>
      </c>
      <c r="E66">
        <v>604.29999999999995</v>
      </c>
      <c r="F66">
        <v>607.6</v>
      </c>
      <c r="G66">
        <v>611.29999999999995</v>
      </c>
      <c r="H66">
        <v>618</v>
      </c>
      <c r="I66">
        <v>629.1</v>
      </c>
      <c r="J66">
        <v>629.70000000000005</v>
      </c>
      <c r="K66">
        <v>622.20000000000005</v>
      </c>
      <c r="L66">
        <v>627.29999999999995</v>
      </c>
      <c r="M66">
        <v>629.1</v>
      </c>
      <c r="N66">
        <v>624.6</v>
      </c>
      <c r="O66">
        <v>627.79999999999995</v>
      </c>
      <c r="P66">
        <v>628.9</v>
      </c>
      <c r="Q66">
        <v>624</v>
      </c>
      <c r="R66">
        <v>621.4</v>
      </c>
      <c r="S66">
        <v>623.20000000000005</v>
      </c>
      <c r="T66">
        <v>616.9</v>
      </c>
      <c r="U66">
        <v>631.4</v>
      </c>
      <c r="V66">
        <v>641.6</v>
      </c>
      <c r="W66">
        <v>631.5</v>
      </c>
      <c r="X66">
        <v>628.20000000000005</v>
      </c>
      <c r="Y66">
        <v>626.9</v>
      </c>
      <c r="Z66">
        <v>625.5</v>
      </c>
      <c r="AA66">
        <v>621.20000000000005</v>
      </c>
      <c r="AB66">
        <v>618</v>
      </c>
      <c r="AC66">
        <v>617.29999999999995</v>
      </c>
      <c r="AD66">
        <v>615.79999999999995</v>
      </c>
      <c r="AE66">
        <v>612.5</v>
      </c>
      <c r="AF66">
        <v>615</v>
      </c>
      <c r="AG66">
        <v>627.4</v>
      </c>
      <c r="AH66">
        <v>636.20000000000005</v>
      </c>
      <c r="AI66">
        <v>630.70000000000005</v>
      </c>
      <c r="AJ66">
        <v>630.29999999999995</v>
      </c>
      <c r="AK66">
        <v>630</v>
      </c>
      <c r="AL66">
        <v>637</v>
      </c>
      <c r="AM66">
        <v>632.9</v>
      </c>
      <c r="AN66">
        <v>632.29999999999995</v>
      </c>
      <c r="AO66">
        <v>627.20000000000005</v>
      </c>
      <c r="AP66">
        <v>628</v>
      </c>
      <c r="AQ66">
        <v>632.5</v>
      </c>
      <c r="AR66">
        <v>632.6</v>
      </c>
      <c r="AS66">
        <v>640.1</v>
      </c>
      <c r="AT66">
        <v>646.1</v>
      </c>
      <c r="AU66">
        <v>636.1</v>
      </c>
      <c r="AV66">
        <v>638.4</v>
      </c>
      <c r="AW66">
        <v>640.9</v>
      </c>
      <c r="AX66">
        <v>644.5</v>
      </c>
      <c r="AY66">
        <v>636.20000000000005</v>
      </c>
      <c r="AZ66">
        <v>631.6</v>
      </c>
      <c r="BA66">
        <v>619.29999999999995</v>
      </c>
      <c r="BB66">
        <v>622.70000000000005</v>
      </c>
      <c r="BC66">
        <v>629.6</v>
      </c>
      <c r="BD66">
        <v>627.79999999999995</v>
      </c>
      <c r="BE66">
        <v>642.79999999999995</v>
      </c>
      <c r="BF66">
        <v>647.29999999999995</v>
      </c>
      <c r="BG66">
        <v>640.5</v>
      </c>
      <c r="BH66">
        <v>637.4</v>
      </c>
      <c r="BI66">
        <v>635.20000000000005</v>
      </c>
      <c r="BJ66">
        <v>636.29999999999995</v>
      </c>
      <c r="BK66">
        <v>633.20000000000005</v>
      </c>
      <c r="BL66">
        <v>630.70000000000005</v>
      </c>
      <c r="BM66">
        <v>626.6</v>
      </c>
      <c r="BN66">
        <v>629.5</v>
      </c>
      <c r="BO66">
        <v>634.9</v>
      </c>
      <c r="BP66">
        <v>635.9</v>
      </c>
      <c r="BQ66">
        <v>650.29999999999995</v>
      </c>
      <c r="BR66">
        <v>656.8</v>
      </c>
      <c r="BS66">
        <v>655.5</v>
      </c>
      <c r="BT66">
        <v>653.9</v>
      </c>
      <c r="BU66">
        <v>646.70000000000005</v>
      </c>
      <c r="BV66">
        <v>650.9</v>
      </c>
      <c r="BW66">
        <v>645.5</v>
      </c>
      <c r="BX66">
        <v>642.5</v>
      </c>
      <c r="BY66">
        <v>632</v>
      </c>
      <c r="BZ66">
        <v>632.6</v>
      </c>
      <c r="CA66">
        <v>636.79999999999995</v>
      </c>
      <c r="CB66">
        <v>641.70000000000005</v>
      </c>
      <c r="CC66">
        <v>652.9</v>
      </c>
      <c r="CD66">
        <v>663.8</v>
      </c>
      <c r="CE66">
        <v>651</v>
      </c>
      <c r="CF66">
        <v>653.9</v>
      </c>
      <c r="CG66">
        <v>650.20000000000005</v>
      </c>
      <c r="CH66">
        <v>654.20000000000005</v>
      </c>
      <c r="CI66">
        <v>653.20000000000005</v>
      </c>
      <c r="CJ66">
        <v>650.4</v>
      </c>
    </row>
    <row r="67" spans="1:88" x14ac:dyDescent="0.25">
      <c r="E67" t="s">
        <v>15</v>
      </c>
    </row>
    <row r="68" spans="1:88" x14ac:dyDescent="0.25">
      <c r="B68" t="s">
        <v>16</v>
      </c>
      <c r="C68" t="s">
        <v>11</v>
      </c>
      <c r="D68" t="s">
        <v>17</v>
      </c>
      <c r="E68">
        <v>5.7</v>
      </c>
      <c r="F68">
        <v>5.8</v>
      </c>
      <c r="G68">
        <v>5.4</v>
      </c>
      <c r="H68">
        <v>5.3</v>
      </c>
      <c r="I68">
        <v>5</v>
      </c>
      <c r="J68">
        <v>4.8</v>
      </c>
      <c r="K68">
        <v>6.1</v>
      </c>
      <c r="L68">
        <v>6.8</v>
      </c>
      <c r="M68">
        <v>4.8</v>
      </c>
      <c r="N68">
        <v>4.9000000000000004</v>
      </c>
      <c r="O68">
        <v>4.5999999999999996</v>
      </c>
      <c r="P68">
        <v>4.5999999999999996</v>
      </c>
      <c r="Q68">
        <v>4.7</v>
      </c>
      <c r="R68">
        <v>5.2</v>
      </c>
      <c r="S68">
        <v>5</v>
      </c>
      <c r="T68">
        <v>5.7</v>
      </c>
      <c r="U68">
        <v>5.4</v>
      </c>
      <c r="V68">
        <v>4.8</v>
      </c>
      <c r="W68">
        <v>6.2</v>
      </c>
      <c r="X68">
        <v>6.6</v>
      </c>
      <c r="Y68">
        <v>5.2</v>
      </c>
      <c r="Z68">
        <v>5.0999999999999996</v>
      </c>
      <c r="AA68">
        <v>5.4</v>
      </c>
      <c r="AB68">
        <v>5.2</v>
      </c>
      <c r="AC68">
        <v>5.6</v>
      </c>
      <c r="AD68">
        <v>5.6</v>
      </c>
      <c r="AE68">
        <v>5.6</v>
      </c>
      <c r="AF68">
        <v>5.9</v>
      </c>
      <c r="AG68">
        <v>5.4</v>
      </c>
      <c r="AH68">
        <v>4.7</v>
      </c>
      <c r="AI68">
        <v>5.8</v>
      </c>
      <c r="AJ68">
        <v>6.6</v>
      </c>
      <c r="AK68">
        <v>5.2</v>
      </c>
      <c r="AL68">
        <v>4.5999999999999996</v>
      </c>
      <c r="AM68">
        <v>4.7</v>
      </c>
      <c r="AN68">
        <v>4.9000000000000004</v>
      </c>
      <c r="AO68">
        <v>6</v>
      </c>
      <c r="AP68">
        <v>5.5</v>
      </c>
      <c r="AQ68">
        <v>5.4</v>
      </c>
      <c r="AR68">
        <v>5.6</v>
      </c>
      <c r="AS68">
        <v>5.8</v>
      </c>
      <c r="AT68">
        <v>4.9000000000000004</v>
      </c>
      <c r="AU68">
        <v>6.4</v>
      </c>
      <c r="AV68">
        <v>7.1</v>
      </c>
      <c r="AW68">
        <v>4.9000000000000004</v>
      </c>
      <c r="AX68">
        <v>4.8</v>
      </c>
      <c r="AY68">
        <v>5.6</v>
      </c>
      <c r="AZ68">
        <v>5.4</v>
      </c>
      <c r="BA68">
        <v>6.2</v>
      </c>
      <c r="BB68">
        <v>6.2</v>
      </c>
      <c r="BC68">
        <v>6.1</v>
      </c>
      <c r="BD68">
        <v>6.3</v>
      </c>
      <c r="BE68">
        <v>5.9</v>
      </c>
      <c r="BF68">
        <v>5.6</v>
      </c>
      <c r="BG68">
        <v>6.9</v>
      </c>
      <c r="BH68">
        <v>7.3</v>
      </c>
      <c r="BI68">
        <v>6.1</v>
      </c>
      <c r="BJ68">
        <v>5.7</v>
      </c>
      <c r="BK68">
        <v>5.6</v>
      </c>
      <c r="BL68">
        <v>5.7</v>
      </c>
      <c r="BM68">
        <v>6.3</v>
      </c>
      <c r="BN68">
        <v>6</v>
      </c>
      <c r="BO68">
        <v>5.5</v>
      </c>
      <c r="BP68">
        <v>5.4</v>
      </c>
      <c r="BQ68">
        <v>5.0999999999999996</v>
      </c>
      <c r="BR68">
        <v>4.8</v>
      </c>
      <c r="BS68">
        <v>5.6</v>
      </c>
      <c r="BT68">
        <v>6</v>
      </c>
      <c r="BU68">
        <v>5.3</v>
      </c>
      <c r="BV68">
        <v>4.5</v>
      </c>
      <c r="BW68">
        <v>5.0999999999999996</v>
      </c>
      <c r="BX68">
        <v>5.3</v>
      </c>
      <c r="BY68">
        <v>6</v>
      </c>
      <c r="BZ68">
        <v>6.2</v>
      </c>
      <c r="CA68">
        <v>6.4</v>
      </c>
      <c r="CB68">
        <v>6.4</v>
      </c>
      <c r="CC68">
        <v>6.4</v>
      </c>
      <c r="CD68">
        <v>5.5</v>
      </c>
      <c r="CE68">
        <v>6.3</v>
      </c>
      <c r="CF68">
        <v>6.7</v>
      </c>
      <c r="CG68">
        <v>5.4</v>
      </c>
      <c r="CH68">
        <v>5.4</v>
      </c>
      <c r="CI68">
        <v>5.2</v>
      </c>
      <c r="CJ68">
        <v>5.7</v>
      </c>
    </row>
    <row r="69" spans="1:88" x14ac:dyDescent="0.25">
      <c r="B69" t="s">
        <v>18</v>
      </c>
      <c r="C69" t="s">
        <v>11</v>
      </c>
      <c r="D69" t="s">
        <v>17</v>
      </c>
      <c r="E69">
        <v>67.7</v>
      </c>
      <c r="F69">
        <v>68.099999999999994</v>
      </c>
      <c r="G69">
        <v>68.099999999999994</v>
      </c>
      <c r="H69">
        <v>68.7</v>
      </c>
      <c r="I69">
        <v>69.599999999999994</v>
      </c>
      <c r="J69">
        <v>69.400000000000006</v>
      </c>
      <c r="K69">
        <v>69.5</v>
      </c>
      <c r="L69">
        <v>70.599999999999994</v>
      </c>
      <c r="M69">
        <v>69.2</v>
      </c>
      <c r="N69">
        <v>68.7</v>
      </c>
      <c r="O69">
        <v>68.8</v>
      </c>
      <c r="P69">
        <v>68.8</v>
      </c>
      <c r="Q69">
        <v>68.3</v>
      </c>
      <c r="R69">
        <v>68.3</v>
      </c>
      <c r="S69">
        <v>68.3</v>
      </c>
      <c r="T69">
        <v>68</v>
      </c>
      <c r="U69">
        <v>69.400000000000006</v>
      </c>
      <c r="V69">
        <v>69.900000000000006</v>
      </c>
      <c r="W69">
        <v>69.8</v>
      </c>
      <c r="X69">
        <v>69.599999999999994</v>
      </c>
      <c r="Y69">
        <v>68.400000000000006</v>
      </c>
      <c r="Z69">
        <v>68.099999999999994</v>
      </c>
      <c r="AA69">
        <v>67.8</v>
      </c>
      <c r="AB69">
        <v>67.2</v>
      </c>
      <c r="AC69">
        <v>67.400000000000006</v>
      </c>
      <c r="AD69">
        <v>67.2</v>
      </c>
      <c r="AE69">
        <v>66.7</v>
      </c>
      <c r="AF69">
        <v>67.099999999999994</v>
      </c>
      <c r="AG69">
        <v>68</v>
      </c>
      <c r="AH69">
        <v>68.400000000000006</v>
      </c>
      <c r="AI69">
        <v>68.5</v>
      </c>
      <c r="AJ69">
        <v>69</v>
      </c>
      <c r="AK69">
        <v>67.900000000000006</v>
      </c>
      <c r="AL69">
        <v>68.099999999999994</v>
      </c>
      <c r="AM69">
        <v>67.7</v>
      </c>
      <c r="AN69">
        <v>67.8</v>
      </c>
      <c r="AO69">
        <v>67.900000000000006</v>
      </c>
      <c r="AP69">
        <v>67.599999999999994</v>
      </c>
      <c r="AQ69">
        <v>68</v>
      </c>
      <c r="AR69">
        <v>68</v>
      </c>
      <c r="AS69">
        <v>68.900000000000006</v>
      </c>
      <c r="AT69">
        <v>68.900000000000006</v>
      </c>
      <c r="AU69">
        <v>68.8</v>
      </c>
      <c r="AV69">
        <v>69.5</v>
      </c>
      <c r="AW69">
        <v>68.099999999999994</v>
      </c>
      <c r="AX69">
        <v>68.3</v>
      </c>
      <c r="AY69">
        <v>68</v>
      </c>
      <c r="AZ69">
        <v>67.3</v>
      </c>
      <c r="BA69">
        <v>66.5</v>
      </c>
      <c r="BB69">
        <v>66.8</v>
      </c>
      <c r="BC69">
        <v>67.400000000000006</v>
      </c>
      <c r="BD69">
        <v>67.2</v>
      </c>
      <c r="BE69">
        <v>68.5</v>
      </c>
      <c r="BF69">
        <v>68.7</v>
      </c>
      <c r="BG69">
        <v>68.8</v>
      </c>
      <c r="BH69">
        <v>68.7</v>
      </c>
      <c r="BI69">
        <v>67.5</v>
      </c>
      <c r="BJ69">
        <v>67.3</v>
      </c>
      <c r="BK69">
        <v>66.8</v>
      </c>
      <c r="BL69">
        <v>66.599999999999994</v>
      </c>
      <c r="BM69">
        <v>66.5</v>
      </c>
      <c r="BN69">
        <v>66.5</v>
      </c>
      <c r="BO69">
        <v>66.599999999999994</v>
      </c>
      <c r="BP69">
        <v>66.5</v>
      </c>
      <c r="BQ69">
        <v>67.7</v>
      </c>
      <c r="BR69">
        <v>68.099999999999994</v>
      </c>
      <c r="BS69">
        <v>68.400000000000006</v>
      </c>
      <c r="BT69">
        <v>68.5</v>
      </c>
      <c r="BU69">
        <v>67.2</v>
      </c>
      <c r="BV69">
        <v>67</v>
      </c>
      <c r="BW69">
        <v>66.8</v>
      </c>
      <c r="BX69">
        <v>66.599999999999994</v>
      </c>
      <c r="BY69">
        <v>65.900000000000006</v>
      </c>
      <c r="BZ69">
        <v>66.099999999999994</v>
      </c>
      <c r="CA69">
        <v>66.599999999999994</v>
      </c>
      <c r="CB69">
        <v>67</v>
      </c>
      <c r="CC69">
        <v>68.2</v>
      </c>
      <c r="CD69">
        <v>68.5</v>
      </c>
      <c r="CE69">
        <v>67.7</v>
      </c>
      <c r="CF69">
        <v>68.3</v>
      </c>
      <c r="CG69">
        <v>66.900000000000006</v>
      </c>
      <c r="CH69">
        <v>67.3</v>
      </c>
      <c r="CI69">
        <v>67</v>
      </c>
      <c r="CJ69">
        <v>67</v>
      </c>
    </row>
    <row r="70" spans="1:88" x14ac:dyDescent="0.25">
      <c r="B70" t="s">
        <v>19</v>
      </c>
      <c r="C70" t="s">
        <v>11</v>
      </c>
      <c r="D70" t="s">
        <v>17</v>
      </c>
      <c r="E70">
        <v>63.8</v>
      </c>
      <c r="F70">
        <v>64.099999999999994</v>
      </c>
      <c r="G70">
        <v>64.400000000000006</v>
      </c>
      <c r="H70">
        <v>65.099999999999994</v>
      </c>
      <c r="I70">
        <v>66.2</v>
      </c>
      <c r="J70">
        <v>66.099999999999994</v>
      </c>
      <c r="K70">
        <v>65.3</v>
      </c>
      <c r="L70">
        <v>65.8</v>
      </c>
      <c r="M70">
        <v>65.900000000000006</v>
      </c>
      <c r="N70">
        <v>65.3</v>
      </c>
      <c r="O70">
        <v>65.599999999999994</v>
      </c>
      <c r="P70">
        <v>65.599999999999994</v>
      </c>
      <c r="Q70">
        <v>65.099999999999994</v>
      </c>
      <c r="R70">
        <v>64.7</v>
      </c>
      <c r="S70">
        <v>64.900000000000006</v>
      </c>
      <c r="T70">
        <v>64.099999999999994</v>
      </c>
      <c r="U70">
        <v>65.599999999999994</v>
      </c>
      <c r="V70">
        <v>66.599999999999994</v>
      </c>
      <c r="W70">
        <v>65.5</v>
      </c>
      <c r="X70">
        <v>65.099999999999994</v>
      </c>
      <c r="Y70">
        <v>64.8</v>
      </c>
      <c r="Z70">
        <v>64.599999999999994</v>
      </c>
      <c r="AA70">
        <v>64.099999999999994</v>
      </c>
      <c r="AB70">
        <v>63.7</v>
      </c>
      <c r="AC70">
        <v>63.6</v>
      </c>
      <c r="AD70">
        <v>63.4</v>
      </c>
      <c r="AE70">
        <v>63</v>
      </c>
      <c r="AF70">
        <v>63.2</v>
      </c>
      <c r="AG70">
        <v>64.400000000000006</v>
      </c>
      <c r="AH70">
        <v>65.2</v>
      </c>
      <c r="AI70">
        <v>64.5</v>
      </c>
      <c r="AJ70">
        <v>64.400000000000006</v>
      </c>
      <c r="AK70">
        <v>64.3</v>
      </c>
      <c r="AL70">
        <v>65</v>
      </c>
      <c r="AM70">
        <v>64.5</v>
      </c>
      <c r="AN70">
        <v>64.400000000000006</v>
      </c>
      <c r="AO70">
        <v>63.8</v>
      </c>
      <c r="AP70">
        <v>63.9</v>
      </c>
      <c r="AQ70">
        <v>64.3</v>
      </c>
      <c r="AR70">
        <v>64.2</v>
      </c>
      <c r="AS70">
        <v>64.900000000000006</v>
      </c>
      <c r="AT70">
        <v>65.5</v>
      </c>
      <c r="AU70">
        <v>64.400000000000006</v>
      </c>
      <c r="AV70">
        <v>64.599999999999994</v>
      </c>
      <c r="AW70">
        <v>64.8</v>
      </c>
      <c r="AX70">
        <v>65.099999999999994</v>
      </c>
      <c r="AY70">
        <v>64.2</v>
      </c>
      <c r="AZ70">
        <v>63.7</v>
      </c>
      <c r="BA70">
        <v>62.4</v>
      </c>
      <c r="BB70">
        <v>62.6</v>
      </c>
      <c r="BC70">
        <v>63.3</v>
      </c>
      <c r="BD70">
        <v>63</v>
      </c>
      <c r="BE70">
        <v>64.400000000000006</v>
      </c>
      <c r="BF70">
        <v>64.8</v>
      </c>
      <c r="BG70">
        <v>64</v>
      </c>
      <c r="BH70">
        <v>63.7</v>
      </c>
      <c r="BI70">
        <v>63.4</v>
      </c>
      <c r="BJ70">
        <v>63.5</v>
      </c>
      <c r="BK70">
        <v>63.1</v>
      </c>
      <c r="BL70">
        <v>62.8</v>
      </c>
      <c r="BM70">
        <v>62.3</v>
      </c>
      <c r="BN70">
        <v>62.5</v>
      </c>
      <c r="BO70">
        <v>62.9</v>
      </c>
      <c r="BP70">
        <v>62.9</v>
      </c>
      <c r="BQ70">
        <v>64.3</v>
      </c>
      <c r="BR70">
        <v>64.8</v>
      </c>
      <c r="BS70">
        <v>64.599999999999994</v>
      </c>
      <c r="BT70">
        <v>64.400000000000006</v>
      </c>
      <c r="BU70">
        <v>63.6</v>
      </c>
      <c r="BV70">
        <v>64</v>
      </c>
      <c r="BW70">
        <v>63.4</v>
      </c>
      <c r="BX70">
        <v>63.1</v>
      </c>
      <c r="BY70">
        <v>62</v>
      </c>
      <c r="BZ70">
        <v>62</v>
      </c>
      <c r="CA70">
        <v>62.3</v>
      </c>
      <c r="CB70">
        <v>62.7</v>
      </c>
      <c r="CC70">
        <v>63.8</v>
      </c>
      <c r="CD70">
        <v>64.8</v>
      </c>
      <c r="CE70">
        <v>63.5</v>
      </c>
      <c r="CF70">
        <v>63.7</v>
      </c>
      <c r="CG70">
        <v>63.3</v>
      </c>
      <c r="CH70">
        <v>63.6</v>
      </c>
      <c r="CI70">
        <v>63.5</v>
      </c>
      <c r="CJ70">
        <v>63.2</v>
      </c>
    </row>
    <row r="71" spans="1:88" x14ac:dyDescent="0.25">
      <c r="A71" t="s">
        <v>27</v>
      </c>
      <c r="E71" t="s">
        <v>9</v>
      </c>
    </row>
    <row r="72" spans="1:88" x14ac:dyDescent="0.25">
      <c r="B72" t="s">
        <v>10</v>
      </c>
      <c r="C72" t="s">
        <v>11</v>
      </c>
      <c r="D72" t="s">
        <v>12</v>
      </c>
      <c r="E72">
        <v>818.9</v>
      </c>
      <c r="F72">
        <v>820</v>
      </c>
      <c r="G72">
        <v>821.3</v>
      </c>
      <c r="H72">
        <v>823</v>
      </c>
      <c r="I72">
        <v>824.5</v>
      </c>
      <c r="J72">
        <v>825.8</v>
      </c>
      <c r="K72">
        <v>827.5</v>
      </c>
      <c r="L72">
        <v>828.6</v>
      </c>
      <c r="M72">
        <v>829.8</v>
      </c>
      <c r="N72">
        <v>830.8</v>
      </c>
      <c r="O72">
        <v>831.9</v>
      </c>
      <c r="P72">
        <v>832.7</v>
      </c>
      <c r="Q72">
        <v>833.6</v>
      </c>
      <c r="R72">
        <v>834.3</v>
      </c>
      <c r="S72">
        <v>835.1</v>
      </c>
      <c r="T72">
        <v>836.5</v>
      </c>
      <c r="U72">
        <v>837.6</v>
      </c>
      <c r="V72">
        <v>838.8</v>
      </c>
      <c r="W72">
        <v>840.2</v>
      </c>
      <c r="X72">
        <v>841.3</v>
      </c>
      <c r="Y72">
        <v>842.4</v>
      </c>
      <c r="Z72">
        <v>843.7</v>
      </c>
      <c r="AA72">
        <v>844.7</v>
      </c>
      <c r="AB72">
        <v>845.6</v>
      </c>
      <c r="AC72">
        <v>846.7</v>
      </c>
      <c r="AD72">
        <v>847.7</v>
      </c>
      <c r="AE72">
        <v>848.7</v>
      </c>
      <c r="AF72">
        <v>849.8</v>
      </c>
      <c r="AG72">
        <v>850.9</v>
      </c>
      <c r="AH72">
        <v>852.1</v>
      </c>
      <c r="AI72">
        <v>853.2</v>
      </c>
      <c r="AJ72">
        <v>854</v>
      </c>
      <c r="AK72">
        <v>854.9</v>
      </c>
      <c r="AL72">
        <v>855.5</v>
      </c>
      <c r="AM72">
        <v>856.1</v>
      </c>
      <c r="AN72">
        <v>857</v>
      </c>
      <c r="AO72">
        <v>857.8</v>
      </c>
      <c r="AP72">
        <v>858.4</v>
      </c>
      <c r="AQ72">
        <v>859</v>
      </c>
      <c r="AR72">
        <v>859.7</v>
      </c>
      <c r="AS72">
        <v>860.2</v>
      </c>
      <c r="AT72">
        <v>861.1</v>
      </c>
      <c r="AU72">
        <v>861.9</v>
      </c>
      <c r="AV72">
        <v>862.8</v>
      </c>
      <c r="AW72">
        <v>863.4</v>
      </c>
      <c r="AX72">
        <v>864</v>
      </c>
      <c r="AY72">
        <v>864.6</v>
      </c>
      <c r="AZ72">
        <v>865</v>
      </c>
      <c r="BA72">
        <v>865.2</v>
      </c>
      <c r="BB72">
        <v>865.8</v>
      </c>
      <c r="BC72">
        <v>866.6</v>
      </c>
      <c r="BD72">
        <v>867</v>
      </c>
      <c r="BE72">
        <v>867.7</v>
      </c>
      <c r="BF72">
        <v>868.3</v>
      </c>
      <c r="BG72">
        <v>869.7</v>
      </c>
      <c r="BH72">
        <v>870.7</v>
      </c>
      <c r="BI72">
        <v>871</v>
      </c>
      <c r="BJ72">
        <v>871.4</v>
      </c>
      <c r="BK72">
        <v>871.9</v>
      </c>
      <c r="BL72">
        <v>872.5</v>
      </c>
      <c r="BM72">
        <v>872.7</v>
      </c>
      <c r="BN72">
        <v>873.4</v>
      </c>
      <c r="BO72">
        <v>874.3</v>
      </c>
      <c r="BP72">
        <v>875.2</v>
      </c>
      <c r="BQ72">
        <v>876.4</v>
      </c>
      <c r="BR72">
        <v>876.9</v>
      </c>
      <c r="BS72">
        <v>877.5</v>
      </c>
      <c r="BT72">
        <v>878</v>
      </c>
      <c r="BU72">
        <v>878.8</v>
      </c>
      <c r="BV72">
        <v>879.2</v>
      </c>
      <c r="BW72">
        <v>879.6</v>
      </c>
      <c r="BX72">
        <v>879.9</v>
      </c>
      <c r="BY72">
        <v>880.9</v>
      </c>
      <c r="BZ72">
        <v>881.6</v>
      </c>
      <c r="CA72">
        <v>882.6</v>
      </c>
      <c r="CB72">
        <v>883.4</v>
      </c>
      <c r="CC72">
        <v>884.2</v>
      </c>
      <c r="CD72">
        <v>884.8</v>
      </c>
      <c r="CE72">
        <v>885.3</v>
      </c>
      <c r="CF72">
        <v>885.5</v>
      </c>
      <c r="CG72">
        <v>885.4</v>
      </c>
      <c r="CH72">
        <v>885.8</v>
      </c>
      <c r="CI72">
        <v>886.4</v>
      </c>
      <c r="CJ72">
        <v>887.1</v>
      </c>
    </row>
    <row r="73" spans="1:88" x14ac:dyDescent="0.25">
      <c r="B73" t="s">
        <v>13</v>
      </c>
      <c r="C73" t="s">
        <v>11</v>
      </c>
      <c r="D73" t="s">
        <v>12</v>
      </c>
      <c r="E73">
        <v>560.1</v>
      </c>
      <c r="F73">
        <v>562.20000000000005</v>
      </c>
      <c r="G73">
        <v>560.9</v>
      </c>
      <c r="H73">
        <v>573.70000000000005</v>
      </c>
      <c r="I73">
        <v>584.6</v>
      </c>
      <c r="J73">
        <v>587.5</v>
      </c>
      <c r="K73">
        <v>584.4</v>
      </c>
      <c r="L73">
        <v>592</v>
      </c>
      <c r="M73">
        <v>577.5</v>
      </c>
      <c r="N73">
        <v>576.4</v>
      </c>
      <c r="O73">
        <v>575.20000000000005</v>
      </c>
      <c r="P73">
        <v>574.5</v>
      </c>
      <c r="Q73">
        <v>577.4</v>
      </c>
      <c r="R73">
        <v>577.70000000000005</v>
      </c>
      <c r="S73">
        <v>582.9</v>
      </c>
      <c r="T73">
        <v>584.9</v>
      </c>
      <c r="U73">
        <v>596.1</v>
      </c>
      <c r="V73">
        <v>599.20000000000005</v>
      </c>
      <c r="W73">
        <v>602.79999999999995</v>
      </c>
      <c r="X73">
        <v>607.29999999999995</v>
      </c>
      <c r="Y73">
        <v>587.4</v>
      </c>
      <c r="Z73">
        <v>586.5</v>
      </c>
      <c r="AA73">
        <v>585.29999999999995</v>
      </c>
      <c r="AB73">
        <v>585.9</v>
      </c>
      <c r="AC73">
        <v>586.70000000000005</v>
      </c>
      <c r="AD73">
        <v>581.6</v>
      </c>
      <c r="AE73">
        <v>586.5</v>
      </c>
      <c r="AF73">
        <v>584.70000000000005</v>
      </c>
      <c r="AG73">
        <v>602</v>
      </c>
      <c r="AH73">
        <v>601.20000000000005</v>
      </c>
      <c r="AI73">
        <v>598.9</v>
      </c>
      <c r="AJ73">
        <v>608.79999999999995</v>
      </c>
      <c r="AK73">
        <v>595.4</v>
      </c>
      <c r="AL73">
        <v>597.6</v>
      </c>
      <c r="AM73">
        <v>589.6</v>
      </c>
      <c r="AN73">
        <v>592</v>
      </c>
      <c r="AO73">
        <v>586.79999999999995</v>
      </c>
      <c r="AP73">
        <v>590.70000000000005</v>
      </c>
      <c r="AQ73">
        <v>593.79999999999995</v>
      </c>
      <c r="AR73">
        <v>598</v>
      </c>
      <c r="AS73">
        <v>615.29999999999995</v>
      </c>
      <c r="AT73">
        <v>614.9</v>
      </c>
      <c r="AU73">
        <v>608.29999999999995</v>
      </c>
      <c r="AV73">
        <v>615.5</v>
      </c>
      <c r="AW73">
        <v>605.79999999999995</v>
      </c>
      <c r="AX73">
        <v>609.9</v>
      </c>
      <c r="AY73">
        <v>608.29999999999995</v>
      </c>
      <c r="AZ73">
        <v>601.4</v>
      </c>
      <c r="BA73">
        <v>599.9</v>
      </c>
      <c r="BB73">
        <v>594.70000000000005</v>
      </c>
      <c r="BC73">
        <v>600.70000000000005</v>
      </c>
      <c r="BD73">
        <v>602.5</v>
      </c>
      <c r="BE73">
        <v>613.5</v>
      </c>
      <c r="BF73">
        <v>616.20000000000005</v>
      </c>
      <c r="BG73">
        <v>614.79999999999995</v>
      </c>
      <c r="BH73">
        <v>616.6</v>
      </c>
      <c r="BI73">
        <v>609.5</v>
      </c>
      <c r="BJ73">
        <v>605.79999999999995</v>
      </c>
      <c r="BK73">
        <v>606.6</v>
      </c>
      <c r="BL73">
        <v>600.29999999999995</v>
      </c>
      <c r="BM73">
        <v>601.4</v>
      </c>
      <c r="BN73">
        <v>602.5</v>
      </c>
      <c r="BO73">
        <v>601.6</v>
      </c>
      <c r="BP73">
        <v>602.5</v>
      </c>
      <c r="BQ73">
        <v>618.1</v>
      </c>
      <c r="BR73">
        <v>615.5</v>
      </c>
      <c r="BS73">
        <v>615</v>
      </c>
      <c r="BT73">
        <v>615.5</v>
      </c>
      <c r="BU73">
        <v>604</v>
      </c>
      <c r="BV73">
        <v>596.20000000000005</v>
      </c>
      <c r="BW73">
        <v>595.20000000000005</v>
      </c>
      <c r="BX73">
        <v>599.29999999999995</v>
      </c>
      <c r="BY73">
        <v>596</v>
      </c>
      <c r="BZ73">
        <v>591.1</v>
      </c>
      <c r="CA73">
        <v>601.4</v>
      </c>
      <c r="CB73">
        <v>601.20000000000005</v>
      </c>
      <c r="CC73">
        <v>614</v>
      </c>
      <c r="CD73">
        <v>618.29999999999995</v>
      </c>
      <c r="CE73">
        <v>614.79999999999995</v>
      </c>
      <c r="CF73">
        <v>620.4</v>
      </c>
      <c r="CG73">
        <v>608.6</v>
      </c>
      <c r="CH73">
        <v>608</v>
      </c>
      <c r="CI73">
        <v>607.79999999999995</v>
      </c>
      <c r="CJ73">
        <v>605.9</v>
      </c>
    </row>
    <row r="74" spans="1:88" x14ac:dyDescent="0.25">
      <c r="B74" t="s">
        <v>14</v>
      </c>
      <c r="C74" t="s">
        <v>11</v>
      </c>
      <c r="D74" t="s">
        <v>12</v>
      </c>
      <c r="E74">
        <v>532.20000000000005</v>
      </c>
      <c r="F74">
        <v>532</v>
      </c>
      <c r="G74">
        <v>531.9</v>
      </c>
      <c r="H74">
        <v>543.1</v>
      </c>
      <c r="I74">
        <v>559</v>
      </c>
      <c r="J74">
        <v>562.1</v>
      </c>
      <c r="K74">
        <v>553.29999999999995</v>
      </c>
      <c r="L74">
        <v>560.29999999999995</v>
      </c>
      <c r="M74">
        <v>554.29999999999995</v>
      </c>
      <c r="N74">
        <v>553.5</v>
      </c>
      <c r="O74">
        <v>550.9</v>
      </c>
      <c r="P74">
        <v>548.70000000000005</v>
      </c>
      <c r="Q74">
        <v>553.5</v>
      </c>
      <c r="R74">
        <v>555.4</v>
      </c>
      <c r="S74">
        <v>558.79999999999995</v>
      </c>
      <c r="T74">
        <v>558.70000000000005</v>
      </c>
      <c r="U74">
        <v>569.6</v>
      </c>
      <c r="V74">
        <v>577.4</v>
      </c>
      <c r="W74">
        <v>574.70000000000005</v>
      </c>
      <c r="X74">
        <v>576.5</v>
      </c>
      <c r="Y74">
        <v>564.79999999999995</v>
      </c>
      <c r="Z74">
        <v>567.20000000000005</v>
      </c>
      <c r="AA74">
        <v>562.70000000000005</v>
      </c>
      <c r="AB74">
        <v>564.70000000000005</v>
      </c>
      <c r="AC74">
        <v>559.4</v>
      </c>
      <c r="AD74">
        <v>557.9</v>
      </c>
      <c r="AE74">
        <v>558.20000000000005</v>
      </c>
      <c r="AF74">
        <v>561.79999999999995</v>
      </c>
      <c r="AG74">
        <v>577.9</v>
      </c>
      <c r="AH74">
        <v>581.6</v>
      </c>
      <c r="AI74">
        <v>577.4</v>
      </c>
      <c r="AJ74">
        <v>577.1</v>
      </c>
      <c r="AK74">
        <v>578</v>
      </c>
      <c r="AL74">
        <v>579.4</v>
      </c>
      <c r="AM74">
        <v>570.6</v>
      </c>
      <c r="AN74">
        <v>571.79999999999995</v>
      </c>
      <c r="AO74">
        <v>558.20000000000005</v>
      </c>
      <c r="AP74">
        <v>558</v>
      </c>
      <c r="AQ74">
        <v>564.6</v>
      </c>
      <c r="AR74">
        <v>569.5</v>
      </c>
      <c r="AS74">
        <v>582.70000000000005</v>
      </c>
      <c r="AT74">
        <v>589.1</v>
      </c>
      <c r="AU74">
        <v>575.29999999999995</v>
      </c>
      <c r="AV74">
        <v>578.70000000000005</v>
      </c>
      <c r="AW74">
        <v>579.4</v>
      </c>
      <c r="AX74">
        <v>580</v>
      </c>
      <c r="AY74">
        <v>577.79999999999995</v>
      </c>
      <c r="AZ74">
        <v>570.9</v>
      </c>
      <c r="BA74">
        <v>563.4</v>
      </c>
      <c r="BB74">
        <v>555</v>
      </c>
      <c r="BC74">
        <v>559.20000000000005</v>
      </c>
      <c r="BD74">
        <v>560.1</v>
      </c>
      <c r="BE74">
        <v>577.79999999999995</v>
      </c>
      <c r="BF74">
        <v>582.20000000000005</v>
      </c>
      <c r="BG74">
        <v>576.1</v>
      </c>
      <c r="BH74">
        <v>574.70000000000005</v>
      </c>
      <c r="BI74">
        <v>573.4</v>
      </c>
      <c r="BJ74">
        <v>569.20000000000005</v>
      </c>
      <c r="BK74">
        <v>567.79999999999995</v>
      </c>
      <c r="BL74">
        <v>563</v>
      </c>
      <c r="BM74">
        <v>558.6</v>
      </c>
      <c r="BN74">
        <v>563.6</v>
      </c>
      <c r="BO74">
        <v>561.20000000000005</v>
      </c>
      <c r="BP74">
        <v>560.1</v>
      </c>
      <c r="BQ74">
        <v>579.1</v>
      </c>
      <c r="BR74">
        <v>579.79999999999995</v>
      </c>
      <c r="BS74">
        <v>574.4</v>
      </c>
      <c r="BT74">
        <v>572.9</v>
      </c>
      <c r="BU74">
        <v>572</v>
      </c>
      <c r="BV74">
        <v>565.79999999999995</v>
      </c>
      <c r="BW74">
        <v>561.4</v>
      </c>
      <c r="BX74">
        <v>562.29999999999995</v>
      </c>
      <c r="BY74">
        <v>560.1</v>
      </c>
      <c r="BZ74">
        <v>555.79999999999995</v>
      </c>
      <c r="CA74">
        <v>562.70000000000005</v>
      </c>
      <c r="CB74">
        <v>558.29999999999995</v>
      </c>
      <c r="CC74">
        <v>571.79999999999995</v>
      </c>
      <c r="CD74">
        <v>583.70000000000005</v>
      </c>
      <c r="CE74">
        <v>571.4</v>
      </c>
      <c r="CF74">
        <v>574.4</v>
      </c>
      <c r="CG74">
        <v>575.29999999999995</v>
      </c>
      <c r="CH74">
        <v>575.20000000000005</v>
      </c>
      <c r="CI74">
        <v>577.70000000000005</v>
      </c>
      <c r="CJ74">
        <v>573.20000000000005</v>
      </c>
    </row>
    <row r="75" spans="1:88" x14ac:dyDescent="0.25">
      <c r="E75" t="s">
        <v>15</v>
      </c>
    </row>
    <row r="76" spans="1:88" x14ac:dyDescent="0.25">
      <c r="B76" t="s">
        <v>16</v>
      </c>
      <c r="C76" t="s">
        <v>11</v>
      </c>
      <c r="D76" t="s">
        <v>17</v>
      </c>
      <c r="E76">
        <v>5</v>
      </c>
      <c r="F76">
        <v>5.4</v>
      </c>
      <c r="G76">
        <v>5.2</v>
      </c>
      <c r="H76">
        <v>5.3</v>
      </c>
      <c r="I76">
        <v>4.4000000000000004</v>
      </c>
      <c r="J76">
        <v>4.3</v>
      </c>
      <c r="K76">
        <v>5.3</v>
      </c>
      <c r="L76">
        <v>5.4</v>
      </c>
      <c r="M76">
        <v>4</v>
      </c>
      <c r="N76">
        <v>4</v>
      </c>
      <c r="O76">
        <v>4.2</v>
      </c>
      <c r="P76">
        <v>4.5</v>
      </c>
      <c r="Q76">
        <v>4.0999999999999996</v>
      </c>
      <c r="R76">
        <v>3.9</v>
      </c>
      <c r="S76">
        <v>4.0999999999999996</v>
      </c>
      <c r="T76">
        <v>4.5</v>
      </c>
      <c r="U76">
        <v>4.4000000000000004</v>
      </c>
      <c r="V76">
        <v>3.6</v>
      </c>
      <c r="W76">
        <v>4.7</v>
      </c>
      <c r="X76">
        <v>5.0999999999999996</v>
      </c>
      <c r="Y76">
        <v>3.8</v>
      </c>
      <c r="Z76">
        <v>3.3</v>
      </c>
      <c r="AA76">
        <v>3.9</v>
      </c>
      <c r="AB76">
        <v>3.6</v>
      </c>
      <c r="AC76">
        <v>4.7</v>
      </c>
      <c r="AD76">
        <v>4.0999999999999996</v>
      </c>
      <c r="AE76">
        <v>4.8</v>
      </c>
      <c r="AF76">
        <v>3.9</v>
      </c>
      <c r="AG76">
        <v>4</v>
      </c>
      <c r="AH76">
        <v>3.3</v>
      </c>
      <c r="AI76">
        <v>3.6</v>
      </c>
      <c r="AJ76">
        <v>5.2</v>
      </c>
      <c r="AK76">
        <v>2.9</v>
      </c>
      <c r="AL76">
        <v>3</v>
      </c>
      <c r="AM76">
        <v>3.2</v>
      </c>
      <c r="AN76">
        <v>3.4</v>
      </c>
      <c r="AO76">
        <v>4.9000000000000004</v>
      </c>
      <c r="AP76">
        <v>5.5</v>
      </c>
      <c r="AQ76">
        <v>4.9000000000000004</v>
      </c>
      <c r="AR76">
        <v>4.8</v>
      </c>
      <c r="AS76">
        <v>5.3</v>
      </c>
      <c r="AT76">
        <v>4.2</v>
      </c>
      <c r="AU76">
        <v>5.4</v>
      </c>
      <c r="AV76">
        <v>6</v>
      </c>
      <c r="AW76">
        <v>4.4000000000000004</v>
      </c>
      <c r="AX76">
        <v>4.9000000000000004</v>
      </c>
      <c r="AY76">
        <v>5</v>
      </c>
      <c r="AZ76">
        <v>5.0999999999999996</v>
      </c>
      <c r="BA76">
        <v>6.1</v>
      </c>
      <c r="BB76">
        <v>6.7</v>
      </c>
      <c r="BC76">
        <v>6.9</v>
      </c>
      <c r="BD76">
        <v>7</v>
      </c>
      <c r="BE76">
        <v>5.8</v>
      </c>
      <c r="BF76">
        <v>5.5</v>
      </c>
      <c r="BG76">
        <v>6.3</v>
      </c>
      <c r="BH76">
        <v>6.8</v>
      </c>
      <c r="BI76">
        <v>5.9</v>
      </c>
      <c r="BJ76">
        <v>6.1</v>
      </c>
      <c r="BK76">
        <v>6.4</v>
      </c>
      <c r="BL76">
        <v>6.2</v>
      </c>
      <c r="BM76">
        <v>7.1</v>
      </c>
      <c r="BN76">
        <v>6.5</v>
      </c>
      <c r="BO76">
        <v>6.7</v>
      </c>
      <c r="BP76">
        <v>7</v>
      </c>
      <c r="BQ76">
        <v>6.3</v>
      </c>
      <c r="BR76">
        <v>5.8</v>
      </c>
      <c r="BS76">
        <v>6.6</v>
      </c>
      <c r="BT76">
        <v>6.9</v>
      </c>
      <c r="BU76">
        <v>5.3</v>
      </c>
      <c r="BV76">
        <v>5.0999999999999996</v>
      </c>
      <c r="BW76">
        <v>5.7</v>
      </c>
      <c r="BX76">
        <v>6.2</v>
      </c>
      <c r="BY76">
        <v>6</v>
      </c>
      <c r="BZ76">
        <v>6</v>
      </c>
      <c r="CA76">
        <v>6.4</v>
      </c>
      <c r="CB76">
        <v>7.1</v>
      </c>
      <c r="CC76">
        <v>6.9</v>
      </c>
      <c r="CD76">
        <v>5.6</v>
      </c>
      <c r="CE76">
        <v>7.1</v>
      </c>
      <c r="CF76">
        <v>7.4</v>
      </c>
      <c r="CG76">
        <v>5.5</v>
      </c>
      <c r="CH76">
        <v>5.4</v>
      </c>
      <c r="CI76">
        <v>5</v>
      </c>
      <c r="CJ76">
        <v>5.4</v>
      </c>
    </row>
    <row r="77" spans="1:88" x14ac:dyDescent="0.25">
      <c r="B77" t="s">
        <v>18</v>
      </c>
      <c r="C77" t="s">
        <v>11</v>
      </c>
      <c r="D77" t="s">
        <v>17</v>
      </c>
      <c r="E77">
        <v>68.400000000000006</v>
      </c>
      <c r="F77">
        <v>68.599999999999994</v>
      </c>
      <c r="G77">
        <v>68.3</v>
      </c>
      <c r="H77">
        <v>69.7</v>
      </c>
      <c r="I77">
        <v>70.900000000000006</v>
      </c>
      <c r="J77">
        <v>71.099999999999994</v>
      </c>
      <c r="K77">
        <v>70.599999999999994</v>
      </c>
      <c r="L77">
        <v>71.400000000000006</v>
      </c>
      <c r="M77">
        <v>69.599999999999994</v>
      </c>
      <c r="N77">
        <v>69.400000000000006</v>
      </c>
      <c r="O77">
        <v>69.099999999999994</v>
      </c>
      <c r="P77">
        <v>69</v>
      </c>
      <c r="Q77">
        <v>69.3</v>
      </c>
      <c r="R77">
        <v>69.2</v>
      </c>
      <c r="S77">
        <v>69.8</v>
      </c>
      <c r="T77">
        <v>69.900000000000006</v>
      </c>
      <c r="U77">
        <v>71.2</v>
      </c>
      <c r="V77">
        <v>71.400000000000006</v>
      </c>
      <c r="W77">
        <v>71.7</v>
      </c>
      <c r="X77">
        <v>72.2</v>
      </c>
      <c r="Y77">
        <v>69.7</v>
      </c>
      <c r="Z77">
        <v>69.5</v>
      </c>
      <c r="AA77">
        <v>69.3</v>
      </c>
      <c r="AB77">
        <v>69.3</v>
      </c>
      <c r="AC77">
        <v>69.3</v>
      </c>
      <c r="AD77">
        <v>68.599999999999994</v>
      </c>
      <c r="AE77">
        <v>69.099999999999994</v>
      </c>
      <c r="AF77">
        <v>68.8</v>
      </c>
      <c r="AG77">
        <v>70.7</v>
      </c>
      <c r="AH77">
        <v>70.599999999999994</v>
      </c>
      <c r="AI77">
        <v>70.2</v>
      </c>
      <c r="AJ77">
        <v>71.3</v>
      </c>
      <c r="AK77">
        <v>69.599999999999994</v>
      </c>
      <c r="AL77">
        <v>69.900000000000006</v>
      </c>
      <c r="AM77">
        <v>68.900000000000006</v>
      </c>
      <c r="AN77">
        <v>69.099999999999994</v>
      </c>
      <c r="AO77">
        <v>68.400000000000006</v>
      </c>
      <c r="AP77">
        <v>68.8</v>
      </c>
      <c r="AQ77">
        <v>69.099999999999994</v>
      </c>
      <c r="AR77">
        <v>69.599999999999994</v>
      </c>
      <c r="AS77">
        <v>71.5</v>
      </c>
      <c r="AT77">
        <v>71.400000000000006</v>
      </c>
      <c r="AU77">
        <v>70.599999999999994</v>
      </c>
      <c r="AV77">
        <v>71.3</v>
      </c>
      <c r="AW77">
        <v>70.2</v>
      </c>
      <c r="AX77">
        <v>70.599999999999994</v>
      </c>
      <c r="AY77">
        <v>70.400000000000006</v>
      </c>
      <c r="AZ77">
        <v>69.5</v>
      </c>
      <c r="BA77">
        <v>69.3</v>
      </c>
      <c r="BB77">
        <v>68.7</v>
      </c>
      <c r="BC77">
        <v>69.3</v>
      </c>
      <c r="BD77">
        <v>69.5</v>
      </c>
      <c r="BE77">
        <v>70.7</v>
      </c>
      <c r="BF77">
        <v>71</v>
      </c>
      <c r="BG77">
        <v>70.7</v>
      </c>
      <c r="BH77">
        <v>70.8</v>
      </c>
      <c r="BI77">
        <v>70</v>
      </c>
      <c r="BJ77">
        <v>69.5</v>
      </c>
      <c r="BK77">
        <v>69.599999999999994</v>
      </c>
      <c r="BL77">
        <v>68.8</v>
      </c>
      <c r="BM77">
        <v>68.900000000000006</v>
      </c>
      <c r="BN77">
        <v>69</v>
      </c>
      <c r="BO77">
        <v>68.8</v>
      </c>
      <c r="BP77">
        <v>68.8</v>
      </c>
      <c r="BQ77">
        <v>70.5</v>
      </c>
      <c r="BR77">
        <v>70.2</v>
      </c>
      <c r="BS77">
        <v>70.099999999999994</v>
      </c>
      <c r="BT77">
        <v>70.099999999999994</v>
      </c>
      <c r="BU77">
        <v>68.7</v>
      </c>
      <c r="BV77">
        <v>67.8</v>
      </c>
      <c r="BW77">
        <v>67.7</v>
      </c>
      <c r="BX77">
        <v>68.099999999999994</v>
      </c>
      <c r="BY77">
        <v>67.7</v>
      </c>
      <c r="BZ77">
        <v>67</v>
      </c>
      <c r="CA77">
        <v>68.099999999999994</v>
      </c>
      <c r="CB77">
        <v>68.099999999999994</v>
      </c>
      <c r="CC77">
        <v>69.400000000000006</v>
      </c>
      <c r="CD77">
        <v>69.900000000000006</v>
      </c>
      <c r="CE77">
        <v>69.400000000000006</v>
      </c>
      <c r="CF77">
        <v>70.099999999999994</v>
      </c>
      <c r="CG77">
        <v>68.7</v>
      </c>
      <c r="CH77">
        <v>68.599999999999994</v>
      </c>
      <c r="CI77">
        <v>68.599999999999994</v>
      </c>
      <c r="CJ77">
        <v>68.3</v>
      </c>
    </row>
    <row r="78" spans="1:88" x14ac:dyDescent="0.25">
      <c r="B78" t="s">
        <v>19</v>
      </c>
      <c r="C78" t="s">
        <v>11</v>
      </c>
      <c r="D78" t="s">
        <v>17</v>
      </c>
      <c r="E78">
        <v>65</v>
      </c>
      <c r="F78">
        <v>64.900000000000006</v>
      </c>
      <c r="G78">
        <v>64.8</v>
      </c>
      <c r="H78">
        <v>66</v>
      </c>
      <c r="I78">
        <v>67.8</v>
      </c>
      <c r="J78">
        <v>68.099999999999994</v>
      </c>
      <c r="K78">
        <v>66.900000000000006</v>
      </c>
      <c r="L78">
        <v>67.599999999999994</v>
      </c>
      <c r="M78">
        <v>66.8</v>
      </c>
      <c r="N78">
        <v>66.599999999999994</v>
      </c>
      <c r="O78">
        <v>66.2</v>
      </c>
      <c r="P78">
        <v>65.900000000000006</v>
      </c>
      <c r="Q78">
        <v>66.400000000000006</v>
      </c>
      <c r="R78">
        <v>66.599999999999994</v>
      </c>
      <c r="S78">
        <v>66.900000000000006</v>
      </c>
      <c r="T78">
        <v>66.8</v>
      </c>
      <c r="U78">
        <v>68</v>
      </c>
      <c r="V78">
        <v>68.8</v>
      </c>
      <c r="W78">
        <v>68.400000000000006</v>
      </c>
      <c r="X78">
        <v>68.5</v>
      </c>
      <c r="Y78">
        <v>67</v>
      </c>
      <c r="Z78">
        <v>67.2</v>
      </c>
      <c r="AA78">
        <v>66.599999999999994</v>
      </c>
      <c r="AB78">
        <v>66.8</v>
      </c>
      <c r="AC78">
        <v>66.099999999999994</v>
      </c>
      <c r="AD78">
        <v>65.8</v>
      </c>
      <c r="AE78">
        <v>65.8</v>
      </c>
      <c r="AF78">
        <v>66.099999999999994</v>
      </c>
      <c r="AG78">
        <v>67.900000000000006</v>
      </c>
      <c r="AH78">
        <v>68.3</v>
      </c>
      <c r="AI78">
        <v>67.7</v>
      </c>
      <c r="AJ78">
        <v>67.599999999999994</v>
      </c>
      <c r="AK78">
        <v>67.599999999999994</v>
      </c>
      <c r="AL78">
        <v>67.7</v>
      </c>
      <c r="AM78">
        <v>66.7</v>
      </c>
      <c r="AN78">
        <v>66.7</v>
      </c>
      <c r="AO78">
        <v>65.099999999999994</v>
      </c>
      <c r="AP78">
        <v>65</v>
      </c>
      <c r="AQ78">
        <v>65.7</v>
      </c>
      <c r="AR78">
        <v>66.2</v>
      </c>
      <c r="AS78">
        <v>67.7</v>
      </c>
      <c r="AT78">
        <v>68.400000000000006</v>
      </c>
      <c r="AU78">
        <v>66.7</v>
      </c>
      <c r="AV78">
        <v>67.099999999999994</v>
      </c>
      <c r="AW78">
        <v>67.099999999999994</v>
      </c>
      <c r="AX78">
        <v>67.099999999999994</v>
      </c>
      <c r="AY78">
        <v>66.8</v>
      </c>
      <c r="AZ78">
        <v>66</v>
      </c>
      <c r="BA78">
        <v>65.099999999999994</v>
      </c>
      <c r="BB78">
        <v>64.099999999999994</v>
      </c>
      <c r="BC78">
        <v>64.5</v>
      </c>
      <c r="BD78">
        <v>64.599999999999994</v>
      </c>
      <c r="BE78">
        <v>66.599999999999994</v>
      </c>
      <c r="BF78">
        <v>67.099999999999994</v>
      </c>
      <c r="BG78">
        <v>66.2</v>
      </c>
      <c r="BH78">
        <v>66</v>
      </c>
      <c r="BI78">
        <v>65.8</v>
      </c>
      <c r="BJ78">
        <v>65.3</v>
      </c>
      <c r="BK78">
        <v>65.099999999999994</v>
      </c>
      <c r="BL78">
        <v>64.5</v>
      </c>
      <c r="BM78">
        <v>64</v>
      </c>
      <c r="BN78">
        <v>64.5</v>
      </c>
      <c r="BO78">
        <v>64.2</v>
      </c>
      <c r="BP78">
        <v>64</v>
      </c>
      <c r="BQ78">
        <v>66.099999999999994</v>
      </c>
      <c r="BR78">
        <v>66.099999999999994</v>
      </c>
      <c r="BS78">
        <v>65.5</v>
      </c>
      <c r="BT78">
        <v>65.3</v>
      </c>
      <c r="BU78">
        <v>65.099999999999994</v>
      </c>
      <c r="BV78">
        <v>64.400000000000006</v>
      </c>
      <c r="BW78">
        <v>63.8</v>
      </c>
      <c r="BX78">
        <v>63.9</v>
      </c>
      <c r="BY78">
        <v>63.6</v>
      </c>
      <c r="BZ78">
        <v>63</v>
      </c>
      <c r="CA78">
        <v>63.8</v>
      </c>
      <c r="CB78">
        <v>63.2</v>
      </c>
      <c r="CC78">
        <v>64.7</v>
      </c>
      <c r="CD78">
        <v>66</v>
      </c>
      <c r="CE78">
        <v>64.5</v>
      </c>
      <c r="CF78">
        <v>64.900000000000006</v>
      </c>
      <c r="CG78">
        <v>65</v>
      </c>
      <c r="CH78">
        <v>64.900000000000006</v>
      </c>
      <c r="CI78">
        <v>65.2</v>
      </c>
      <c r="CJ78">
        <v>64.599999999999994</v>
      </c>
    </row>
    <row r="79" spans="1:88" x14ac:dyDescent="0.25">
      <c r="A79" t="s">
        <v>28</v>
      </c>
      <c r="E79" t="s">
        <v>9</v>
      </c>
    </row>
    <row r="80" spans="1:88" x14ac:dyDescent="0.25">
      <c r="B80" t="s">
        <v>10</v>
      </c>
      <c r="C80" t="s">
        <v>11</v>
      </c>
      <c r="D80" t="s">
        <v>12</v>
      </c>
      <c r="E80" s="2">
        <v>3052.3</v>
      </c>
      <c r="F80" s="2">
        <v>3060</v>
      </c>
      <c r="G80" s="2">
        <v>3067.9</v>
      </c>
      <c r="H80" s="2">
        <v>3077.3</v>
      </c>
      <c r="I80" s="2">
        <v>3084.4</v>
      </c>
      <c r="J80" s="2">
        <v>3091.3</v>
      </c>
      <c r="K80" s="2">
        <v>3100.4</v>
      </c>
      <c r="L80" s="2">
        <v>3107.3</v>
      </c>
      <c r="M80" s="2">
        <v>3114.6</v>
      </c>
      <c r="N80" s="2">
        <v>3121.6</v>
      </c>
      <c r="O80" s="2">
        <v>3128.6</v>
      </c>
      <c r="P80" s="2">
        <v>3135.2</v>
      </c>
      <c r="Q80" s="2">
        <v>3144</v>
      </c>
      <c r="R80" s="2">
        <v>3150.8</v>
      </c>
      <c r="S80" s="2">
        <v>3159.5</v>
      </c>
      <c r="T80" s="2">
        <v>3170.3</v>
      </c>
      <c r="U80" s="2">
        <v>3178.6</v>
      </c>
      <c r="V80" s="2">
        <v>3186.4</v>
      </c>
      <c r="W80" s="2">
        <v>3195.8</v>
      </c>
      <c r="X80" s="2">
        <v>3203.6</v>
      </c>
      <c r="Y80" s="2">
        <v>3212.5</v>
      </c>
      <c r="Z80" s="2">
        <v>3219.6</v>
      </c>
      <c r="AA80" s="2">
        <v>3226.1</v>
      </c>
      <c r="AB80" s="2">
        <v>3232</v>
      </c>
      <c r="AC80" s="2">
        <v>3238.7</v>
      </c>
      <c r="AD80" s="2">
        <v>3245.4</v>
      </c>
      <c r="AE80" s="2">
        <v>3253.8</v>
      </c>
      <c r="AF80" s="2">
        <v>3265.2</v>
      </c>
      <c r="AG80" s="2">
        <v>3273.6</v>
      </c>
      <c r="AH80" s="2">
        <v>3282.1</v>
      </c>
      <c r="AI80" s="2">
        <v>3289.3</v>
      </c>
      <c r="AJ80" s="2">
        <v>3295.3</v>
      </c>
      <c r="AK80" s="2">
        <v>3301.9</v>
      </c>
      <c r="AL80" s="2">
        <v>3306.8</v>
      </c>
      <c r="AM80" s="2">
        <v>3311.8</v>
      </c>
      <c r="AN80" s="2">
        <v>3317.2</v>
      </c>
      <c r="AO80" s="2">
        <v>3323</v>
      </c>
      <c r="AP80" s="2">
        <v>3327.8</v>
      </c>
      <c r="AQ80" s="2">
        <v>3332.6</v>
      </c>
      <c r="AR80" s="2">
        <v>3338.5</v>
      </c>
      <c r="AS80" s="2">
        <v>3345.4</v>
      </c>
      <c r="AT80" s="2">
        <v>3354</v>
      </c>
      <c r="AU80" s="2">
        <v>3360.4</v>
      </c>
      <c r="AV80" s="2">
        <v>3365.1</v>
      </c>
      <c r="AW80" s="2">
        <v>3369.7</v>
      </c>
      <c r="AX80" s="2">
        <v>3373.5</v>
      </c>
      <c r="AY80" s="2">
        <v>3377</v>
      </c>
      <c r="AZ80" s="2">
        <v>3379</v>
      </c>
      <c r="BA80" s="2">
        <v>3381.7</v>
      </c>
      <c r="BB80" s="2">
        <v>3385.6</v>
      </c>
      <c r="BC80" s="2">
        <v>3389.6</v>
      </c>
      <c r="BD80" s="2">
        <v>3392.4</v>
      </c>
      <c r="BE80" s="2">
        <v>3396.4</v>
      </c>
      <c r="BF80" s="2">
        <v>3399.1</v>
      </c>
      <c r="BG80" s="2">
        <v>3402.8</v>
      </c>
      <c r="BH80" s="2">
        <v>3405.2</v>
      </c>
      <c r="BI80" s="2">
        <v>3407.2</v>
      </c>
      <c r="BJ80" s="2">
        <v>3408.1</v>
      </c>
      <c r="BK80" s="2">
        <v>3408.3</v>
      </c>
      <c r="BL80" s="2">
        <v>3409.6</v>
      </c>
      <c r="BM80" s="2">
        <v>3411.4</v>
      </c>
      <c r="BN80" s="2">
        <v>3414.2</v>
      </c>
      <c r="BO80" s="2">
        <v>3417.6</v>
      </c>
      <c r="BP80" s="2">
        <v>3421.4</v>
      </c>
      <c r="BQ80" s="2">
        <v>3425.5</v>
      </c>
      <c r="BR80" s="2">
        <v>3428.5</v>
      </c>
      <c r="BS80" s="2">
        <v>3431.2</v>
      </c>
      <c r="BT80" s="2">
        <v>3434.5</v>
      </c>
      <c r="BU80" s="2">
        <v>3436.7</v>
      </c>
      <c r="BV80" s="2">
        <v>3439.1</v>
      </c>
      <c r="BW80" s="2">
        <v>3441.4</v>
      </c>
      <c r="BX80" s="2">
        <v>3443.7</v>
      </c>
      <c r="BY80" s="2">
        <v>3447.3</v>
      </c>
      <c r="BZ80" s="2">
        <v>3450.5</v>
      </c>
      <c r="CA80" s="2">
        <v>3453.8</v>
      </c>
      <c r="CB80" s="2">
        <v>3459.1</v>
      </c>
      <c r="CC80" s="2">
        <v>3463.4</v>
      </c>
      <c r="CD80" s="2">
        <v>3467.8</v>
      </c>
      <c r="CE80" s="2">
        <v>3473</v>
      </c>
      <c r="CF80" s="2">
        <v>3477.6</v>
      </c>
      <c r="CG80" s="2">
        <v>3482.1</v>
      </c>
      <c r="CH80" s="2">
        <v>3486.3</v>
      </c>
      <c r="CI80" s="2">
        <v>3490.2</v>
      </c>
      <c r="CJ80" s="2">
        <v>3493.9</v>
      </c>
    </row>
    <row r="81" spans="1:88" x14ac:dyDescent="0.25">
      <c r="B81" t="s">
        <v>13</v>
      </c>
      <c r="C81" t="s">
        <v>11</v>
      </c>
      <c r="D81" t="s">
        <v>12</v>
      </c>
      <c r="E81" s="2">
        <v>2227.5</v>
      </c>
      <c r="F81" s="2">
        <v>2229.3000000000002</v>
      </c>
      <c r="G81" s="2">
        <v>2239.1</v>
      </c>
      <c r="H81" s="2">
        <v>2249</v>
      </c>
      <c r="I81" s="2">
        <v>2302.3000000000002</v>
      </c>
      <c r="J81" s="2">
        <v>2303.6</v>
      </c>
      <c r="K81" s="2">
        <v>2314.1</v>
      </c>
      <c r="L81" s="2">
        <v>2319.3000000000002</v>
      </c>
      <c r="M81" s="2">
        <v>2286.1</v>
      </c>
      <c r="N81" s="2">
        <v>2290.6</v>
      </c>
      <c r="O81" s="2">
        <v>2284.6</v>
      </c>
      <c r="P81" s="2">
        <v>2277.3000000000002</v>
      </c>
      <c r="Q81" s="2">
        <v>2282.6</v>
      </c>
      <c r="R81" s="2">
        <v>2285.1</v>
      </c>
      <c r="S81" s="2">
        <v>2281.9</v>
      </c>
      <c r="T81" s="2">
        <v>2284.6999999999998</v>
      </c>
      <c r="U81" s="2">
        <v>2356.1999999999998</v>
      </c>
      <c r="V81" s="2">
        <v>2363</v>
      </c>
      <c r="W81" s="2">
        <v>2370</v>
      </c>
      <c r="X81" s="2">
        <v>2399.5</v>
      </c>
      <c r="Y81" s="2">
        <v>2346.6999999999998</v>
      </c>
      <c r="Z81" s="2">
        <v>2340.4</v>
      </c>
      <c r="AA81" s="2">
        <v>2350.6</v>
      </c>
      <c r="AB81" s="2">
        <v>2336.6</v>
      </c>
      <c r="AC81" s="2">
        <v>2326.1</v>
      </c>
      <c r="AD81" s="2">
        <v>2342.5</v>
      </c>
      <c r="AE81" s="2">
        <v>2350.9</v>
      </c>
      <c r="AF81" s="2">
        <v>2357.3000000000002</v>
      </c>
      <c r="AG81" s="2">
        <v>2407.1</v>
      </c>
      <c r="AH81" s="2">
        <v>2429.5</v>
      </c>
      <c r="AI81" s="2">
        <v>2420.3000000000002</v>
      </c>
      <c r="AJ81" s="2">
        <v>2424.3000000000002</v>
      </c>
      <c r="AK81" s="2">
        <v>2393.4</v>
      </c>
      <c r="AL81" s="2">
        <v>2393.1</v>
      </c>
      <c r="AM81" s="2">
        <v>2390.6</v>
      </c>
      <c r="AN81" s="2">
        <v>2399.9</v>
      </c>
      <c r="AO81" s="2">
        <v>2397.1</v>
      </c>
      <c r="AP81" s="2">
        <v>2416.1</v>
      </c>
      <c r="AQ81" s="2">
        <v>2410.8000000000002</v>
      </c>
      <c r="AR81" s="2">
        <v>2430.6</v>
      </c>
      <c r="AS81" s="2">
        <v>2479</v>
      </c>
      <c r="AT81" s="2">
        <v>2476.6999999999998</v>
      </c>
      <c r="AU81" s="2">
        <v>2483.1</v>
      </c>
      <c r="AV81" s="2">
        <v>2488.4</v>
      </c>
      <c r="AW81" s="2">
        <v>2473.6</v>
      </c>
      <c r="AX81" s="2">
        <v>2451.5</v>
      </c>
      <c r="AY81" s="2">
        <v>2447.4</v>
      </c>
      <c r="AZ81" s="2">
        <v>2435.6999999999998</v>
      </c>
      <c r="BA81" s="2">
        <v>2435.4</v>
      </c>
      <c r="BB81" s="2">
        <v>2461.6999999999998</v>
      </c>
      <c r="BC81" s="2">
        <v>2448.8000000000002</v>
      </c>
      <c r="BD81" s="2">
        <v>2439</v>
      </c>
      <c r="BE81" s="2">
        <v>2472.1999999999998</v>
      </c>
      <c r="BF81" s="2">
        <v>2470.1</v>
      </c>
      <c r="BG81" s="2">
        <v>2492.4</v>
      </c>
      <c r="BH81" s="2">
        <v>2495.1999999999998</v>
      </c>
      <c r="BI81" s="2">
        <v>2468.6</v>
      </c>
      <c r="BJ81" s="2">
        <v>2468</v>
      </c>
      <c r="BK81" s="2">
        <v>2466.6</v>
      </c>
      <c r="BL81" s="2">
        <v>2456.6999999999998</v>
      </c>
      <c r="BM81" s="2">
        <v>2461.1999999999998</v>
      </c>
      <c r="BN81" s="2">
        <v>2462.3000000000002</v>
      </c>
      <c r="BO81" s="2">
        <v>2483.1</v>
      </c>
      <c r="BP81" s="2">
        <v>2471.1</v>
      </c>
      <c r="BQ81" s="2">
        <v>2510.1999999999998</v>
      </c>
      <c r="BR81" s="2">
        <v>2506.8000000000002</v>
      </c>
      <c r="BS81" s="2">
        <v>2502.6999999999998</v>
      </c>
      <c r="BT81" s="2">
        <v>2524.6999999999998</v>
      </c>
      <c r="BU81" s="2">
        <v>2464.3000000000002</v>
      </c>
      <c r="BV81" s="2">
        <v>2464.5</v>
      </c>
      <c r="BW81" s="2">
        <v>2458.8000000000002</v>
      </c>
      <c r="BX81" s="2">
        <v>2470.1999999999998</v>
      </c>
      <c r="BY81" s="2">
        <v>2462.8000000000002</v>
      </c>
      <c r="BZ81" s="2">
        <v>2461.8000000000002</v>
      </c>
      <c r="CA81" s="2">
        <v>2473.9</v>
      </c>
      <c r="CB81" s="2">
        <v>2473.4</v>
      </c>
      <c r="CC81" s="2">
        <v>2507.6</v>
      </c>
      <c r="CD81" s="2">
        <v>2515.6</v>
      </c>
      <c r="CE81" s="2">
        <v>2517</v>
      </c>
      <c r="CF81" s="2">
        <v>2543.9</v>
      </c>
      <c r="CG81" s="2">
        <v>2505.5</v>
      </c>
      <c r="CH81" s="2">
        <v>2503.3000000000002</v>
      </c>
      <c r="CI81" s="2">
        <v>2495</v>
      </c>
      <c r="CJ81" s="2">
        <v>2477.9</v>
      </c>
    </row>
    <row r="82" spans="1:88" x14ac:dyDescent="0.25">
      <c r="B82" t="s">
        <v>14</v>
      </c>
      <c r="C82" t="s">
        <v>11</v>
      </c>
      <c r="D82" t="s">
        <v>12</v>
      </c>
      <c r="E82" s="2">
        <v>2112.9</v>
      </c>
      <c r="F82" s="2">
        <v>2111.3000000000002</v>
      </c>
      <c r="G82" s="2">
        <v>2123.3000000000002</v>
      </c>
      <c r="H82" s="2">
        <v>2142.3000000000002</v>
      </c>
      <c r="I82" s="2">
        <v>2198.3000000000002</v>
      </c>
      <c r="J82" s="2">
        <v>2202.1</v>
      </c>
      <c r="K82" s="2">
        <v>2208</v>
      </c>
      <c r="L82" s="2">
        <v>2205.1999999999998</v>
      </c>
      <c r="M82" s="2">
        <v>2193</v>
      </c>
      <c r="N82" s="2">
        <v>2198.1999999999998</v>
      </c>
      <c r="O82" s="2">
        <v>2193.1999999999998</v>
      </c>
      <c r="P82" s="2">
        <v>2181.9</v>
      </c>
      <c r="Q82" s="2">
        <v>2178.1999999999998</v>
      </c>
      <c r="R82" s="2">
        <v>2178.6</v>
      </c>
      <c r="S82" s="2">
        <v>2171.1999999999998</v>
      </c>
      <c r="T82" s="2">
        <v>2181.1999999999998</v>
      </c>
      <c r="U82" s="2">
        <v>2246.4</v>
      </c>
      <c r="V82" s="2">
        <v>2250.1999999999998</v>
      </c>
      <c r="W82" s="2">
        <v>2258.9</v>
      </c>
      <c r="X82" s="2">
        <v>2272.4</v>
      </c>
      <c r="Y82" s="2">
        <v>2254.9</v>
      </c>
      <c r="Z82" s="2">
        <v>2241</v>
      </c>
      <c r="AA82" s="2">
        <v>2249.4</v>
      </c>
      <c r="AB82" s="2">
        <v>2232</v>
      </c>
      <c r="AC82" s="2">
        <v>2217.4</v>
      </c>
      <c r="AD82" s="2">
        <v>2240.8000000000002</v>
      </c>
      <c r="AE82" s="2">
        <v>2229.4</v>
      </c>
      <c r="AF82" s="2">
        <v>2233.1</v>
      </c>
      <c r="AG82" s="2">
        <v>2289.5</v>
      </c>
      <c r="AH82" s="2">
        <v>2317</v>
      </c>
      <c r="AI82" s="2">
        <v>2306.3000000000002</v>
      </c>
      <c r="AJ82" s="2">
        <v>2285.6</v>
      </c>
      <c r="AK82" s="2">
        <v>2293.4</v>
      </c>
      <c r="AL82" s="2">
        <v>2293.8000000000002</v>
      </c>
      <c r="AM82" s="2">
        <v>2295.6999999999998</v>
      </c>
      <c r="AN82" s="2">
        <v>2293.1</v>
      </c>
      <c r="AO82" s="2">
        <v>2286.1</v>
      </c>
      <c r="AP82" s="2">
        <v>2276.4</v>
      </c>
      <c r="AQ82" s="2">
        <v>2261.6</v>
      </c>
      <c r="AR82" s="2">
        <v>2284.6</v>
      </c>
      <c r="AS82" s="2">
        <v>2324.3000000000002</v>
      </c>
      <c r="AT82" s="2">
        <v>2338.3000000000002</v>
      </c>
      <c r="AU82" s="2">
        <v>2325.8000000000002</v>
      </c>
      <c r="AV82" s="2">
        <v>2324.9</v>
      </c>
      <c r="AW82" s="2">
        <v>2327</v>
      </c>
      <c r="AX82" s="2">
        <v>2303.3000000000002</v>
      </c>
      <c r="AY82" s="2">
        <v>2289.6999999999998</v>
      </c>
      <c r="AZ82" s="2">
        <v>2271.6</v>
      </c>
      <c r="BA82" s="2">
        <v>2248</v>
      </c>
      <c r="BB82" s="2">
        <v>2253.6</v>
      </c>
      <c r="BC82" s="2">
        <v>2259.6</v>
      </c>
      <c r="BD82" s="2">
        <v>2242.3000000000002</v>
      </c>
      <c r="BE82" s="2">
        <v>2271.3000000000002</v>
      </c>
      <c r="BF82" s="2">
        <v>2278.1999999999998</v>
      </c>
      <c r="BG82" s="2">
        <v>2266.5</v>
      </c>
      <c r="BH82" s="2">
        <v>2269.1999999999998</v>
      </c>
      <c r="BI82" s="2">
        <v>2282.1999999999998</v>
      </c>
      <c r="BJ82" s="2">
        <v>2282.4</v>
      </c>
      <c r="BK82" s="2">
        <v>2257.9</v>
      </c>
      <c r="BL82" s="2">
        <v>2254.3000000000002</v>
      </c>
      <c r="BM82" s="2">
        <v>2242.1999999999998</v>
      </c>
      <c r="BN82" s="2">
        <v>2249.8000000000002</v>
      </c>
      <c r="BO82" s="2">
        <v>2263.6999999999998</v>
      </c>
      <c r="BP82" s="2">
        <v>2261.1</v>
      </c>
      <c r="BQ82" s="2">
        <v>2310.5</v>
      </c>
      <c r="BR82" s="2">
        <v>2325.5</v>
      </c>
      <c r="BS82" s="2">
        <v>2296.6</v>
      </c>
      <c r="BT82" s="2">
        <v>2300.6999999999998</v>
      </c>
      <c r="BU82" s="2">
        <v>2294.5</v>
      </c>
      <c r="BV82" s="2">
        <v>2299.5</v>
      </c>
      <c r="BW82" s="2">
        <v>2289.5</v>
      </c>
      <c r="BX82" s="2">
        <v>2309.1999999999998</v>
      </c>
      <c r="BY82" s="2">
        <v>2287.5</v>
      </c>
      <c r="BZ82" s="2">
        <v>2295.6</v>
      </c>
      <c r="CA82" s="2">
        <v>2310.3000000000002</v>
      </c>
      <c r="CB82" s="2">
        <v>2306.6</v>
      </c>
      <c r="CC82" s="2">
        <v>2345.1999999999998</v>
      </c>
      <c r="CD82" s="2">
        <v>2356.6</v>
      </c>
      <c r="CE82" s="2">
        <v>2341.6999999999998</v>
      </c>
      <c r="CF82" s="2">
        <v>2354.4</v>
      </c>
      <c r="CG82" s="2">
        <v>2348.1</v>
      </c>
      <c r="CH82" s="2">
        <v>2341.3000000000002</v>
      </c>
      <c r="CI82" s="2">
        <v>2350.6999999999998</v>
      </c>
      <c r="CJ82" s="2">
        <v>2330.5</v>
      </c>
    </row>
    <row r="83" spans="1:88" x14ac:dyDescent="0.25">
      <c r="E83" t="s">
        <v>15</v>
      </c>
    </row>
    <row r="84" spans="1:88" x14ac:dyDescent="0.25">
      <c r="B84" t="s">
        <v>16</v>
      </c>
      <c r="C84" t="s">
        <v>11</v>
      </c>
      <c r="D84" t="s">
        <v>17</v>
      </c>
      <c r="E84">
        <v>5.0999999999999996</v>
      </c>
      <c r="F84">
        <v>5.3</v>
      </c>
      <c r="G84">
        <v>5.2</v>
      </c>
      <c r="H84">
        <v>4.7</v>
      </c>
      <c r="I84">
        <v>4.5</v>
      </c>
      <c r="J84">
        <v>4.4000000000000004</v>
      </c>
      <c r="K84">
        <v>4.5999999999999996</v>
      </c>
      <c r="L84">
        <v>4.9000000000000004</v>
      </c>
      <c r="M84">
        <v>4.0999999999999996</v>
      </c>
      <c r="N84">
        <v>4</v>
      </c>
      <c r="O84">
        <v>4</v>
      </c>
      <c r="P84">
        <v>4.2</v>
      </c>
      <c r="Q84">
        <v>4.5999999999999996</v>
      </c>
      <c r="R84">
        <v>4.7</v>
      </c>
      <c r="S84">
        <v>4.9000000000000004</v>
      </c>
      <c r="T84">
        <v>4.5</v>
      </c>
      <c r="U84">
        <v>4.7</v>
      </c>
      <c r="V84">
        <v>4.8</v>
      </c>
      <c r="W84">
        <v>4.7</v>
      </c>
      <c r="X84">
        <v>5.3</v>
      </c>
      <c r="Y84">
        <v>3.9</v>
      </c>
      <c r="Z84">
        <v>4.2</v>
      </c>
      <c r="AA84">
        <v>4.3</v>
      </c>
      <c r="AB84">
        <v>4.5</v>
      </c>
      <c r="AC84">
        <v>4.7</v>
      </c>
      <c r="AD84">
        <v>4.3</v>
      </c>
      <c r="AE84">
        <v>5.2</v>
      </c>
      <c r="AF84">
        <v>5.3</v>
      </c>
      <c r="AG84">
        <v>4.9000000000000004</v>
      </c>
      <c r="AH84">
        <v>4.5999999999999996</v>
      </c>
      <c r="AI84">
        <v>4.7</v>
      </c>
      <c r="AJ84">
        <v>5.7</v>
      </c>
      <c r="AK84">
        <v>4.2</v>
      </c>
      <c r="AL84">
        <v>4.0999999999999996</v>
      </c>
      <c r="AM84">
        <v>4</v>
      </c>
      <c r="AN84">
        <v>4.5</v>
      </c>
      <c r="AO84">
        <v>4.5999999999999996</v>
      </c>
      <c r="AP84">
        <v>5.8</v>
      </c>
      <c r="AQ84">
        <v>6.2</v>
      </c>
      <c r="AR84">
        <v>6</v>
      </c>
      <c r="AS84">
        <v>6.2</v>
      </c>
      <c r="AT84">
        <v>5.6</v>
      </c>
      <c r="AU84">
        <v>6.3</v>
      </c>
      <c r="AV84">
        <v>6.6</v>
      </c>
      <c r="AW84">
        <v>5.9</v>
      </c>
      <c r="AX84">
        <v>6</v>
      </c>
      <c r="AY84">
        <v>6.4</v>
      </c>
      <c r="AZ84">
        <v>6.7</v>
      </c>
      <c r="BA84">
        <v>7.7</v>
      </c>
      <c r="BB84">
        <v>8.5</v>
      </c>
      <c r="BC84">
        <v>7.7</v>
      </c>
      <c r="BD84">
        <v>8.1</v>
      </c>
      <c r="BE84">
        <v>8.1</v>
      </c>
      <c r="BF84">
        <v>7.8</v>
      </c>
      <c r="BG84">
        <v>9.1</v>
      </c>
      <c r="BH84">
        <v>9.1</v>
      </c>
      <c r="BI84">
        <v>7.5</v>
      </c>
      <c r="BJ84">
        <v>7.5</v>
      </c>
      <c r="BK84">
        <v>8.5</v>
      </c>
      <c r="BL84">
        <v>8.1999999999999993</v>
      </c>
      <c r="BM84">
        <v>8.9</v>
      </c>
      <c r="BN84">
        <v>8.6</v>
      </c>
      <c r="BO84">
        <v>8.8000000000000007</v>
      </c>
      <c r="BP84">
        <v>8.5</v>
      </c>
      <c r="BQ84">
        <v>8</v>
      </c>
      <c r="BR84">
        <v>7.2</v>
      </c>
      <c r="BS84">
        <v>8.1999999999999993</v>
      </c>
      <c r="BT84">
        <v>8.9</v>
      </c>
      <c r="BU84">
        <v>6.9</v>
      </c>
      <c r="BV84">
        <v>6.7</v>
      </c>
      <c r="BW84">
        <v>6.9</v>
      </c>
      <c r="BX84">
        <v>6.5</v>
      </c>
      <c r="BY84">
        <v>7.1</v>
      </c>
      <c r="BZ84">
        <v>6.8</v>
      </c>
      <c r="CA84">
        <v>6.6</v>
      </c>
      <c r="CB84">
        <v>6.7</v>
      </c>
      <c r="CC84">
        <v>6.5</v>
      </c>
      <c r="CD84">
        <v>6.3</v>
      </c>
      <c r="CE84">
        <v>7</v>
      </c>
      <c r="CF84">
        <v>7.5</v>
      </c>
      <c r="CG84">
        <v>6.3</v>
      </c>
      <c r="CH84">
        <v>6.5</v>
      </c>
      <c r="CI84">
        <v>5.8</v>
      </c>
      <c r="CJ84">
        <v>5.9</v>
      </c>
    </row>
    <row r="85" spans="1:88" x14ac:dyDescent="0.25">
      <c r="B85" t="s">
        <v>18</v>
      </c>
      <c r="C85" t="s">
        <v>11</v>
      </c>
      <c r="D85" t="s">
        <v>17</v>
      </c>
      <c r="E85">
        <v>73</v>
      </c>
      <c r="F85">
        <v>72.900000000000006</v>
      </c>
      <c r="G85">
        <v>73</v>
      </c>
      <c r="H85">
        <v>73.099999999999994</v>
      </c>
      <c r="I85">
        <v>74.599999999999994</v>
      </c>
      <c r="J85">
        <v>74.5</v>
      </c>
      <c r="K85">
        <v>74.599999999999994</v>
      </c>
      <c r="L85">
        <v>74.599999999999994</v>
      </c>
      <c r="M85">
        <v>73.400000000000006</v>
      </c>
      <c r="N85">
        <v>73.400000000000006</v>
      </c>
      <c r="O85">
        <v>73</v>
      </c>
      <c r="P85">
        <v>72.599999999999994</v>
      </c>
      <c r="Q85">
        <v>72.599999999999994</v>
      </c>
      <c r="R85">
        <v>72.5</v>
      </c>
      <c r="S85">
        <v>72.2</v>
      </c>
      <c r="T85">
        <v>72.099999999999994</v>
      </c>
      <c r="U85">
        <v>74.099999999999994</v>
      </c>
      <c r="V85">
        <v>74.2</v>
      </c>
      <c r="W85">
        <v>74.2</v>
      </c>
      <c r="X85">
        <v>74.900000000000006</v>
      </c>
      <c r="Y85">
        <v>73</v>
      </c>
      <c r="Z85">
        <v>72.7</v>
      </c>
      <c r="AA85">
        <v>72.900000000000006</v>
      </c>
      <c r="AB85">
        <v>72.3</v>
      </c>
      <c r="AC85">
        <v>71.8</v>
      </c>
      <c r="AD85">
        <v>72.2</v>
      </c>
      <c r="AE85">
        <v>72.3</v>
      </c>
      <c r="AF85">
        <v>72.2</v>
      </c>
      <c r="AG85">
        <v>73.5</v>
      </c>
      <c r="AH85">
        <v>74</v>
      </c>
      <c r="AI85">
        <v>73.599999999999994</v>
      </c>
      <c r="AJ85">
        <v>73.599999999999994</v>
      </c>
      <c r="AK85">
        <v>72.5</v>
      </c>
      <c r="AL85">
        <v>72.400000000000006</v>
      </c>
      <c r="AM85">
        <v>72.2</v>
      </c>
      <c r="AN85">
        <v>72.3</v>
      </c>
      <c r="AO85">
        <v>72.099999999999994</v>
      </c>
      <c r="AP85">
        <v>72.599999999999994</v>
      </c>
      <c r="AQ85">
        <v>72.3</v>
      </c>
      <c r="AR85">
        <v>72.8</v>
      </c>
      <c r="AS85">
        <v>74.099999999999994</v>
      </c>
      <c r="AT85">
        <v>73.8</v>
      </c>
      <c r="AU85">
        <v>73.900000000000006</v>
      </c>
      <c r="AV85">
        <v>73.900000000000006</v>
      </c>
      <c r="AW85">
        <v>73.400000000000006</v>
      </c>
      <c r="AX85">
        <v>72.7</v>
      </c>
      <c r="AY85">
        <v>72.5</v>
      </c>
      <c r="AZ85">
        <v>72.099999999999994</v>
      </c>
      <c r="BA85">
        <v>72</v>
      </c>
      <c r="BB85">
        <v>72.7</v>
      </c>
      <c r="BC85">
        <v>72.2</v>
      </c>
      <c r="BD85">
        <v>71.900000000000006</v>
      </c>
      <c r="BE85">
        <v>72.8</v>
      </c>
      <c r="BF85">
        <v>72.7</v>
      </c>
      <c r="BG85">
        <v>73.2</v>
      </c>
      <c r="BH85">
        <v>73.3</v>
      </c>
      <c r="BI85">
        <v>72.5</v>
      </c>
      <c r="BJ85">
        <v>72.400000000000006</v>
      </c>
      <c r="BK85">
        <v>72.400000000000006</v>
      </c>
      <c r="BL85">
        <v>72.099999999999994</v>
      </c>
      <c r="BM85">
        <v>72.099999999999994</v>
      </c>
      <c r="BN85">
        <v>72.099999999999994</v>
      </c>
      <c r="BO85">
        <v>72.7</v>
      </c>
      <c r="BP85">
        <v>72.2</v>
      </c>
      <c r="BQ85">
        <v>73.3</v>
      </c>
      <c r="BR85">
        <v>73.099999999999994</v>
      </c>
      <c r="BS85">
        <v>72.900000000000006</v>
      </c>
      <c r="BT85">
        <v>73.5</v>
      </c>
      <c r="BU85">
        <v>71.7</v>
      </c>
      <c r="BV85">
        <v>71.7</v>
      </c>
      <c r="BW85">
        <v>71.400000000000006</v>
      </c>
      <c r="BX85">
        <v>71.7</v>
      </c>
      <c r="BY85">
        <v>71.400000000000006</v>
      </c>
      <c r="BZ85">
        <v>71.3</v>
      </c>
      <c r="CA85">
        <v>71.599999999999994</v>
      </c>
      <c r="CB85">
        <v>71.5</v>
      </c>
      <c r="CC85">
        <v>72.400000000000006</v>
      </c>
      <c r="CD85">
        <v>72.5</v>
      </c>
      <c r="CE85">
        <v>72.5</v>
      </c>
      <c r="CF85">
        <v>73.2</v>
      </c>
      <c r="CG85">
        <v>72</v>
      </c>
      <c r="CH85">
        <v>71.8</v>
      </c>
      <c r="CI85">
        <v>71.5</v>
      </c>
      <c r="CJ85">
        <v>70.900000000000006</v>
      </c>
    </row>
    <row r="86" spans="1:88" x14ac:dyDescent="0.25">
      <c r="B86" t="s">
        <v>19</v>
      </c>
      <c r="C86" t="s">
        <v>11</v>
      </c>
      <c r="D86" t="s">
        <v>17</v>
      </c>
      <c r="E86">
        <v>69.2</v>
      </c>
      <c r="F86">
        <v>69</v>
      </c>
      <c r="G86">
        <v>69.2</v>
      </c>
      <c r="H86">
        <v>69.599999999999994</v>
      </c>
      <c r="I86">
        <v>71.3</v>
      </c>
      <c r="J86">
        <v>71.2</v>
      </c>
      <c r="K86">
        <v>71.2</v>
      </c>
      <c r="L86">
        <v>71</v>
      </c>
      <c r="M86">
        <v>70.400000000000006</v>
      </c>
      <c r="N86">
        <v>70.400000000000006</v>
      </c>
      <c r="O86">
        <v>70.099999999999994</v>
      </c>
      <c r="P86">
        <v>69.599999999999994</v>
      </c>
      <c r="Q86">
        <v>69.3</v>
      </c>
      <c r="R86">
        <v>69.099999999999994</v>
      </c>
      <c r="S86">
        <v>68.7</v>
      </c>
      <c r="T86">
        <v>68.8</v>
      </c>
      <c r="U86">
        <v>70.7</v>
      </c>
      <c r="V86">
        <v>70.599999999999994</v>
      </c>
      <c r="W86">
        <v>70.7</v>
      </c>
      <c r="X86">
        <v>70.900000000000006</v>
      </c>
      <c r="Y86">
        <v>70.2</v>
      </c>
      <c r="Z86">
        <v>69.599999999999994</v>
      </c>
      <c r="AA86">
        <v>69.7</v>
      </c>
      <c r="AB86">
        <v>69.099999999999994</v>
      </c>
      <c r="AC86">
        <v>68.5</v>
      </c>
      <c r="AD86">
        <v>69</v>
      </c>
      <c r="AE86">
        <v>68.5</v>
      </c>
      <c r="AF86">
        <v>68.400000000000006</v>
      </c>
      <c r="AG86">
        <v>69.900000000000006</v>
      </c>
      <c r="AH86">
        <v>70.599999999999994</v>
      </c>
      <c r="AI86">
        <v>70.099999999999994</v>
      </c>
      <c r="AJ86">
        <v>69.400000000000006</v>
      </c>
      <c r="AK86">
        <v>69.5</v>
      </c>
      <c r="AL86">
        <v>69.400000000000006</v>
      </c>
      <c r="AM86">
        <v>69.3</v>
      </c>
      <c r="AN86">
        <v>69.099999999999994</v>
      </c>
      <c r="AO86">
        <v>68.8</v>
      </c>
      <c r="AP86">
        <v>68.400000000000006</v>
      </c>
      <c r="AQ86">
        <v>67.900000000000006</v>
      </c>
      <c r="AR86">
        <v>68.400000000000006</v>
      </c>
      <c r="AS86">
        <v>69.5</v>
      </c>
      <c r="AT86">
        <v>69.7</v>
      </c>
      <c r="AU86">
        <v>69.2</v>
      </c>
      <c r="AV86">
        <v>69.099999999999994</v>
      </c>
      <c r="AW86">
        <v>69.099999999999994</v>
      </c>
      <c r="AX86">
        <v>68.3</v>
      </c>
      <c r="AY86">
        <v>67.8</v>
      </c>
      <c r="AZ86">
        <v>67.2</v>
      </c>
      <c r="BA86">
        <v>66.5</v>
      </c>
      <c r="BB86">
        <v>66.599999999999994</v>
      </c>
      <c r="BC86">
        <v>66.7</v>
      </c>
      <c r="BD86">
        <v>66.099999999999994</v>
      </c>
      <c r="BE86">
        <v>66.900000000000006</v>
      </c>
      <c r="BF86">
        <v>67</v>
      </c>
      <c r="BG86">
        <v>66.599999999999994</v>
      </c>
      <c r="BH86">
        <v>66.599999999999994</v>
      </c>
      <c r="BI86">
        <v>67</v>
      </c>
      <c r="BJ86">
        <v>67</v>
      </c>
      <c r="BK86">
        <v>66.2</v>
      </c>
      <c r="BL86">
        <v>66.099999999999994</v>
      </c>
      <c r="BM86">
        <v>65.7</v>
      </c>
      <c r="BN86">
        <v>65.900000000000006</v>
      </c>
      <c r="BO86">
        <v>66.2</v>
      </c>
      <c r="BP86">
        <v>66.099999999999994</v>
      </c>
      <c r="BQ86">
        <v>67.5</v>
      </c>
      <c r="BR86">
        <v>67.8</v>
      </c>
      <c r="BS86">
        <v>66.900000000000006</v>
      </c>
      <c r="BT86">
        <v>67</v>
      </c>
      <c r="BU86">
        <v>66.8</v>
      </c>
      <c r="BV86">
        <v>66.900000000000006</v>
      </c>
      <c r="BW86">
        <v>66.5</v>
      </c>
      <c r="BX86">
        <v>67.099999999999994</v>
      </c>
      <c r="BY86">
        <v>66.400000000000006</v>
      </c>
      <c r="BZ86">
        <v>66.5</v>
      </c>
      <c r="CA86">
        <v>66.900000000000006</v>
      </c>
      <c r="CB86">
        <v>66.7</v>
      </c>
      <c r="CC86">
        <v>67.7</v>
      </c>
      <c r="CD86">
        <v>68</v>
      </c>
      <c r="CE86">
        <v>67.400000000000006</v>
      </c>
      <c r="CF86">
        <v>67.7</v>
      </c>
      <c r="CG86">
        <v>67.400000000000006</v>
      </c>
      <c r="CH86">
        <v>67.2</v>
      </c>
      <c r="CI86">
        <v>67.400000000000006</v>
      </c>
      <c r="CJ86">
        <v>66.7</v>
      </c>
    </row>
    <row r="87" spans="1:88" x14ac:dyDescent="0.25">
      <c r="A87" t="s">
        <v>29</v>
      </c>
      <c r="E87" t="s">
        <v>9</v>
      </c>
    </row>
    <row r="88" spans="1:88" x14ac:dyDescent="0.25">
      <c r="B88" t="s">
        <v>10</v>
      </c>
      <c r="C88" t="s">
        <v>11</v>
      </c>
      <c r="D88" t="s">
        <v>12</v>
      </c>
      <c r="E88" s="2">
        <v>3724.7</v>
      </c>
      <c r="F88" s="2">
        <v>3727.8</v>
      </c>
      <c r="G88" s="2">
        <v>3731.2</v>
      </c>
      <c r="H88" s="2">
        <v>3735.9</v>
      </c>
      <c r="I88" s="2">
        <v>3739.8</v>
      </c>
      <c r="J88" s="2">
        <v>3744</v>
      </c>
      <c r="K88" s="2">
        <v>3748.4</v>
      </c>
      <c r="L88" s="2">
        <v>3751.6</v>
      </c>
      <c r="M88" s="2">
        <v>3754.5</v>
      </c>
      <c r="N88" s="2">
        <v>3757.6</v>
      </c>
      <c r="O88" s="2">
        <v>3760.7</v>
      </c>
      <c r="P88" s="2">
        <v>3763.6</v>
      </c>
      <c r="Q88" s="2">
        <v>3766.5</v>
      </c>
      <c r="R88" s="2">
        <v>3769.3</v>
      </c>
      <c r="S88" s="2">
        <v>3772.5</v>
      </c>
      <c r="T88" s="2">
        <v>3776.7</v>
      </c>
      <c r="U88" s="2">
        <v>3781</v>
      </c>
      <c r="V88" s="2">
        <v>3785</v>
      </c>
      <c r="W88" s="2">
        <v>3789.8</v>
      </c>
      <c r="X88" s="2">
        <v>3793.2</v>
      </c>
      <c r="Y88" s="2">
        <v>3797.1</v>
      </c>
      <c r="Z88" s="2">
        <v>3800.4</v>
      </c>
      <c r="AA88" s="2">
        <v>3803.5</v>
      </c>
      <c r="AB88" s="2">
        <v>3806.6</v>
      </c>
      <c r="AC88" s="2">
        <v>3809.5</v>
      </c>
      <c r="AD88" s="2">
        <v>3813.1</v>
      </c>
      <c r="AE88" s="2">
        <v>3816.5</v>
      </c>
      <c r="AF88" s="2">
        <v>3821</v>
      </c>
      <c r="AG88" s="2">
        <v>3824.4</v>
      </c>
      <c r="AH88" s="2">
        <v>3829.2</v>
      </c>
      <c r="AI88" s="2">
        <v>3832.5</v>
      </c>
      <c r="AJ88" s="2">
        <v>3835.5</v>
      </c>
      <c r="AK88" s="2">
        <v>3838.9</v>
      </c>
      <c r="AL88" s="2">
        <v>3841.6</v>
      </c>
      <c r="AM88" s="2">
        <v>3844.3</v>
      </c>
      <c r="AN88" s="2">
        <v>3848.4</v>
      </c>
      <c r="AO88" s="2">
        <v>3851.6</v>
      </c>
      <c r="AP88" s="2">
        <v>3855.5</v>
      </c>
      <c r="AQ88" s="2">
        <v>3859.3</v>
      </c>
      <c r="AR88" s="2">
        <v>3863.9</v>
      </c>
      <c r="AS88" s="2">
        <v>3868.4</v>
      </c>
      <c r="AT88" s="2">
        <v>3874.4</v>
      </c>
      <c r="AU88" s="2">
        <v>3879.5</v>
      </c>
      <c r="AV88" s="2">
        <v>3884.1</v>
      </c>
      <c r="AW88" s="2">
        <v>3889.9</v>
      </c>
      <c r="AX88" s="2">
        <v>3895.1</v>
      </c>
      <c r="AY88" s="2">
        <v>3899.9</v>
      </c>
      <c r="AZ88" s="2">
        <v>3903.2</v>
      </c>
      <c r="BA88" s="2">
        <v>3905.9</v>
      </c>
      <c r="BB88" s="2">
        <v>3910</v>
      </c>
      <c r="BC88" s="2">
        <v>3913.9</v>
      </c>
      <c r="BD88" s="2">
        <v>3917.9</v>
      </c>
      <c r="BE88" s="2">
        <v>3923.6</v>
      </c>
      <c r="BF88" s="2">
        <v>3928.9</v>
      </c>
      <c r="BG88" s="2">
        <v>3934.6</v>
      </c>
      <c r="BH88" s="2">
        <v>3939.5</v>
      </c>
      <c r="BI88" s="2">
        <v>3943.9</v>
      </c>
      <c r="BJ88" s="2">
        <v>3947.3</v>
      </c>
      <c r="BK88" s="2">
        <v>3950</v>
      </c>
      <c r="BL88" s="2">
        <v>3952.8</v>
      </c>
      <c r="BM88" s="2">
        <v>3955.7</v>
      </c>
      <c r="BN88" s="2">
        <v>3959.4</v>
      </c>
      <c r="BO88" s="2">
        <v>3963.7</v>
      </c>
      <c r="BP88" s="2">
        <v>3968.3</v>
      </c>
      <c r="BQ88" s="2">
        <v>3973.9</v>
      </c>
      <c r="BR88" s="2">
        <v>3979</v>
      </c>
      <c r="BS88" s="2">
        <v>3983.8</v>
      </c>
      <c r="BT88" s="2">
        <v>3988.1</v>
      </c>
      <c r="BU88" s="2">
        <v>3991.7</v>
      </c>
      <c r="BV88" s="2">
        <v>3994.8</v>
      </c>
      <c r="BW88" s="2">
        <v>3997.6</v>
      </c>
      <c r="BX88" s="2">
        <v>4000.7</v>
      </c>
      <c r="BY88" s="2">
        <v>4003.7</v>
      </c>
      <c r="BZ88" s="2">
        <v>4007.6</v>
      </c>
      <c r="CA88" s="2">
        <v>4012.3</v>
      </c>
      <c r="CB88" s="2">
        <v>4018.4</v>
      </c>
      <c r="CC88" s="2">
        <v>4023.6</v>
      </c>
      <c r="CD88" s="2">
        <v>4029.1</v>
      </c>
      <c r="CE88" s="2">
        <v>4036.3</v>
      </c>
      <c r="CF88" s="2">
        <v>4041.3</v>
      </c>
      <c r="CG88" s="2">
        <v>4045.9</v>
      </c>
      <c r="CH88" s="2">
        <v>4050.2</v>
      </c>
      <c r="CI88" s="2">
        <v>4054.6</v>
      </c>
      <c r="CJ88" s="2">
        <v>4058.5</v>
      </c>
    </row>
    <row r="89" spans="1:88" x14ac:dyDescent="0.25">
      <c r="B89" t="s">
        <v>13</v>
      </c>
      <c r="C89" t="s">
        <v>11</v>
      </c>
      <c r="D89" t="s">
        <v>12</v>
      </c>
      <c r="E89" s="2">
        <v>2388</v>
      </c>
      <c r="F89" s="2">
        <v>2400.1999999999998</v>
      </c>
      <c r="G89" s="2">
        <v>2413.6</v>
      </c>
      <c r="H89" s="2">
        <v>2417</v>
      </c>
      <c r="I89" s="2">
        <v>2459.6999999999998</v>
      </c>
      <c r="J89" s="2">
        <v>2451</v>
      </c>
      <c r="K89" s="2">
        <v>2452.6</v>
      </c>
      <c r="L89" s="2">
        <v>2475.4</v>
      </c>
      <c r="M89" s="2">
        <v>2444.3000000000002</v>
      </c>
      <c r="N89" s="2">
        <v>2425</v>
      </c>
      <c r="O89" s="2">
        <v>2420.6999999999998</v>
      </c>
      <c r="P89" s="2">
        <v>2394.8000000000002</v>
      </c>
      <c r="Q89" s="2">
        <v>2384.6999999999998</v>
      </c>
      <c r="R89" s="2">
        <v>2404.6999999999998</v>
      </c>
      <c r="S89" s="2">
        <v>2407.1</v>
      </c>
      <c r="T89" s="2">
        <v>2406.4</v>
      </c>
      <c r="U89" s="2">
        <v>2446.6999999999998</v>
      </c>
      <c r="V89" s="2">
        <v>2445.8000000000002</v>
      </c>
      <c r="W89" s="2">
        <v>2451.1</v>
      </c>
      <c r="X89" s="2">
        <v>2476.5</v>
      </c>
      <c r="Y89" s="2">
        <v>2437</v>
      </c>
      <c r="Z89" s="2">
        <v>2421.6999999999998</v>
      </c>
      <c r="AA89" s="2">
        <v>2406.8000000000002</v>
      </c>
      <c r="AB89" s="2">
        <v>2414.6</v>
      </c>
      <c r="AC89" s="2">
        <v>2406.1</v>
      </c>
      <c r="AD89" s="2">
        <v>2408.1</v>
      </c>
      <c r="AE89" s="2">
        <v>2405.1999999999998</v>
      </c>
      <c r="AF89" s="2">
        <v>2406.4</v>
      </c>
      <c r="AG89" s="2">
        <v>2449.1999999999998</v>
      </c>
      <c r="AH89" s="2">
        <v>2449.9</v>
      </c>
      <c r="AI89" s="2">
        <v>2450.4</v>
      </c>
      <c r="AJ89" s="2">
        <v>2454.8000000000002</v>
      </c>
      <c r="AK89" s="2">
        <v>2438.5</v>
      </c>
      <c r="AL89" s="2">
        <v>2423.9</v>
      </c>
      <c r="AM89" s="2">
        <v>2413.9</v>
      </c>
      <c r="AN89" s="2">
        <v>2397.9</v>
      </c>
      <c r="AO89" s="2">
        <v>2396.5</v>
      </c>
      <c r="AP89" s="2">
        <v>2406.4</v>
      </c>
      <c r="AQ89" s="2">
        <v>2405.4</v>
      </c>
      <c r="AR89" s="2">
        <v>2391.8000000000002</v>
      </c>
      <c r="AS89" s="2">
        <v>2460.3000000000002</v>
      </c>
      <c r="AT89" s="2">
        <v>2474.8000000000002</v>
      </c>
      <c r="AU89" s="2">
        <v>2484.6</v>
      </c>
      <c r="AV89" s="2">
        <v>2496.1</v>
      </c>
      <c r="AW89" s="2">
        <v>2493.8000000000002</v>
      </c>
      <c r="AX89" s="2">
        <v>2505</v>
      </c>
      <c r="AY89" s="2">
        <v>2492.3000000000002</v>
      </c>
      <c r="AZ89" s="2">
        <v>2484.3000000000002</v>
      </c>
      <c r="BA89" s="2">
        <v>2474.1999999999998</v>
      </c>
      <c r="BB89" s="2">
        <v>2498.9</v>
      </c>
      <c r="BC89" s="2">
        <v>2502</v>
      </c>
      <c r="BD89" s="2">
        <v>2496.5</v>
      </c>
      <c r="BE89" s="2">
        <v>2543.5</v>
      </c>
      <c r="BF89" s="2">
        <v>2554.1</v>
      </c>
      <c r="BG89" s="2">
        <v>2567.1</v>
      </c>
      <c r="BH89" s="2">
        <v>2572.1999999999998</v>
      </c>
      <c r="BI89" s="2">
        <v>2534.8000000000002</v>
      </c>
      <c r="BJ89" s="2">
        <v>2562.4</v>
      </c>
      <c r="BK89" s="2">
        <v>2542.1999999999998</v>
      </c>
      <c r="BL89" s="2">
        <v>2540.1</v>
      </c>
      <c r="BM89" s="2">
        <v>2537.6999999999998</v>
      </c>
      <c r="BN89" s="2">
        <v>2552.6999999999998</v>
      </c>
      <c r="BO89" s="2">
        <v>2564.9</v>
      </c>
      <c r="BP89" s="2">
        <v>2576.6</v>
      </c>
      <c r="BQ89" s="2">
        <v>2638.1</v>
      </c>
      <c r="BR89" s="2">
        <v>2645.4</v>
      </c>
      <c r="BS89" s="2">
        <v>2651.5</v>
      </c>
      <c r="BT89" s="2">
        <v>2654.1</v>
      </c>
      <c r="BU89" s="2">
        <v>2598.3000000000002</v>
      </c>
      <c r="BV89" s="2">
        <v>2594</v>
      </c>
      <c r="BW89" s="2">
        <v>2606.1</v>
      </c>
      <c r="BX89" s="2">
        <v>2588.6999999999998</v>
      </c>
      <c r="BY89" s="2">
        <v>2576.6</v>
      </c>
      <c r="BZ89" s="2">
        <v>2579.1999999999998</v>
      </c>
      <c r="CA89" s="2">
        <v>2579.6</v>
      </c>
      <c r="CB89" s="2">
        <v>2593.8000000000002</v>
      </c>
      <c r="CC89" s="2">
        <v>2611.6</v>
      </c>
      <c r="CD89" s="2">
        <v>2628.2</v>
      </c>
      <c r="CE89" s="2">
        <v>2629.6</v>
      </c>
      <c r="CF89" s="2">
        <v>2660.7</v>
      </c>
      <c r="CG89" s="2">
        <v>2628.2</v>
      </c>
      <c r="CH89" s="2">
        <v>2625.1</v>
      </c>
      <c r="CI89" s="2">
        <v>2648.9</v>
      </c>
      <c r="CJ89" s="2">
        <v>2636.4</v>
      </c>
    </row>
    <row r="90" spans="1:88" x14ac:dyDescent="0.25">
      <c r="B90" t="s">
        <v>14</v>
      </c>
      <c r="C90" t="s">
        <v>11</v>
      </c>
      <c r="D90" t="s">
        <v>12</v>
      </c>
      <c r="E90" s="2">
        <v>2211.6999999999998</v>
      </c>
      <c r="F90" s="2">
        <v>2221.9</v>
      </c>
      <c r="G90" s="2">
        <v>2238.1999999999998</v>
      </c>
      <c r="H90" s="2">
        <v>2258.5</v>
      </c>
      <c r="I90" s="2">
        <v>2280.1</v>
      </c>
      <c r="J90" s="2">
        <v>2291.6</v>
      </c>
      <c r="K90" s="2">
        <v>2281.6</v>
      </c>
      <c r="L90" s="2">
        <v>2300.9</v>
      </c>
      <c r="M90" s="2">
        <v>2286.8000000000002</v>
      </c>
      <c r="N90" s="2">
        <v>2275.6999999999998</v>
      </c>
      <c r="O90" s="2">
        <v>2260.8000000000002</v>
      </c>
      <c r="P90" s="2">
        <v>2242</v>
      </c>
      <c r="Q90" s="2">
        <v>2212.6</v>
      </c>
      <c r="R90" s="2">
        <v>2243.4</v>
      </c>
      <c r="S90" s="2">
        <v>2234.5</v>
      </c>
      <c r="T90" s="2">
        <v>2252</v>
      </c>
      <c r="U90" s="2">
        <v>2281.1</v>
      </c>
      <c r="V90" s="2">
        <v>2296.1</v>
      </c>
      <c r="W90" s="2">
        <v>2286.8000000000002</v>
      </c>
      <c r="X90" s="2">
        <v>2303.6</v>
      </c>
      <c r="Y90" s="2">
        <v>2285.6999999999998</v>
      </c>
      <c r="Z90" s="2">
        <v>2272.4</v>
      </c>
      <c r="AA90" s="2">
        <v>2253.6</v>
      </c>
      <c r="AB90" s="2">
        <v>2265.1</v>
      </c>
      <c r="AC90" s="2">
        <v>2240.8000000000002</v>
      </c>
      <c r="AD90" s="2">
        <v>2245.9</v>
      </c>
      <c r="AE90" s="2">
        <v>2262.5</v>
      </c>
      <c r="AF90" s="2">
        <v>2264</v>
      </c>
      <c r="AG90" s="2">
        <v>2291.4</v>
      </c>
      <c r="AH90" s="2">
        <v>2306.8000000000002</v>
      </c>
      <c r="AI90" s="2">
        <v>2298</v>
      </c>
      <c r="AJ90" s="2">
        <v>2295.6</v>
      </c>
      <c r="AK90" s="2">
        <v>2290.5</v>
      </c>
      <c r="AL90" s="2">
        <v>2284.4</v>
      </c>
      <c r="AM90" s="2">
        <v>2281.3000000000002</v>
      </c>
      <c r="AN90" s="2">
        <v>2280</v>
      </c>
      <c r="AO90" s="2">
        <v>2253.6</v>
      </c>
      <c r="AP90" s="2">
        <v>2247.1</v>
      </c>
      <c r="AQ90" s="2">
        <v>2254.9</v>
      </c>
      <c r="AR90" s="2">
        <v>2243.1</v>
      </c>
      <c r="AS90" s="2">
        <v>2303.4</v>
      </c>
      <c r="AT90" s="2">
        <v>2336.9</v>
      </c>
      <c r="AU90" s="2">
        <v>2329.6999999999998</v>
      </c>
      <c r="AV90" s="2">
        <v>2337.6999999999998</v>
      </c>
      <c r="AW90" s="2">
        <v>2338.5</v>
      </c>
      <c r="AX90" s="2">
        <v>2355.1</v>
      </c>
      <c r="AY90" s="2">
        <v>2345</v>
      </c>
      <c r="AZ90" s="2">
        <v>2329.6</v>
      </c>
      <c r="BA90" s="2">
        <v>2302.4</v>
      </c>
      <c r="BB90" s="2">
        <v>2318.1999999999998</v>
      </c>
      <c r="BC90" s="2">
        <v>2334.8000000000002</v>
      </c>
      <c r="BD90" s="2">
        <v>2357.9</v>
      </c>
      <c r="BE90" s="2">
        <v>2386.9</v>
      </c>
      <c r="BF90" s="2">
        <v>2414.3000000000002</v>
      </c>
      <c r="BG90" s="2">
        <v>2419</v>
      </c>
      <c r="BH90" s="2">
        <v>2417</v>
      </c>
      <c r="BI90" s="2">
        <v>2395.9</v>
      </c>
      <c r="BJ90" s="2">
        <v>2412.6999999999998</v>
      </c>
      <c r="BK90" s="2">
        <v>2393.1</v>
      </c>
      <c r="BL90" s="2">
        <v>2402.1</v>
      </c>
      <c r="BM90" s="2">
        <v>2385</v>
      </c>
      <c r="BN90" s="2">
        <v>2410.3000000000002</v>
      </c>
      <c r="BO90" s="2">
        <v>2423.1999999999998</v>
      </c>
      <c r="BP90" s="2">
        <v>2442.6</v>
      </c>
      <c r="BQ90" s="2">
        <v>2487.8000000000002</v>
      </c>
      <c r="BR90" s="2">
        <v>2526.3000000000002</v>
      </c>
      <c r="BS90" s="2">
        <v>2507.4</v>
      </c>
      <c r="BT90" s="2">
        <v>2510.8000000000002</v>
      </c>
      <c r="BU90" s="2">
        <v>2476</v>
      </c>
      <c r="BV90" s="2">
        <v>2471.6999999999998</v>
      </c>
      <c r="BW90" s="2">
        <v>2484</v>
      </c>
      <c r="BX90" s="2">
        <v>2476</v>
      </c>
      <c r="BY90" s="2">
        <v>2442.1</v>
      </c>
      <c r="BZ90" s="2">
        <v>2450.5</v>
      </c>
      <c r="CA90" s="2">
        <v>2455.8000000000002</v>
      </c>
      <c r="CB90" s="2">
        <v>2464.8000000000002</v>
      </c>
      <c r="CC90" s="2">
        <v>2483.3000000000002</v>
      </c>
      <c r="CD90" s="2">
        <v>2503.3000000000002</v>
      </c>
      <c r="CE90" s="2">
        <v>2502.5</v>
      </c>
      <c r="CF90" s="2">
        <v>2511.8000000000002</v>
      </c>
      <c r="CG90" s="2">
        <v>2526.4</v>
      </c>
      <c r="CH90" s="2">
        <v>2522.6</v>
      </c>
      <c r="CI90" s="2">
        <v>2534</v>
      </c>
      <c r="CJ90" s="2">
        <v>2526.1</v>
      </c>
    </row>
    <row r="91" spans="1:88" x14ac:dyDescent="0.25">
      <c r="E91" t="s">
        <v>15</v>
      </c>
    </row>
    <row r="92" spans="1:88" x14ac:dyDescent="0.25">
      <c r="B92" t="s">
        <v>16</v>
      </c>
      <c r="C92" t="s">
        <v>11</v>
      </c>
      <c r="D92" t="s">
        <v>17</v>
      </c>
      <c r="E92">
        <v>7.4</v>
      </c>
      <c r="F92">
        <v>7.4</v>
      </c>
      <c r="G92">
        <v>7.3</v>
      </c>
      <c r="H92">
        <v>6.6</v>
      </c>
      <c r="I92">
        <v>7.3</v>
      </c>
      <c r="J92">
        <v>6.5</v>
      </c>
      <c r="K92">
        <v>7</v>
      </c>
      <c r="L92">
        <v>7</v>
      </c>
      <c r="M92">
        <v>6.4</v>
      </c>
      <c r="N92">
        <v>6.2</v>
      </c>
      <c r="O92">
        <v>6.6</v>
      </c>
      <c r="P92">
        <v>6.4</v>
      </c>
      <c r="Q92">
        <v>7.2</v>
      </c>
      <c r="R92">
        <v>6.7</v>
      </c>
      <c r="S92">
        <v>7.2</v>
      </c>
      <c r="T92">
        <v>6.4</v>
      </c>
      <c r="U92">
        <v>6.8</v>
      </c>
      <c r="V92">
        <v>6.1</v>
      </c>
      <c r="W92">
        <v>6.7</v>
      </c>
      <c r="X92">
        <v>7</v>
      </c>
      <c r="Y92">
        <v>6.2</v>
      </c>
      <c r="Z92">
        <v>6.2</v>
      </c>
      <c r="AA92">
        <v>6.4</v>
      </c>
      <c r="AB92">
        <v>6.2</v>
      </c>
      <c r="AC92">
        <v>6.9</v>
      </c>
      <c r="AD92">
        <v>6.7</v>
      </c>
      <c r="AE92">
        <v>5.9</v>
      </c>
      <c r="AF92">
        <v>5.9</v>
      </c>
      <c r="AG92">
        <v>6.4</v>
      </c>
      <c r="AH92">
        <v>5.8</v>
      </c>
      <c r="AI92">
        <v>6.2</v>
      </c>
      <c r="AJ92">
        <v>6.5</v>
      </c>
      <c r="AK92">
        <v>6.1</v>
      </c>
      <c r="AL92">
        <v>5.8</v>
      </c>
      <c r="AM92">
        <v>5.5</v>
      </c>
      <c r="AN92">
        <v>4.9000000000000004</v>
      </c>
      <c r="AO92">
        <v>6</v>
      </c>
      <c r="AP92">
        <v>6.6</v>
      </c>
      <c r="AQ92">
        <v>6.3</v>
      </c>
      <c r="AR92">
        <v>6.2</v>
      </c>
      <c r="AS92">
        <v>6.4</v>
      </c>
      <c r="AT92">
        <v>5.6</v>
      </c>
      <c r="AU92">
        <v>6.2</v>
      </c>
      <c r="AV92">
        <v>6.3</v>
      </c>
      <c r="AW92">
        <v>6.2</v>
      </c>
      <c r="AX92">
        <v>6</v>
      </c>
      <c r="AY92">
        <v>5.9</v>
      </c>
      <c r="AZ92">
        <v>6.2</v>
      </c>
      <c r="BA92">
        <v>6.9</v>
      </c>
      <c r="BB92">
        <v>7.2</v>
      </c>
      <c r="BC92">
        <v>6.7</v>
      </c>
      <c r="BD92">
        <v>5.6</v>
      </c>
      <c r="BE92">
        <v>6.2</v>
      </c>
      <c r="BF92">
        <v>5.5</v>
      </c>
      <c r="BG92">
        <v>5.8</v>
      </c>
      <c r="BH92">
        <v>6</v>
      </c>
      <c r="BI92">
        <v>5.5</v>
      </c>
      <c r="BJ92">
        <v>5.8</v>
      </c>
      <c r="BK92">
        <v>5.9</v>
      </c>
      <c r="BL92">
        <v>5.4</v>
      </c>
      <c r="BM92">
        <v>6</v>
      </c>
      <c r="BN92">
        <v>5.6</v>
      </c>
      <c r="BO92">
        <v>5.5</v>
      </c>
      <c r="BP92">
        <v>5.2</v>
      </c>
      <c r="BQ92">
        <v>5.7</v>
      </c>
      <c r="BR92">
        <v>4.5</v>
      </c>
      <c r="BS92">
        <v>5.4</v>
      </c>
      <c r="BT92">
        <v>5.4</v>
      </c>
      <c r="BU92">
        <v>4.7</v>
      </c>
      <c r="BV92">
        <v>4.7</v>
      </c>
      <c r="BW92">
        <v>4.7</v>
      </c>
      <c r="BX92">
        <v>4.4000000000000004</v>
      </c>
      <c r="BY92">
        <v>5.2</v>
      </c>
      <c r="BZ92">
        <v>5</v>
      </c>
      <c r="CA92">
        <v>4.8</v>
      </c>
      <c r="CB92">
        <v>5</v>
      </c>
      <c r="CC92">
        <v>4.9000000000000004</v>
      </c>
      <c r="CD92">
        <v>4.8</v>
      </c>
      <c r="CE92">
        <v>4.8</v>
      </c>
      <c r="CF92">
        <v>5.6</v>
      </c>
      <c r="CG92">
        <v>3.9</v>
      </c>
      <c r="CH92">
        <v>3.9</v>
      </c>
      <c r="CI92">
        <v>4.3</v>
      </c>
      <c r="CJ92">
        <v>4.2</v>
      </c>
    </row>
    <row r="93" spans="1:88" x14ac:dyDescent="0.25">
      <c r="B93" t="s">
        <v>18</v>
      </c>
      <c r="C93" t="s">
        <v>11</v>
      </c>
      <c r="D93" t="s">
        <v>17</v>
      </c>
      <c r="E93">
        <v>64.099999999999994</v>
      </c>
      <c r="F93">
        <v>64.400000000000006</v>
      </c>
      <c r="G93">
        <v>64.7</v>
      </c>
      <c r="H93">
        <v>64.7</v>
      </c>
      <c r="I93">
        <v>65.8</v>
      </c>
      <c r="J93">
        <v>65.5</v>
      </c>
      <c r="K93">
        <v>65.400000000000006</v>
      </c>
      <c r="L93">
        <v>66</v>
      </c>
      <c r="M93">
        <v>65.099999999999994</v>
      </c>
      <c r="N93">
        <v>64.5</v>
      </c>
      <c r="O93">
        <v>64.400000000000006</v>
      </c>
      <c r="P93">
        <v>63.6</v>
      </c>
      <c r="Q93">
        <v>63.3</v>
      </c>
      <c r="R93">
        <v>63.8</v>
      </c>
      <c r="S93">
        <v>63.8</v>
      </c>
      <c r="T93">
        <v>63.7</v>
      </c>
      <c r="U93">
        <v>64.7</v>
      </c>
      <c r="V93">
        <v>64.599999999999994</v>
      </c>
      <c r="W93">
        <v>64.7</v>
      </c>
      <c r="X93">
        <v>65.3</v>
      </c>
      <c r="Y93">
        <v>64.2</v>
      </c>
      <c r="Z93">
        <v>63.7</v>
      </c>
      <c r="AA93">
        <v>63.3</v>
      </c>
      <c r="AB93">
        <v>63.4</v>
      </c>
      <c r="AC93">
        <v>63.2</v>
      </c>
      <c r="AD93">
        <v>63.2</v>
      </c>
      <c r="AE93">
        <v>63</v>
      </c>
      <c r="AF93">
        <v>63</v>
      </c>
      <c r="AG93">
        <v>64</v>
      </c>
      <c r="AH93">
        <v>64</v>
      </c>
      <c r="AI93">
        <v>63.9</v>
      </c>
      <c r="AJ93">
        <v>64</v>
      </c>
      <c r="AK93">
        <v>63.5</v>
      </c>
      <c r="AL93">
        <v>63.1</v>
      </c>
      <c r="AM93">
        <v>62.8</v>
      </c>
      <c r="AN93">
        <v>62.3</v>
      </c>
      <c r="AO93">
        <v>62.2</v>
      </c>
      <c r="AP93">
        <v>62.4</v>
      </c>
      <c r="AQ93">
        <v>62.3</v>
      </c>
      <c r="AR93">
        <v>61.9</v>
      </c>
      <c r="AS93">
        <v>63.6</v>
      </c>
      <c r="AT93">
        <v>63.9</v>
      </c>
      <c r="AU93">
        <v>64</v>
      </c>
      <c r="AV93">
        <v>64.3</v>
      </c>
      <c r="AW93">
        <v>64.099999999999994</v>
      </c>
      <c r="AX93">
        <v>64.3</v>
      </c>
      <c r="AY93">
        <v>63.9</v>
      </c>
      <c r="AZ93">
        <v>63.6</v>
      </c>
      <c r="BA93">
        <v>63.3</v>
      </c>
      <c r="BB93">
        <v>63.9</v>
      </c>
      <c r="BC93">
        <v>63.9</v>
      </c>
      <c r="BD93">
        <v>63.7</v>
      </c>
      <c r="BE93">
        <v>64.8</v>
      </c>
      <c r="BF93">
        <v>65</v>
      </c>
      <c r="BG93">
        <v>65.2</v>
      </c>
      <c r="BH93">
        <v>65.3</v>
      </c>
      <c r="BI93">
        <v>64.3</v>
      </c>
      <c r="BJ93">
        <v>64.900000000000006</v>
      </c>
      <c r="BK93">
        <v>64.400000000000006</v>
      </c>
      <c r="BL93">
        <v>64.3</v>
      </c>
      <c r="BM93">
        <v>64.2</v>
      </c>
      <c r="BN93">
        <v>64.5</v>
      </c>
      <c r="BO93">
        <v>64.7</v>
      </c>
      <c r="BP93">
        <v>64.900000000000006</v>
      </c>
      <c r="BQ93">
        <v>66.400000000000006</v>
      </c>
      <c r="BR93">
        <v>66.5</v>
      </c>
      <c r="BS93">
        <v>66.599999999999994</v>
      </c>
      <c r="BT93">
        <v>66.599999999999994</v>
      </c>
      <c r="BU93">
        <v>65.099999999999994</v>
      </c>
      <c r="BV93">
        <v>64.900000000000006</v>
      </c>
      <c r="BW93">
        <v>65.2</v>
      </c>
      <c r="BX93">
        <v>64.7</v>
      </c>
      <c r="BY93">
        <v>64.400000000000006</v>
      </c>
      <c r="BZ93">
        <v>64.400000000000006</v>
      </c>
      <c r="CA93">
        <v>64.3</v>
      </c>
      <c r="CB93">
        <v>64.5</v>
      </c>
      <c r="CC93">
        <v>64.900000000000006</v>
      </c>
      <c r="CD93">
        <v>65.2</v>
      </c>
      <c r="CE93">
        <v>65.099999999999994</v>
      </c>
      <c r="CF93">
        <v>65.8</v>
      </c>
      <c r="CG93">
        <v>65</v>
      </c>
      <c r="CH93">
        <v>64.8</v>
      </c>
      <c r="CI93">
        <v>65.3</v>
      </c>
      <c r="CJ93">
        <v>65</v>
      </c>
    </row>
    <row r="94" spans="1:88" x14ac:dyDescent="0.25">
      <c r="B94" t="s">
        <v>19</v>
      </c>
      <c r="C94" t="s">
        <v>11</v>
      </c>
      <c r="D94" t="s">
        <v>17</v>
      </c>
      <c r="E94">
        <v>59.4</v>
      </c>
      <c r="F94">
        <v>59.6</v>
      </c>
      <c r="G94">
        <v>60</v>
      </c>
      <c r="H94">
        <v>60.5</v>
      </c>
      <c r="I94">
        <v>61</v>
      </c>
      <c r="J94">
        <v>61.2</v>
      </c>
      <c r="K94">
        <v>60.9</v>
      </c>
      <c r="L94">
        <v>61.3</v>
      </c>
      <c r="M94">
        <v>60.9</v>
      </c>
      <c r="N94">
        <v>60.6</v>
      </c>
      <c r="O94">
        <v>60.1</v>
      </c>
      <c r="P94">
        <v>59.6</v>
      </c>
      <c r="Q94">
        <v>58.7</v>
      </c>
      <c r="R94">
        <v>59.5</v>
      </c>
      <c r="S94">
        <v>59.2</v>
      </c>
      <c r="T94">
        <v>59.6</v>
      </c>
      <c r="U94">
        <v>60.3</v>
      </c>
      <c r="V94">
        <v>60.7</v>
      </c>
      <c r="W94">
        <v>60.3</v>
      </c>
      <c r="X94">
        <v>60.7</v>
      </c>
      <c r="Y94">
        <v>60.2</v>
      </c>
      <c r="Z94">
        <v>59.8</v>
      </c>
      <c r="AA94">
        <v>59.3</v>
      </c>
      <c r="AB94">
        <v>59.5</v>
      </c>
      <c r="AC94">
        <v>58.8</v>
      </c>
      <c r="AD94">
        <v>58.9</v>
      </c>
      <c r="AE94">
        <v>59.3</v>
      </c>
      <c r="AF94">
        <v>59.3</v>
      </c>
      <c r="AG94">
        <v>59.9</v>
      </c>
      <c r="AH94">
        <v>60.2</v>
      </c>
      <c r="AI94">
        <v>60</v>
      </c>
      <c r="AJ94">
        <v>59.9</v>
      </c>
      <c r="AK94">
        <v>59.7</v>
      </c>
      <c r="AL94">
        <v>59.5</v>
      </c>
      <c r="AM94">
        <v>59.3</v>
      </c>
      <c r="AN94">
        <v>59.2</v>
      </c>
      <c r="AO94">
        <v>58.5</v>
      </c>
      <c r="AP94">
        <v>58.3</v>
      </c>
      <c r="AQ94">
        <v>58.4</v>
      </c>
      <c r="AR94">
        <v>58.1</v>
      </c>
      <c r="AS94">
        <v>59.5</v>
      </c>
      <c r="AT94">
        <v>60.3</v>
      </c>
      <c r="AU94">
        <v>60.1</v>
      </c>
      <c r="AV94">
        <v>60.2</v>
      </c>
      <c r="AW94">
        <v>60.1</v>
      </c>
      <c r="AX94">
        <v>60.5</v>
      </c>
      <c r="AY94">
        <v>60.1</v>
      </c>
      <c r="AZ94">
        <v>59.7</v>
      </c>
      <c r="BA94">
        <v>58.9</v>
      </c>
      <c r="BB94">
        <v>59.3</v>
      </c>
      <c r="BC94">
        <v>59.7</v>
      </c>
      <c r="BD94">
        <v>60.2</v>
      </c>
      <c r="BE94">
        <v>60.8</v>
      </c>
      <c r="BF94">
        <v>61.4</v>
      </c>
      <c r="BG94">
        <v>61.5</v>
      </c>
      <c r="BH94">
        <v>61.4</v>
      </c>
      <c r="BI94">
        <v>60.7</v>
      </c>
      <c r="BJ94">
        <v>61.1</v>
      </c>
      <c r="BK94">
        <v>60.6</v>
      </c>
      <c r="BL94">
        <v>60.8</v>
      </c>
      <c r="BM94">
        <v>60.3</v>
      </c>
      <c r="BN94">
        <v>60.9</v>
      </c>
      <c r="BO94">
        <v>61.1</v>
      </c>
      <c r="BP94">
        <v>61.6</v>
      </c>
      <c r="BQ94">
        <v>62.6</v>
      </c>
      <c r="BR94">
        <v>63.5</v>
      </c>
      <c r="BS94">
        <v>62.9</v>
      </c>
      <c r="BT94">
        <v>63</v>
      </c>
      <c r="BU94">
        <v>62</v>
      </c>
      <c r="BV94">
        <v>61.9</v>
      </c>
      <c r="BW94">
        <v>62.1</v>
      </c>
      <c r="BX94">
        <v>61.9</v>
      </c>
      <c r="BY94">
        <v>61</v>
      </c>
      <c r="BZ94">
        <v>61.1</v>
      </c>
      <c r="CA94">
        <v>61.2</v>
      </c>
      <c r="CB94">
        <v>61.3</v>
      </c>
      <c r="CC94">
        <v>61.7</v>
      </c>
      <c r="CD94">
        <v>62.1</v>
      </c>
      <c r="CE94">
        <v>62</v>
      </c>
      <c r="CF94">
        <v>62.2</v>
      </c>
      <c r="CG94">
        <v>62.4</v>
      </c>
      <c r="CH94">
        <v>62.3</v>
      </c>
      <c r="CI94">
        <v>62.5</v>
      </c>
      <c r="CJ94">
        <v>62.2</v>
      </c>
    </row>
    <row r="97" spans="1:2" x14ac:dyDescent="0.25">
      <c r="A97" t="s">
        <v>30</v>
      </c>
    </row>
    <row r="98" spans="1:2" x14ac:dyDescent="0.25">
      <c r="A98">
        <v>1</v>
      </c>
      <c r="B98" t="s">
        <v>31</v>
      </c>
    </row>
    <row r="99" spans="1:2" x14ac:dyDescent="0.25">
      <c r="A99">
        <v>2</v>
      </c>
      <c r="B99" t="s">
        <v>32</v>
      </c>
    </row>
    <row r="100" spans="1:2" x14ac:dyDescent="0.25">
      <c r="A100">
        <v>3</v>
      </c>
      <c r="B100" t="s">
        <v>33</v>
      </c>
    </row>
    <row r="101" spans="1:2" x14ac:dyDescent="0.25">
      <c r="A101">
        <v>4</v>
      </c>
      <c r="B101" t="s">
        <v>34</v>
      </c>
    </row>
    <row r="102" spans="1:2" x14ac:dyDescent="0.25">
      <c r="A102">
        <v>5</v>
      </c>
      <c r="B102" t="s">
        <v>35</v>
      </c>
    </row>
    <row r="103" spans="1:2" x14ac:dyDescent="0.25">
      <c r="A103">
        <v>6</v>
      </c>
      <c r="B103" t="s">
        <v>36</v>
      </c>
    </row>
    <row r="104" spans="1:2" x14ac:dyDescent="0.25">
      <c r="A104">
        <v>7</v>
      </c>
      <c r="B104" t="s">
        <v>37</v>
      </c>
    </row>
    <row r="105" spans="1:2" x14ac:dyDescent="0.25">
      <c r="A105">
        <v>8</v>
      </c>
      <c r="B105" t="s">
        <v>38</v>
      </c>
    </row>
    <row r="106" spans="1:2" x14ac:dyDescent="0.25">
      <c r="A106">
        <v>9</v>
      </c>
      <c r="B106" t="s">
        <v>39</v>
      </c>
    </row>
    <row r="108" spans="1:2" x14ac:dyDescent="0.25">
      <c r="A108" t="s">
        <v>40</v>
      </c>
    </row>
    <row r="109" spans="1:2" x14ac:dyDescent="0.25">
      <c r="A109"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9"/>
  <sheetViews>
    <sheetView tabSelected="1" workbookViewId="0">
      <selection activeCell="T75" sqref="T75:Z78"/>
    </sheetView>
  </sheetViews>
  <sheetFormatPr defaultRowHeight="15" x14ac:dyDescent="0.25"/>
  <cols>
    <col min="1" max="1" width="9.140625" style="3"/>
    <col min="2" max="2" width="21.42578125" customWidth="1"/>
    <col min="3" max="3" width="11.140625" customWidth="1"/>
    <col min="4" max="4" width="11.85546875" customWidth="1"/>
  </cols>
  <sheetData>
    <row r="1" spans="1:25" x14ac:dyDescent="0.25">
      <c r="A1" s="3" t="s">
        <v>0</v>
      </c>
    </row>
    <row r="2" spans="1:25" x14ac:dyDescent="0.25">
      <c r="A2" s="3" t="s">
        <v>1</v>
      </c>
    </row>
    <row r="3" spans="1:25" x14ac:dyDescent="0.25">
      <c r="A3" s="3" t="s">
        <v>2</v>
      </c>
    </row>
    <row r="4" spans="1:25" x14ac:dyDescent="0.25">
      <c r="A4" s="3" t="s">
        <v>3</v>
      </c>
    </row>
    <row r="5" spans="1:25" x14ac:dyDescent="0.25">
      <c r="M5" s="3" t="s">
        <v>42</v>
      </c>
      <c r="T5" s="3" t="s">
        <v>43</v>
      </c>
    </row>
    <row r="6" spans="1:25" x14ac:dyDescent="0.25">
      <c r="A6" s="3" t="s">
        <v>4</v>
      </c>
      <c r="B6" t="s">
        <v>5</v>
      </c>
      <c r="C6" t="s">
        <v>6</v>
      </c>
      <c r="D6" t="s">
        <v>7</v>
      </c>
      <c r="E6">
        <v>2012</v>
      </c>
      <c r="F6">
        <v>2013</v>
      </c>
      <c r="G6">
        <v>2014</v>
      </c>
      <c r="H6">
        <v>2015</v>
      </c>
      <c r="I6">
        <v>2016</v>
      </c>
      <c r="J6">
        <v>2017</v>
      </c>
      <c r="K6">
        <v>2018</v>
      </c>
      <c r="M6">
        <v>2013</v>
      </c>
      <c r="N6">
        <v>2014</v>
      </c>
      <c r="O6">
        <v>2015</v>
      </c>
      <c r="P6">
        <v>2016</v>
      </c>
      <c r="Q6">
        <v>2017</v>
      </c>
      <c r="R6">
        <v>2018</v>
      </c>
      <c r="T6">
        <v>2013</v>
      </c>
      <c r="U6">
        <v>2014</v>
      </c>
      <c r="V6">
        <v>2015</v>
      </c>
      <c r="W6">
        <v>2016</v>
      </c>
      <c r="X6">
        <v>2017</v>
      </c>
      <c r="Y6">
        <v>2018</v>
      </c>
    </row>
    <row r="7" spans="1:25" x14ac:dyDescent="0.25">
      <c r="A7" s="3" t="s">
        <v>8</v>
      </c>
    </row>
    <row r="8" spans="1:25" x14ac:dyDescent="0.25">
      <c r="B8" t="s">
        <v>10</v>
      </c>
      <c r="C8" t="s">
        <v>11</v>
      </c>
      <c r="D8" t="s">
        <v>12</v>
      </c>
      <c r="E8" s="2">
        <f>AVERAGE('1410001701-eng'!E8:P8)</f>
        <v>28283.341666666664</v>
      </c>
      <c r="F8" s="2">
        <f>IFERROR(AVERAGE('1410001701-eng'!Q8:AB8),"")</f>
        <v>28647.208333333332</v>
      </c>
      <c r="G8" s="2">
        <f>IFERROR(AVERAGE('1410001701-eng'!AC8:AN8),"")</f>
        <v>28980.616666666669</v>
      </c>
      <c r="H8" s="2">
        <f>IFERROR(AVERAGE('1410001701-eng'!AO8:AZ8),"")</f>
        <v>29279.800000000003</v>
      </c>
      <c r="I8">
        <f>IFERROR(AVERAGE('1410001701-eng'!BA8:BL8),"")</f>
        <v>29587.041666666672</v>
      </c>
      <c r="J8">
        <f>IFERROR(AVERAGE('1410001701-eng'!BM8:BX8),"")</f>
        <v>29901.75</v>
      </c>
      <c r="K8">
        <f>IFERROR(AVERAGE('1410001701-eng'!BY8:CJ8),"")</f>
        <v>30290.416666666668</v>
      </c>
      <c r="M8" s="2">
        <f>IFERROR(F8-E8,"")</f>
        <v>363.86666666666861</v>
      </c>
      <c r="N8" s="2">
        <f t="shared" ref="N8:R23" si="0">IFERROR(G8-F8,"")</f>
        <v>333.40833333333649</v>
      </c>
      <c r="O8" s="2">
        <f t="shared" si="0"/>
        <v>299.1833333333343</v>
      </c>
      <c r="P8" s="2">
        <f t="shared" si="0"/>
        <v>307.24166666666861</v>
      </c>
      <c r="Q8" s="2">
        <f t="shared" si="0"/>
        <v>314.70833333332848</v>
      </c>
      <c r="R8" s="2">
        <f t="shared" si="0"/>
        <v>388.66666666666788</v>
      </c>
      <c r="T8" s="5">
        <f>IFERROR(F8/E8-1,"")</f>
        <v>1.2865052190615289E-2</v>
      </c>
      <c r="U8" s="5">
        <f t="shared" ref="U8:Y8" si="1">IFERROR(G8/F8-1,"")</f>
        <v>1.1638423173869539E-2</v>
      </c>
      <c r="V8" s="5">
        <f t="shared" si="1"/>
        <v>1.0323566843815746E-2</v>
      </c>
      <c r="W8" s="5">
        <f t="shared" si="1"/>
        <v>1.0493297996115647E-2</v>
      </c>
      <c r="X8" s="5">
        <f t="shared" si="1"/>
        <v>1.0636694836844152E-2</v>
      </c>
      <c r="Y8" s="5">
        <f t="shared" si="1"/>
        <v>1.2998124413008183E-2</v>
      </c>
    </row>
    <row r="9" spans="1:25" x14ac:dyDescent="0.25">
      <c r="B9" t="s">
        <v>13</v>
      </c>
      <c r="C9" t="s">
        <v>11</v>
      </c>
      <c r="D9" t="s">
        <v>12</v>
      </c>
      <c r="E9" s="2">
        <f>AVERAGE('1410001701-eng'!E9:P9)</f>
        <v>18809.533333333333</v>
      </c>
      <c r="F9" s="2">
        <f>IFERROR(AVERAGE('1410001701-eng'!Q9:AB9),"")</f>
        <v>19037.783333333333</v>
      </c>
      <c r="G9" s="2">
        <f>IFERROR(AVERAGE('1410001701-eng'!AC9:AN9),"")</f>
        <v>19124.458333333332</v>
      </c>
      <c r="H9" s="2">
        <f>IFERROR(AVERAGE('1410001701-eng'!AO9:AZ9),"")</f>
        <v>19278.041666666664</v>
      </c>
      <c r="I9">
        <f>IFERROR(AVERAGE('1410001701-eng'!BA9:BL9),"")</f>
        <v>19440.516666666666</v>
      </c>
      <c r="J9">
        <f>IFERROR(AVERAGE('1410001701-eng'!BM9:BX9),"")</f>
        <v>19662.941666666669</v>
      </c>
      <c r="K9">
        <f>IFERROR(AVERAGE('1410001701-eng'!BY9:CJ9),"")</f>
        <v>19812.808333333334</v>
      </c>
      <c r="M9" s="2">
        <f>IFERROR(F9-E9,"")</f>
        <v>228.25</v>
      </c>
      <c r="N9" s="2">
        <f t="shared" si="0"/>
        <v>86.674999999999272</v>
      </c>
      <c r="O9" s="2">
        <f t="shared" si="0"/>
        <v>153.58333333333212</v>
      </c>
      <c r="P9" s="2">
        <f t="shared" si="0"/>
        <v>162.47500000000218</v>
      </c>
      <c r="Q9" s="2">
        <f t="shared" si="0"/>
        <v>222.42500000000291</v>
      </c>
      <c r="R9" s="2">
        <f t="shared" si="0"/>
        <v>149.86666666666497</v>
      </c>
      <c r="T9" s="5">
        <f t="shared" ref="T9:T11" si="2">IFERROR(F9/E9-1,"")</f>
        <v>1.2134803982377651E-2</v>
      </c>
      <c r="U9" s="5">
        <f t="shared" ref="U9:U12" si="3">IFERROR(G9/F9-1,"")</f>
        <v>4.5527884461338264E-3</v>
      </c>
      <c r="V9" s="5">
        <f t="shared" ref="V9:V12" si="4">IFERROR(H9/G9-1,"")</f>
        <v>8.0307285391525429E-3</v>
      </c>
      <c r="W9" s="5">
        <f t="shared" ref="W9:W12" si="5">IFERROR(I9/H9-1,"")</f>
        <v>8.4279826140709613E-3</v>
      </c>
      <c r="X9" s="5">
        <f t="shared" ref="X9:X12" si="6">IFERROR(J9/I9-1,"")</f>
        <v>1.1441311144851474E-2</v>
      </c>
      <c r="Y9" s="5">
        <f t="shared" ref="Y9:Y11" si="7">IFERROR(K9/J9-1,"")</f>
        <v>7.6217826003484035E-3</v>
      </c>
    </row>
    <row r="10" spans="1:25" x14ac:dyDescent="0.25">
      <c r="B10" t="s">
        <v>14</v>
      </c>
      <c r="C10" t="s">
        <v>11</v>
      </c>
      <c r="D10" t="s">
        <v>12</v>
      </c>
      <c r="E10" s="2">
        <f>AVERAGE('1410001701-eng'!E10:P10)</f>
        <v>17437.983333333334</v>
      </c>
      <c r="F10" s="2">
        <f>IFERROR(AVERAGE('1410001701-eng'!Q10:AB10),"")</f>
        <v>17691.108333333334</v>
      </c>
      <c r="G10" s="2">
        <f>IFERROR(AVERAGE('1410001701-eng'!AC10:AN10),"")</f>
        <v>17802.191666666666</v>
      </c>
      <c r="H10" s="2">
        <f>IFERROR(AVERAGE('1410001701-eng'!AO10:AZ10),"")</f>
        <v>17946.608333333334</v>
      </c>
      <c r="I10">
        <f>IFERROR(AVERAGE('1410001701-eng'!BA10:BL10),"")</f>
        <v>18079.900000000005</v>
      </c>
      <c r="J10">
        <f>IFERROR(AVERAGE('1410001701-eng'!BM10:BX10),"")</f>
        <v>18416.399999999998</v>
      </c>
      <c r="K10">
        <f>IFERROR(AVERAGE('1410001701-eng'!BY10:CJ10),"")</f>
        <v>18657.533333333336</v>
      </c>
      <c r="M10" s="2">
        <f t="shared" ref="M10:Q72" si="8">IFERROR(F10-E10,"")</f>
        <v>253.125</v>
      </c>
      <c r="N10" s="2">
        <f t="shared" si="0"/>
        <v>111.08333333333212</v>
      </c>
      <c r="O10" s="2">
        <f t="shared" si="0"/>
        <v>144.41666666666788</v>
      </c>
      <c r="P10" s="2">
        <f t="shared" si="0"/>
        <v>133.29166666667152</v>
      </c>
      <c r="Q10" s="2">
        <f t="shared" si="0"/>
        <v>336.49999999999272</v>
      </c>
      <c r="R10" s="2">
        <f t="shared" si="0"/>
        <v>241.13333333333867</v>
      </c>
      <c r="T10" s="5">
        <f t="shared" si="2"/>
        <v>1.4515726684756203E-2</v>
      </c>
      <c r="U10" s="5">
        <f t="shared" si="3"/>
        <v>6.2790488442168169E-3</v>
      </c>
      <c r="V10" s="5">
        <f t="shared" si="4"/>
        <v>8.1122970345879342E-3</v>
      </c>
      <c r="W10" s="5">
        <f t="shared" si="5"/>
        <v>7.4271229522016036E-3</v>
      </c>
      <c r="X10" s="5">
        <f t="shared" si="6"/>
        <v>1.861182860524635E-2</v>
      </c>
      <c r="Y10" s="5">
        <f t="shared" si="7"/>
        <v>1.3093402257408515E-2</v>
      </c>
    </row>
    <row r="11" spans="1:25" x14ac:dyDescent="0.25">
      <c r="E11" s="2"/>
      <c r="F11" s="2" t="str">
        <f>IFERROR(AVERAGE('1410001701-eng'!Q11:AB11),"")</f>
        <v/>
      </c>
      <c r="G11" s="2" t="str">
        <f>IFERROR(AVERAGE('1410001701-eng'!AC11:AN11),"")</f>
        <v/>
      </c>
      <c r="H11" s="2" t="str">
        <f>IFERROR(AVERAGE('1410001701-eng'!AO11:AZ11),"")</f>
        <v/>
      </c>
      <c r="I11" t="str">
        <f>IFERROR(AVERAGE('1410001701-eng'!BA11:BL11),"")</f>
        <v/>
      </c>
      <c r="J11" t="str">
        <f>IFERROR(AVERAGE('1410001701-eng'!BM11:BX11),"")</f>
        <v/>
      </c>
      <c r="K11" t="str">
        <f>IFERROR(AVERAGE('1410001701-eng'!BY11:CJ11),"")</f>
        <v/>
      </c>
      <c r="M11" s="2" t="str">
        <f t="shared" si="8"/>
        <v/>
      </c>
      <c r="N11" s="2" t="str">
        <f t="shared" si="0"/>
        <v/>
      </c>
      <c r="O11" s="2" t="str">
        <f t="shared" si="0"/>
        <v/>
      </c>
      <c r="P11" s="2" t="str">
        <f t="shared" si="0"/>
        <v/>
      </c>
      <c r="Q11" s="2" t="str">
        <f t="shared" si="0"/>
        <v/>
      </c>
      <c r="R11" s="2" t="str">
        <f t="shared" si="0"/>
        <v/>
      </c>
      <c r="T11" s="5" t="str">
        <f t="shared" si="2"/>
        <v/>
      </c>
      <c r="U11" s="5" t="str">
        <f t="shared" si="3"/>
        <v/>
      </c>
      <c r="V11" s="5" t="str">
        <f t="shared" si="4"/>
        <v/>
      </c>
      <c r="W11" s="5" t="str">
        <f t="shared" si="5"/>
        <v/>
      </c>
      <c r="X11" s="5" t="str">
        <f t="shared" si="6"/>
        <v/>
      </c>
      <c r="Y11" s="5" t="str">
        <f t="shared" si="7"/>
        <v/>
      </c>
    </row>
    <row r="12" spans="1:25" x14ac:dyDescent="0.25">
      <c r="B12" t="s">
        <v>16</v>
      </c>
      <c r="C12" t="s">
        <v>11</v>
      </c>
      <c r="D12" t="s">
        <v>17</v>
      </c>
      <c r="E12" s="2">
        <f>AVERAGE('1410001701-eng'!E12:P12)</f>
        <v>7.291666666666667</v>
      </c>
      <c r="F12" s="2">
        <f>IFERROR(AVERAGE('1410001701-eng'!Q12:AB12),"")</f>
        <v>7.0833333333333348</v>
      </c>
      <c r="G12" s="2">
        <f>IFERROR(AVERAGE('1410001701-eng'!AC12:AN12),"")</f>
        <v>6.9083333333333341</v>
      </c>
      <c r="H12" s="2">
        <f>IFERROR(AVERAGE('1410001701-eng'!AO12:AZ12),"")</f>
        <v>6.9083333333333341</v>
      </c>
      <c r="I12">
        <f>IFERROR(AVERAGE('1410001701-eng'!BA12:BL12),"")</f>
        <v>6.9916666666666671</v>
      </c>
      <c r="J12">
        <f>IFERROR(AVERAGE('1410001701-eng'!BM12:BX12),"")</f>
        <v>6.3416666666666659</v>
      </c>
      <c r="K12">
        <f>IFERROR(AVERAGE('1410001701-eng'!BY12:CJ12),"")</f>
        <v>5.833333333333333</v>
      </c>
      <c r="M12" s="2">
        <f t="shared" si="8"/>
        <v>-0.20833333333333215</v>
      </c>
      <c r="N12" s="2">
        <f t="shared" si="0"/>
        <v>-0.17500000000000071</v>
      </c>
      <c r="O12" s="2">
        <f t="shared" si="0"/>
        <v>0</v>
      </c>
      <c r="P12" s="2">
        <f t="shared" si="0"/>
        <v>8.3333333333333037E-2</v>
      </c>
      <c r="Q12" s="2">
        <f t="shared" si="0"/>
        <v>-0.65000000000000124</v>
      </c>
      <c r="R12" s="2">
        <f t="shared" si="0"/>
        <v>-0.50833333333333286</v>
      </c>
      <c r="T12" s="5"/>
      <c r="U12" s="5"/>
      <c r="V12" s="5"/>
      <c r="W12" s="5"/>
      <c r="X12" s="5"/>
      <c r="Y12" s="5"/>
    </row>
    <row r="13" spans="1:25" x14ac:dyDescent="0.25">
      <c r="B13" t="s">
        <v>18</v>
      </c>
      <c r="C13" t="s">
        <v>11</v>
      </c>
      <c r="D13" t="s">
        <v>17</v>
      </c>
      <c r="E13" s="2">
        <f>AVERAGE('1410001701-eng'!E13:P13)</f>
        <v>66.516666666666666</v>
      </c>
      <c r="F13" s="2">
        <f>IFERROR(AVERAGE('1410001701-eng'!Q13:AB13),"")</f>
        <v>66.458333333333329</v>
      </c>
      <c r="G13" s="2">
        <f>IFERROR(AVERAGE('1410001701-eng'!AC13:AN13),"")</f>
        <v>65.99166666666666</v>
      </c>
      <c r="H13" s="2">
        <f>IFERROR(AVERAGE('1410001701-eng'!AO13:AZ13),"")</f>
        <v>65.849999999999994</v>
      </c>
      <c r="I13">
        <f>IFERROR(AVERAGE('1410001701-eng'!BA13:BL13),"")</f>
        <v>65.7</v>
      </c>
      <c r="J13">
        <f>IFERROR(AVERAGE('1410001701-eng'!BM13:BX13),"")</f>
        <v>65.766666666666666</v>
      </c>
      <c r="K13">
        <f>IFERROR(AVERAGE('1410001701-eng'!BY13:CJ13),"")</f>
        <v>65.400000000000006</v>
      </c>
      <c r="M13" s="2">
        <f t="shared" si="8"/>
        <v>-5.8333333333337123E-2</v>
      </c>
      <c r="N13" s="2">
        <f t="shared" si="0"/>
        <v>-0.46666666666666856</v>
      </c>
      <c r="O13" s="2">
        <f t="shared" si="0"/>
        <v>-0.14166666666666572</v>
      </c>
      <c r="P13" s="2">
        <f t="shared" si="0"/>
        <v>-0.14999999999999147</v>
      </c>
      <c r="Q13" s="2">
        <f t="shared" si="0"/>
        <v>6.6666666666662877E-2</v>
      </c>
      <c r="R13" s="2">
        <f t="shared" si="0"/>
        <v>-0.36666666666666003</v>
      </c>
      <c r="T13" s="5"/>
      <c r="U13" s="5"/>
      <c r="V13" s="5"/>
      <c r="W13" s="5"/>
      <c r="X13" s="5"/>
      <c r="Y13" s="5"/>
    </row>
    <row r="14" spans="1:25" x14ac:dyDescent="0.25">
      <c r="B14" t="s">
        <v>19</v>
      </c>
      <c r="C14" t="s">
        <v>11</v>
      </c>
      <c r="D14" t="s">
        <v>17</v>
      </c>
      <c r="E14" s="2">
        <f>AVERAGE('1410001701-eng'!E14:P14)</f>
        <v>61.658333333333331</v>
      </c>
      <c r="F14" s="2">
        <f>IFERROR(AVERAGE('1410001701-eng'!Q14:AB14),"")</f>
        <v>61.774999999999999</v>
      </c>
      <c r="G14" s="2">
        <f>IFERROR(AVERAGE('1410001701-eng'!AC14:AN14),"")</f>
        <v>61.416666666666679</v>
      </c>
      <c r="H14" s="2">
        <f>IFERROR(AVERAGE('1410001701-eng'!AO14:AZ14),"")</f>
        <v>61.308333333333337</v>
      </c>
      <c r="I14">
        <f>IFERROR(AVERAGE('1410001701-eng'!BA14:BL14),"")</f>
        <v>61.108333333333341</v>
      </c>
      <c r="J14">
        <f>IFERROR(AVERAGE('1410001701-eng'!BM14:BX14),"")</f>
        <v>61.591666666666669</v>
      </c>
      <c r="K14">
        <f>IFERROR(AVERAGE('1410001701-eng'!BY14:CJ14),"")</f>
        <v>61.6</v>
      </c>
      <c r="M14" s="2">
        <f t="shared" si="8"/>
        <v>0.11666666666666714</v>
      </c>
      <c r="N14" s="2">
        <f t="shared" si="0"/>
        <v>-0.35833333333332007</v>
      </c>
      <c r="O14" s="2">
        <f t="shared" si="0"/>
        <v>-0.10833333333334139</v>
      </c>
      <c r="P14" s="2">
        <f t="shared" si="0"/>
        <v>-0.19999999999999574</v>
      </c>
      <c r="Q14" s="2">
        <f t="shared" si="0"/>
        <v>0.48333333333332718</v>
      </c>
      <c r="R14" s="2">
        <f t="shared" si="0"/>
        <v>8.3333333333328596E-3</v>
      </c>
      <c r="T14" s="5"/>
      <c r="U14" s="5"/>
      <c r="V14" s="5"/>
      <c r="W14" s="5"/>
      <c r="X14" s="5"/>
      <c r="Y14" s="5"/>
    </row>
    <row r="15" spans="1:25" x14ac:dyDescent="0.25">
      <c r="A15" s="3" t="s">
        <v>20</v>
      </c>
      <c r="E15" s="2"/>
      <c r="F15" s="2" t="str">
        <f>IFERROR(AVERAGE('1410001701-eng'!Q15:AB15),"")</f>
        <v/>
      </c>
      <c r="G15" s="2" t="str">
        <f>IFERROR(AVERAGE('1410001701-eng'!AC15:AN15),"")</f>
        <v/>
      </c>
      <c r="H15" s="2" t="str">
        <f>IFERROR(AVERAGE('1410001701-eng'!AO15:AZ15),"")</f>
        <v/>
      </c>
      <c r="I15" t="str">
        <f>IFERROR(AVERAGE('1410001701-eng'!BA15:BL15),"")</f>
        <v/>
      </c>
      <c r="J15" t="str">
        <f>IFERROR(AVERAGE('1410001701-eng'!BM15:BX15),"")</f>
        <v/>
      </c>
      <c r="K15" t="str">
        <f>IFERROR(AVERAGE('1410001701-eng'!BY15:CJ15),"")</f>
        <v/>
      </c>
      <c r="M15" s="2" t="str">
        <f t="shared" si="8"/>
        <v/>
      </c>
      <c r="N15" s="2" t="str">
        <f t="shared" si="0"/>
        <v/>
      </c>
      <c r="O15" s="2" t="str">
        <f t="shared" si="0"/>
        <v/>
      </c>
      <c r="P15" s="2" t="str">
        <f t="shared" si="0"/>
        <v/>
      </c>
      <c r="Q15" s="2" t="str">
        <f t="shared" si="0"/>
        <v/>
      </c>
      <c r="R15" s="2" t="str">
        <f t="shared" si="0"/>
        <v/>
      </c>
      <c r="T15" s="5" t="str">
        <f t="shared" ref="T12:T18" si="9">IFERROR(F15/E15-1,"")</f>
        <v/>
      </c>
      <c r="U15" s="5" t="str">
        <f t="shared" ref="U12:U18" si="10">IFERROR(G15/F15-1,"")</f>
        <v/>
      </c>
      <c r="V15" s="5" t="str">
        <f t="shared" ref="V12:V18" si="11">IFERROR(H15/G15-1,"")</f>
        <v/>
      </c>
      <c r="W15" s="5" t="str">
        <f t="shared" ref="W12:W18" si="12">IFERROR(I15/H15-1,"")</f>
        <v/>
      </c>
      <c r="X15" s="5" t="str">
        <f t="shared" ref="X12:X18" si="13">IFERROR(J15/I15-1,"")</f>
        <v/>
      </c>
      <c r="Y15" s="5" t="str">
        <f t="shared" ref="Y12:Y18" si="14">IFERROR(K15/J15-1,"")</f>
        <v/>
      </c>
    </row>
    <row r="16" spans="1:25" x14ac:dyDescent="0.25">
      <c r="B16" t="s">
        <v>10</v>
      </c>
      <c r="C16" t="s">
        <v>11</v>
      </c>
      <c r="D16" t="s">
        <v>12</v>
      </c>
      <c r="E16" s="2">
        <f>AVERAGE('1410001701-eng'!E16:P16)</f>
        <v>442.93333333333334</v>
      </c>
      <c r="F16" s="2">
        <f>IFERROR(AVERAGE('1410001701-eng'!Q16:AB16),"")</f>
        <v>444.81666666666666</v>
      </c>
      <c r="G16" s="2">
        <f>IFERROR(AVERAGE('1410001701-eng'!AC16:AN16),"")</f>
        <v>443.89166666666671</v>
      </c>
      <c r="H16" s="2">
        <f>IFERROR(AVERAGE('1410001701-eng'!AO16:AZ16),"")</f>
        <v>442.875</v>
      </c>
      <c r="I16">
        <f>IFERROR(AVERAGE('1410001701-eng'!BA16:BL16),"")</f>
        <v>444.31666666666666</v>
      </c>
      <c r="J16">
        <f>IFERROR(AVERAGE('1410001701-eng'!BM16:BX16),"")</f>
        <v>445.51666666666671</v>
      </c>
      <c r="K16">
        <f>IFERROR(AVERAGE('1410001701-eng'!BY16:CJ16),"")</f>
        <v>443.59999999999997</v>
      </c>
      <c r="M16" s="2">
        <f t="shared" si="8"/>
        <v>1.8833333333333258</v>
      </c>
      <c r="N16" s="2">
        <f t="shared" si="0"/>
        <v>-0.92499999999995453</v>
      </c>
      <c r="O16" s="2">
        <f t="shared" si="0"/>
        <v>-1.0166666666667084</v>
      </c>
      <c r="P16" s="2">
        <f t="shared" si="0"/>
        <v>1.4416666666666629</v>
      </c>
      <c r="Q16" s="2">
        <f t="shared" si="0"/>
        <v>1.2000000000000455</v>
      </c>
      <c r="R16" s="2">
        <f t="shared" si="0"/>
        <v>-1.9166666666667425</v>
      </c>
      <c r="T16" s="5">
        <f t="shared" si="9"/>
        <v>4.2519566526189045E-3</v>
      </c>
      <c r="U16" s="5">
        <f t="shared" si="10"/>
        <v>-2.0795084117051221E-3</v>
      </c>
      <c r="V16" s="5">
        <f t="shared" si="11"/>
        <v>-2.2903486210975599E-3</v>
      </c>
      <c r="W16" s="5">
        <f t="shared" si="12"/>
        <v>3.2552450842036063E-3</v>
      </c>
      <c r="X16" s="5">
        <f t="shared" si="13"/>
        <v>2.7007764732360773E-3</v>
      </c>
      <c r="Y16" s="5">
        <f t="shared" si="14"/>
        <v>-4.3021211327674003E-3</v>
      </c>
    </row>
    <row r="17" spans="1:25" x14ac:dyDescent="0.25">
      <c r="B17" t="s">
        <v>13</v>
      </c>
      <c r="C17" t="s">
        <v>11</v>
      </c>
      <c r="D17" t="s">
        <v>12</v>
      </c>
      <c r="E17" s="2">
        <f>AVERAGE('1410001701-eng'!E17:P17)</f>
        <v>274.5</v>
      </c>
      <c r="F17" s="2">
        <f>IFERROR(AVERAGE('1410001701-eng'!Q17:AB17),"")</f>
        <v>274.49999999999994</v>
      </c>
      <c r="G17" s="2">
        <f>IFERROR(AVERAGE('1410001701-eng'!AC17:AN17),"")</f>
        <v>270.94166666666672</v>
      </c>
      <c r="H17" s="2">
        <f>IFERROR(AVERAGE('1410001701-eng'!AO17:AZ17),"")</f>
        <v>270.83333333333331</v>
      </c>
      <c r="I17">
        <f>IFERROR(AVERAGE('1410001701-eng'!BA17:BL17),"")</f>
        <v>268.68333333333334</v>
      </c>
      <c r="J17">
        <f>IFERROR(AVERAGE('1410001701-eng'!BM17:BX17),"")</f>
        <v>262.92499999999995</v>
      </c>
      <c r="K17">
        <f>IFERROR(AVERAGE('1410001701-eng'!BY17:CJ17),"")</f>
        <v>261.41666666666669</v>
      </c>
      <c r="M17" s="2">
        <f t="shared" si="8"/>
        <v>-5.6843418860808015E-14</v>
      </c>
      <c r="N17" s="2">
        <f t="shared" si="0"/>
        <v>-3.5583333333332234</v>
      </c>
      <c r="O17" s="2">
        <f t="shared" si="0"/>
        <v>-0.10833333333340533</v>
      </c>
      <c r="P17" s="2">
        <f t="shared" si="0"/>
        <v>-2.1499999999999773</v>
      </c>
      <c r="Q17" s="2">
        <f t="shared" si="0"/>
        <v>-5.7583333333333826</v>
      </c>
      <c r="R17" s="2">
        <f t="shared" si="0"/>
        <v>-1.5083333333332689</v>
      </c>
      <c r="T17" s="5">
        <f t="shared" ref="T17:T27" si="15">IFERROR(F17/E17-1,"")</f>
        <v>-2.2204460492503131E-16</v>
      </c>
      <c r="U17" s="5">
        <f t="shared" ref="U17:U27" si="16">IFERROR(G17/F17-1,"")</f>
        <v>-1.296296296296251E-2</v>
      </c>
      <c r="V17" s="5">
        <f t="shared" ref="V17:V27" si="17">IFERROR(H17/G17-1,"")</f>
        <v>-3.9984006397464356E-4</v>
      </c>
      <c r="W17" s="5">
        <f t="shared" ref="W17:W27" si="18">IFERROR(I17/H17-1,"")</f>
        <v>-7.9384615384614499E-3</v>
      </c>
      <c r="X17" s="5">
        <f t="shared" ref="X17:X27" si="19">IFERROR(J17/I17-1,"")</f>
        <v>-2.1431672973140858E-2</v>
      </c>
      <c r="Y17" s="5">
        <f t="shared" ref="Y17:Y27" si="20">IFERROR(K17/J17-1,"")</f>
        <v>-5.7367436848274611E-3</v>
      </c>
    </row>
    <row r="18" spans="1:25" x14ac:dyDescent="0.25">
      <c r="B18" t="s">
        <v>14</v>
      </c>
      <c r="C18" t="s">
        <v>11</v>
      </c>
      <c r="D18" t="s">
        <v>12</v>
      </c>
      <c r="E18" s="2">
        <f>AVERAGE('1410001701-eng'!E18:P18)</f>
        <v>240.78333333333333</v>
      </c>
      <c r="F18" s="2">
        <f>IFERROR(AVERAGE('1410001701-eng'!Q18:AB18),"")</f>
        <v>242.68333333333337</v>
      </c>
      <c r="G18" s="2">
        <f>IFERROR(AVERAGE('1410001701-eng'!AC18:AN18),"")</f>
        <v>238.6</v>
      </c>
      <c r="H18" s="2">
        <f>IFERROR(AVERAGE('1410001701-eng'!AO18:AZ18),"")</f>
        <v>236.1583333333333</v>
      </c>
      <c r="I18">
        <f>IFERROR(AVERAGE('1410001701-eng'!BA18:BL18),"")</f>
        <v>232.61666666666667</v>
      </c>
      <c r="J18">
        <f>IFERROR(AVERAGE('1410001701-eng'!BM18:BX18),"")</f>
        <v>224.10833333333335</v>
      </c>
      <c r="K18">
        <f>IFERROR(AVERAGE('1410001701-eng'!BY18:CJ18),"")</f>
        <v>225.32500000000002</v>
      </c>
      <c r="M18" s="2">
        <f t="shared" si="8"/>
        <v>1.9000000000000341</v>
      </c>
      <c r="N18" s="2">
        <f t="shared" si="0"/>
        <v>-4.0833333333333712</v>
      </c>
      <c r="O18" s="2">
        <f t="shared" si="0"/>
        <v>-2.4416666666666913</v>
      </c>
      <c r="P18" s="2">
        <f t="shared" si="0"/>
        <v>-3.5416666666666288</v>
      </c>
      <c r="Q18" s="2">
        <f t="shared" si="0"/>
        <v>-8.5083333333333258</v>
      </c>
      <c r="R18" s="2">
        <f t="shared" si="0"/>
        <v>1.2166666666666686</v>
      </c>
      <c r="T18" s="5">
        <f t="shared" si="15"/>
        <v>7.8909116079464159E-3</v>
      </c>
      <c r="U18" s="5">
        <f t="shared" si="16"/>
        <v>-1.6825767461026153E-2</v>
      </c>
      <c r="V18" s="5">
        <f t="shared" si="17"/>
        <v>-1.0233305392567837E-2</v>
      </c>
      <c r="W18" s="5">
        <f t="shared" si="18"/>
        <v>-1.4997000599879851E-2</v>
      </c>
      <c r="X18" s="5">
        <f t="shared" si="19"/>
        <v>-3.6576628215232443E-2</v>
      </c>
      <c r="Y18" s="5">
        <f t="shared" si="20"/>
        <v>5.4289220243186609E-3</v>
      </c>
    </row>
    <row r="19" spans="1:25" x14ac:dyDescent="0.25">
      <c r="E19" s="2"/>
      <c r="F19" s="2" t="str">
        <f>IFERROR(AVERAGE('1410001701-eng'!Q19:AB19),"")</f>
        <v/>
      </c>
      <c r="G19" s="2" t="str">
        <f>IFERROR(AVERAGE('1410001701-eng'!AC19:AN19),"")</f>
        <v/>
      </c>
      <c r="H19" s="2" t="str">
        <f>IFERROR(AVERAGE('1410001701-eng'!AO19:AZ19),"")</f>
        <v/>
      </c>
      <c r="I19" t="str">
        <f>IFERROR(AVERAGE('1410001701-eng'!BA19:BL19),"")</f>
        <v/>
      </c>
      <c r="J19" t="str">
        <f>IFERROR(AVERAGE('1410001701-eng'!BM19:BX19),"")</f>
        <v/>
      </c>
      <c r="K19" t="str">
        <f>IFERROR(AVERAGE('1410001701-eng'!BY19:CJ19),"")</f>
        <v/>
      </c>
      <c r="M19" s="2" t="str">
        <f t="shared" si="8"/>
        <v/>
      </c>
      <c r="N19" s="2" t="str">
        <f t="shared" si="0"/>
        <v/>
      </c>
      <c r="O19" s="2" t="str">
        <f t="shared" si="0"/>
        <v/>
      </c>
      <c r="P19" s="2" t="str">
        <f t="shared" si="0"/>
        <v/>
      </c>
      <c r="Q19" s="2" t="str">
        <f t="shared" si="0"/>
        <v/>
      </c>
      <c r="R19" s="2" t="str">
        <f t="shared" si="0"/>
        <v/>
      </c>
      <c r="T19" s="5" t="str">
        <f t="shared" si="15"/>
        <v/>
      </c>
      <c r="U19" s="5" t="str">
        <f t="shared" si="16"/>
        <v/>
      </c>
      <c r="V19" s="5" t="str">
        <f t="shared" si="17"/>
        <v/>
      </c>
      <c r="W19" s="5" t="str">
        <f t="shared" si="18"/>
        <v/>
      </c>
      <c r="X19" s="5" t="str">
        <f t="shared" si="19"/>
        <v/>
      </c>
      <c r="Y19" s="5" t="str">
        <f t="shared" si="20"/>
        <v/>
      </c>
    </row>
    <row r="20" spans="1:25" x14ac:dyDescent="0.25">
      <c r="B20" t="s">
        <v>16</v>
      </c>
      <c r="C20" t="s">
        <v>11</v>
      </c>
      <c r="D20" t="s">
        <v>17</v>
      </c>
      <c r="E20" s="2">
        <f>AVERAGE('1410001701-eng'!E20:P20)</f>
        <v>12.33333333333333</v>
      </c>
      <c r="F20" s="2">
        <f>IFERROR(AVERAGE('1410001701-eng'!Q20:AB20),"")</f>
        <v>11.6</v>
      </c>
      <c r="G20" s="2">
        <f>IFERROR(AVERAGE('1410001701-eng'!AC20:AN20),"")</f>
        <v>11.958333333333336</v>
      </c>
      <c r="H20" s="2">
        <f>IFERROR(AVERAGE('1410001701-eng'!AO20:AZ20),"")</f>
        <v>12.833333333333334</v>
      </c>
      <c r="I20">
        <f>IFERROR(AVERAGE('1410001701-eng'!BA20:BL20),"")</f>
        <v>13.466666666666667</v>
      </c>
      <c r="J20">
        <f>IFERROR(AVERAGE('1410001701-eng'!BM20:BX20),"")</f>
        <v>14.783333333333331</v>
      </c>
      <c r="K20">
        <f>IFERROR(AVERAGE('1410001701-eng'!BY20:CJ20),"")</f>
        <v>13.799999999999999</v>
      </c>
      <c r="M20" s="2">
        <f t="shared" si="8"/>
        <v>-0.73333333333333073</v>
      </c>
      <c r="N20" s="2">
        <f t="shared" si="0"/>
        <v>0.35833333333333606</v>
      </c>
      <c r="O20" s="2">
        <f t="shared" si="0"/>
        <v>0.87499999999999822</v>
      </c>
      <c r="P20" s="2">
        <f t="shared" si="0"/>
        <v>0.63333333333333286</v>
      </c>
      <c r="Q20" s="2">
        <f t="shared" si="0"/>
        <v>1.3166666666666647</v>
      </c>
      <c r="R20" s="2">
        <f t="shared" si="0"/>
        <v>-0.9833333333333325</v>
      </c>
      <c r="T20" s="5"/>
      <c r="U20" s="5"/>
      <c r="V20" s="5"/>
      <c r="W20" s="5"/>
      <c r="X20" s="5"/>
      <c r="Y20" s="5"/>
    </row>
    <row r="21" spans="1:25" x14ac:dyDescent="0.25">
      <c r="B21" t="s">
        <v>18</v>
      </c>
      <c r="C21" t="s">
        <v>11</v>
      </c>
      <c r="D21" t="s">
        <v>17</v>
      </c>
      <c r="E21" s="2">
        <f>AVERAGE('1410001701-eng'!E21:P21)</f>
        <v>61.991666666666667</v>
      </c>
      <c r="F21" s="2">
        <f>IFERROR(AVERAGE('1410001701-eng'!Q21:AB21),"")</f>
        <v>61.716666666666669</v>
      </c>
      <c r="G21" s="2">
        <f>IFERROR(AVERAGE('1410001701-eng'!AC21:AN21),"")</f>
        <v>61.024999999999999</v>
      </c>
      <c r="H21" s="2">
        <f>IFERROR(AVERAGE('1410001701-eng'!AO21:AZ21),"")</f>
        <v>61.158333333333339</v>
      </c>
      <c r="I21">
        <f>IFERROR(AVERAGE('1410001701-eng'!BA21:BL21),"")</f>
        <v>60.475000000000001</v>
      </c>
      <c r="J21">
        <f>IFERROR(AVERAGE('1410001701-eng'!BM21:BX21),"")</f>
        <v>59.008333333333326</v>
      </c>
      <c r="K21">
        <f>IFERROR(AVERAGE('1410001701-eng'!BY21:CJ21),"")</f>
        <v>58.949999999999996</v>
      </c>
      <c r="M21" s="2">
        <f t="shared" si="8"/>
        <v>-0.27499999999999858</v>
      </c>
      <c r="N21" s="2">
        <f t="shared" si="0"/>
        <v>-0.69166666666666998</v>
      </c>
      <c r="O21" s="2">
        <f t="shared" si="0"/>
        <v>0.13333333333333997</v>
      </c>
      <c r="P21" s="2">
        <f t="shared" si="0"/>
        <v>-0.68333333333333712</v>
      </c>
      <c r="Q21" s="2">
        <f t="shared" si="0"/>
        <v>-1.4666666666666757</v>
      </c>
      <c r="R21" s="2">
        <f t="shared" si="0"/>
        <v>-5.8333333333330017E-2</v>
      </c>
      <c r="T21" s="5"/>
      <c r="U21" s="5"/>
      <c r="V21" s="5"/>
      <c r="W21" s="5"/>
      <c r="X21" s="5"/>
      <c r="Y21" s="5"/>
    </row>
    <row r="22" spans="1:25" x14ac:dyDescent="0.25">
      <c r="B22" t="s">
        <v>19</v>
      </c>
      <c r="C22" t="s">
        <v>11</v>
      </c>
      <c r="D22" t="s">
        <v>17</v>
      </c>
      <c r="E22" s="2">
        <f>AVERAGE('1410001701-eng'!E22:P22)</f>
        <v>54.358333333333341</v>
      </c>
      <c r="F22" s="2">
        <f>IFERROR(AVERAGE('1410001701-eng'!Q22:AB22),"")</f>
        <v>54.566666666666663</v>
      </c>
      <c r="G22" s="2">
        <f>IFERROR(AVERAGE('1410001701-eng'!AC22:AN22),"")</f>
        <v>53.75</v>
      </c>
      <c r="H22" s="2">
        <f>IFERROR(AVERAGE('1410001701-eng'!AO22:AZ22),"")</f>
        <v>53.333333333333336</v>
      </c>
      <c r="I22">
        <f>IFERROR(AVERAGE('1410001701-eng'!BA22:BL22),"")</f>
        <v>52.366666666666667</v>
      </c>
      <c r="J22">
        <f>IFERROR(AVERAGE('1410001701-eng'!BM22:BX22),"")</f>
        <v>50.316666666666663</v>
      </c>
      <c r="K22">
        <f>IFERROR(AVERAGE('1410001701-eng'!BY22:CJ22),"")</f>
        <v>50.791666666666664</v>
      </c>
      <c r="M22" s="2">
        <f t="shared" si="8"/>
        <v>0.20833333333332149</v>
      </c>
      <c r="N22" s="2">
        <f t="shared" si="0"/>
        <v>-0.81666666666666288</v>
      </c>
      <c r="O22" s="2">
        <f t="shared" si="0"/>
        <v>-0.4166666666666643</v>
      </c>
      <c r="P22" s="2">
        <f t="shared" si="0"/>
        <v>-0.96666666666666856</v>
      </c>
      <c r="Q22" s="2">
        <f t="shared" si="0"/>
        <v>-2.0500000000000043</v>
      </c>
      <c r="R22" s="2">
        <f t="shared" si="0"/>
        <v>0.47500000000000142</v>
      </c>
      <c r="T22" s="5"/>
      <c r="U22" s="5"/>
      <c r="V22" s="5"/>
      <c r="W22" s="5"/>
      <c r="X22" s="5"/>
      <c r="Y22" s="5"/>
    </row>
    <row r="23" spans="1:25" x14ac:dyDescent="0.25">
      <c r="A23" s="3" t="s">
        <v>21</v>
      </c>
      <c r="E23" s="2"/>
      <c r="F23" s="2" t="str">
        <f>IFERROR(AVERAGE('1410001701-eng'!Q23:AB23),"")</f>
        <v/>
      </c>
      <c r="G23" s="2" t="str">
        <f>IFERROR(AVERAGE('1410001701-eng'!AC23:AN23),"")</f>
        <v/>
      </c>
      <c r="H23" s="2" t="str">
        <f>IFERROR(AVERAGE('1410001701-eng'!AO23:AZ23),"")</f>
        <v/>
      </c>
      <c r="I23" t="str">
        <f>IFERROR(AVERAGE('1410001701-eng'!BA23:BL23),"")</f>
        <v/>
      </c>
      <c r="J23" t="str">
        <f>IFERROR(AVERAGE('1410001701-eng'!BM23:BX23),"")</f>
        <v/>
      </c>
      <c r="K23" t="str">
        <f>IFERROR(AVERAGE('1410001701-eng'!BY23:CJ23),"")</f>
        <v/>
      </c>
      <c r="M23" s="2" t="str">
        <f t="shared" si="8"/>
        <v/>
      </c>
      <c r="N23" s="2" t="str">
        <f t="shared" si="0"/>
        <v/>
      </c>
      <c r="O23" s="2" t="str">
        <f t="shared" si="0"/>
        <v/>
      </c>
      <c r="P23" s="2" t="str">
        <f t="shared" si="0"/>
        <v/>
      </c>
      <c r="Q23" s="2" t="str">
        <f t="shared" si="0"/>
        <v/>
      </c>
      <c r="R23" s="2" t="str">
        <f t="shared" si="0"/>
        <v/>
      </c>
      <c r="T23" s="5" t="str">
        <f t="shared" si="15"/>
        <v/>
      </c>
      <c r="U23" s="5" t="str">
        <f t="shared" si="16"/>
        <v/>
      </c>
      <c r="V23" s="5" t="str">
        <f t="shared" si="17"/>
        <v/>
      </c>
      <c r="W23" s="5" t="str">
        <f t="shared" si="18"/>
        <v/>
      </c>
      <c r="X23" s="5" t="str">
        <f t="shared" si="19"/>
        <v/>
      </c>
      <c r="Y23" s="5" t="str">
        <f t="shared" si="20"/>
        <v/>
      </c>
    </row>
    <row r="24" spans="1:25" x14ac:dyDescent="0.25">
      <c r="B24" t="s">
        <v>10</v>
      </c>
      <c r="C24" t="s">
        <v>11</v>
      </c>
      <c r="D24" t="s">
        <v>12</v>
      </c>
      <c r="E24" s="2">
        <f>AVERAGE('1410001701-eng'!E24:P24)</f>
        <v>119.81666666666665</v>
      </c>
      <c r="F24" s="2">
        <f>IFERROR(AVERAGE('1410001701-eng'!Q24:AB24),"")</f>
        <v>120.14999999999999</v>
      </c>
      <c r="G24" s="2">
        <f>IFERROR(AVERAGE('1410001701-eng'!AC24:AN24),"")</f>
        <v>120.63333333333334</v>
      </c>
      <c r="H24" s="2">
        <f>IFERROR(AVERAGE('1410001701-eng'!AO24:AZ24),"")</f>
        <v>120.93333333333332</v>
      </c>
      <c r="I24">
        <f>IFERROR(AVERAGE('1410001701-eng'!BA24:BL24),"")</f>
        <v>121.83333333333333</v>
      </c>
      <c r="J24">
        <f>IFERROR(AVERAGE('1410001701-eng'!BM24:BX24),"")</f>
        <v>123.71666666666668</v>
      </c>
      <c r="K24">
        <f>IFERROR(AVERAGE('1410001701-eng'!BY24:CJ24),"")</f>
        <v>125.61666666666667</v>
      </c>
      <c r="M24" s="2">
        <f t="shared" si="8"/>
        <v>0.33333333333334281</v>
      </c>
      <c r="N24" s="2">
        <f t="shared" si="8"/>
        <v>0.48333333333334849</v>
      </c>
      <c r="O24" s="2">
        <f t="shared" si="8"/>
        <v>0.29999999999998295</v>
      </c>
      <c r="P24" s="2">
        <f t="shared" si="8"/>
        <v>0.90000000000000568</v>
      </c>
      <c r="Q24" s="2">
        <f t="shared" si="8"/>
        <v>1.8833333333333542</v>
      </c>
      <c r="R24" s="2">
        <f t="shared" ref="R24:R87" si="21">IFERROR(K24-J24,"")</f>
        <v>1.8999999999999915</v>
      </c>
      <c r="T24" s="5">
        <f t="shared" si="15"/>
        <v>2.7820280984838242E-3</v>
      </c>
      <c r="U24" s="5">
        <f t="shared" si="16"/>
        <v>4.0227493411015836E-3</v>
      </c>
      <c r="V24" s="5">
        <f t="shared" si="17"/>
        <v>2.4868748273001451E-3</v>
      </c>
      <c r="W24" s="5">
        <f t="shared" si="18"/>
        <v>7.4421168687983652E-3</v>
      </c>
      <c r="X24" s="5">
        <f t="shared" si="19"/>
        <v>1.54582763337896E-2</v>
      </c>
      <c r="Y24" s="5">
        <f t="shared" si="20"/>
        <v>1.535767210022887E-2</v>
      </c>
    </row>
    <row r="25" spans="1:25" x14ac:dyDescent="0.25">
      <c r="B25" t="s">
        <v>13</v>
      </c>
      <c r="C25" t="s">
        <v>11</v>
      </c>
      <c r="D25" t="s">
        <v>12</v>
      </c>
      <c r="E25" s="2">
        <f>AVERAGE('1410001701-eng'!E25:P25)</f>
        <v>82.233333333333334</v>
      </c>
      <c r="F25" s="2">
        <f>IFERROR(AVERAGE('1410001701-eng'!Q25:AB25),"")</f>
        <v>83.8</v>
      </c>
      <c r="G25" s="2">
        <f>IFERROR(AVERAGE('1410001701-eng'!AC25:AN25),"")</f>
        <v>82.816666666666677</v>
      </c>
      <c r="H25" s="2">
        <f>IFERROR(AVERAGE('1410001701-eng'!AO25:AZ25),"")</f>
        <v>81.7</v>
      </c>
      <c r="I25">
        <f>IFERROR(AVERAGE('1410001701-eng'!BA25:BL25),"")</f>
        <v>80.158333333333331</v>
      </c>
      <c r="J25">
        <f>IFERROR(AVERAGE('1410001701-eng'!BM25:BX25),"")</f>
        <v>81.724999999999994</v>
      </c>
      <c r="K25">
        <f>IFERROR(AVERAGE('1410001701-eng'!BY25:CJ25),"")</f>
        <v>83.841666666666683</v>
      </c>
      <c r="M25" s="2">
        <f t="shared" si="8"/>
        <v>1.5666666666666629</v>
      </c>
      <c r="N25" s="2">
        <f t="shared" si="8"/>
        <v>-0.98333333333332007</v>
      </c>
      <c r="O25" s="2">
        <f t="shared" si="8"/>
        <v>-1.1166666666666742</v>
      </c>
      <c r="P25" s="2">
        <f t="shared" si="8"/>
        <v>-1.5416666666666714</v>
      </c>
      <c r="Q25" s="2">
        <f t="shared" si="8"/>
        <v>1.5666666666666629</v>
      </c>
      <c r="R25" s="2">
        <f t="shared" si="21"/>
        <v>2.1166666666666885</v>
      </c>
      <c r="T25" s="5">
        <f t="shared" si="15"/>
        <v>1.9051479529793136E-2</v>
      </c>
      <c r="U25" s="5">
        <f t="shared" si="16"/>
        <v>-1.1734287987271164E-2</v>
      </c>
      <c r="V25" s="5">
        <f t="shared" si="17"/>
        <v>-1.3483598309519063E-2</v>
      </c>
      <c r="W25" s="5">
        <f t="shared" si="18"/>
        <v>-1.8869849041207698E-2</v>
      </c>
      <c r="X25" s="5">
        <f t="shared" si="19"/>
        <v>1.954465121114457E-2</v>
      </c>
      <c r="Y25" s="5">
        <f t="shared" si="20"/>
        <v>2.5899867441623536E-2</v>
      </c>
    </row>
    <row r="26" spans="1:25" x14ac:dyDescent="0.25">
      <c r="B26" t="s">
        <v>14</v>
      </c>
      <c r="C26" t="s">
        <v>11</v>
      </c>
      <c r="D26" t="s">
        <v>12</v>
      </c>
      <c r="E26" s="2">
        <f>AVERAGE('1410001701-eng'!E26:P26)</f>
        <v>73.066666666666677</v>
      </c>
      <c r="F26" s="2">
        <f>IFERROR(AVERAGE('1410001701-eng'!Q26:AB26),"")</f>
        <v>74.125000000000014</v>
      </c>
      <c r="G26" s="2">
        <f>IFERROR(AVERAGE('1410001701-eng'!AC26:AN26),"")</f>
        <v>74.041666666666657</v>
      </c>
      <c r="H26" s="2">
        <f>IFERROR(AVERAGE('1410001701-eng'!AO26:AZ26),"")</f>
        <v>73.150000000000006</v>
      </c>
      <c r="I26">
        <f>IFERROR(AVERAGE('1410001701-eng'!BA26:BL26),"")</f>
        <v>71.524999999999991</v>
      </c>
      <c r="J26">
        <f>IFERROR(AVERAGE('1410001701-eng'!BM26:BX26),"")</f>
        <v>73.724999999999994</v>
      </c>
      <c r="K26">
        <f>IFERROR(AVERAGE('1410001701-eng'!BY26:CJ26),"")</f>
        <v>75.95</v>
      </c>
      <c r="M26" s="2">
        <f t="shared" si="8"/>
        <v>1.0583333333333371</v>
      </c>
      <c r="N26" s="2">
        <f t="shared" si="8"/>
        <v>-8.3333333333357018E-2</v>
      </c>
      <c r="O26" s="2">
        <f t="shared" si="8"/>
        <v>-0.89166666666665151</v>
      </c>
      <c r="P26" s="2">
        <f t="shared" si="8"/>
        <v>-1.6250000000000142</v>
      </c>
      <c r="Q26" s="2">
        <f t="shared" si="8"/>
        <v>2.2000000000000028</v>
      </c>
      <c r="R26" s="2">
        <f t="shared" si="21"/>
        <v>2.2250000000000085</v>
      </c>
      <c r="T26" s="5">
        <f t="shared" si="15"/>
        <v>1.4484489051094895E-2</v>
      </c>
      <c r="U26" s="5">
        <f t="shared" si="16"/>
        <v>-1.1242270938732757E-3</v>
      </c>
      <c r="V26" s="5">
        <f t="shared" si="17"/>
        <v>-1.2042768711311047E-2</v>
      </c>
      <c r="W26" s="5">
        <f t="shared" si="18"/>
        <v>-2.2214627477785576E-2</v>
      </c>
      <c r="X26" s="5">
        <f t="shared" si="19"/>
        <v>3.0758476057322737E-2</v>
      </c>
      <c r="Y26" s="5">
        <f t="shared" si="20"/>
        <v>3.0179721939640691E-2</v>
      </c>
    </row>
    <row r="27" spans="1:25" x14ac:dyDescent="0.25">
      <c r="E27" s="2"/>
      <c r="F27" s="2" t="str">
        <f>IFERROR(AVERAGE('1410001701-eng'!Q27:AB27),"")</f>
        <v/>
      </c>
      <c r="G27" s="2" t="str">
        <f>IFERROR(AVERAGE('1410001701-eng'!AC27:AN27),"")</f>
        <v/>
      </c>
      <c r="H27" s="2" t="str">
        <f>IFERROR(AVERAGE('1410001701-eng'!AO27:AZ27),"")</f>
        <v/>
      </c>
      <c r="I27" t="str">
        <f>IFERROR(AVERAGE('1410001701-eng'!BA27:BL27),"")</f>
        <v/>
      </c>
      <c r="J27" t="str">
        <f>IFERROR(AVERAGE('1410001701-eng'!BM27:BX27),"")</f>
        <v/>
      </c>
      <c r="K27" t="str">
        <f>IFERROR(AVERAGE('1410001701-eng'!BY27:CJ27),"")</f>
        <v/>
      </c>
      <c r="M27" s="2" t="str">
        <f t="shared" si="8"/>
        <v/>
      </c>
      <c r="N27" s="2" t="str">
        <f t="shared" si="8"/>
        <v/>
      </c>
      <c r="O27" s="2" t="str">
        <f t="shared" si="8"/>
        <v/>
      </c>
      <c r="P27" s="2" t="str">
        <f t="shared" si="8"/>
        <v/>
      </c>
      <c r="Q27" s="2" t="str">
        <f t="shared" si="8"/>
        <v/>
      </c>
      <c r="R27" s="2" t="str">
        <f t="shared" si="21"/>
        <v/>
      </c>
      <c r="T27" s="5"/>
      <c r="U27" s="5"/>
      <c r="V27" s="5"/>
      <c r="W27" s="5"/>
      <c r="X27" s="5"/>
      <c r="Y27" s="5"/>
    </row>
    <row r="28" spans="1:25" x14ac:dyDescent="0.25">
      <c r="B28" t="s">
        <v>16</v>
      </c>
      <c r="C28" t="s">
        <v>11</v>
      </c>
      <c r="D28" t="s">
        <v>17</v>
      </c>
      <c r="E28" s="2">
        <f>AVERAGE('1410001701-eng'!E28:P28)</f>
        <v>11.225</v>
      </c>
      <c r="F28" s="2">
        <f>IFERROR(AVERAGE('1410001701-eng'!Q28:AB28),"")</f>
        <v>11.6</v>
      </c>
      <c r="G28" s="2">
        <f>IFERROR(AVERAGE('1410001701-eng'!AC28:AN28),"")</f>
        <v>10.674999999999999</v>
      </c>
      <c r="H28" s="2">
        <f>IFERROR(AVERAGE('1410001701-eng'!AO28:AZ28),"")</f>
        <v>10.508333333333331</v>
      </c>
      <c r="I28">
        <f>IFERROR(AVERAGE('1410001701-eng'!BA28:BL28),"")</f>
        <v>10.841666666666667</v>
      </c>
      <c r="J28">
        <f>IFERROR(AVERAGE('1410001701-eng'!BM28:BX28),"")</f>
        <v>9.8249999999999993</v>
      </c>
      <c r="K28">
        <f>IFERROR(AVERAGE('1410001701-eng'!BY28:CJ28),"")</f>
        <v>9.4500000000000011</v>
      </c>
      <c r="M28" s="2">
        <f t="shared" si="8"/>
        <v>0.375</v>
      </c>
      <c r="N28" s="2">
        <f t="shared" si="8"/>
        <v>-0.92500000000000071</v>
      </c>
      <c r="O28" s="2">
        <f t="shared" si="8"/>
        <v>-0.16666666666666785</v>
      </c>
      <c r="P28" s="2">
        <f t="shared" si="8"/>
        <v>0.3333333333333357</v>
      </c>
      <c r="Q28" s="2">
        <f t="shared" si="8"/>
        <v>-1.0166666666666675</v>
      </c>
      <c r="R28" s="2">
        <f t="shared" si="21"/>
        <v>-0.37499999999999822</v>
      </c>
      <c r="T28" s="5"/>
      <c r="U28" s="5"/>
      <c r="V28" s="5"/>
      <c r="W28" s="5"/>
      <c r="X28" s="5"/>
      <c r="Y28" s="5"/>
    </row>
    <row r="29" spans="1:25" x14ac:dyDescent="0.25">
      <c r="B29" t="s">
        <v>18</v>
      </c>
      <c r="C29" t="s">
        <v>11</v>
      </c>
      <c r="D29" t="s">
        <v>17</v>
      </c>
      <c r="E29" s="2">
        <f>AVERAGE('1410001701-eng'!E29:P29)</f>
        <v>68.63333333333334</v>
      </c>
      <c r="F29" s="2">
        <f>IFERROR(AVERAGE('1410001701-eng'!Q29:AB29),"")</f>
        <v>69.733333333333348</v>
      </c>
      <c r="G29" s="2">
        <f>IFERROR(AVERAGE('1410001701-eng'!AC29:AN29),"")</f>
        <v>68.658333333333331</v>
      </c>
      <c r="H29" s="2">
        <f>IFERROR(AVERAGE('1410001701-eng'!AO29:AZ29),"")</f>
        <v>67.550000000000011</v>
      </c>
      <c r="I29">
        <f>IFERROR(AVERAGE('1410001701-eng'!BA29:BL29),"")</f>
        <v>65.783333333333331</v>
      </c>
      <c r="J29">
        <f>IFERROR(AVERAGE('1410001701-eng'!BM29:BX29),"")</f>
        <v>66.05</v>
      </c>
      <c r="K29">
        <f>IFERROR(AVERAGE('1410001701-eng'!BY29:CJ29),"")</f>
        <v>66.75</v>
      </c>
      <c r="M29" s="2">
        <f t="shared" si="8"/>
        <v>1.1000000000000085</v>
      </c>
      <c r="N29" s="2">
        <f t="shared" si="8"/>
        <v>-1.0750000000000171</v>
      </c>
      <c r="O29" s="2">
        <f t="shared" si="8"/>
        <v>-1.1083333333333201</v>
      </c>
      <c r="P29" s="2">
        <f t="shared" si="8"/>
        <v>-1.7666666666666799</v>
      </c>
      <c r="Q29" s="2">
        <f t="shared" si="8"/>
        <v>0.26666666666666572</v>
      </c>
      <c r="R29" s="2">
        <f t="shared" si="21"/>
        <v>0.70000000000000284</v>
      </c>
      <c r="T29" s="5"/>
      <c r="U29" s="5"/>
      <c r="V29" s="5"/>
      <c r="W29" s="5"/>
      <c r="X29" s="5"/>
      <c r="Y29" s="5"/>
    </row>
    <row r="30" spans="1:25" x14ac:dyDescent="0.25">
      <c r="B30" t="s">
        <v>19</v>
      </c>
      <c r="C30" t="s">
        <v>11</v>
      </c>
      <c r="D30" t="s">
        <v>17</v>
      </c>
      <c r="E30" s="2">
        <f>AVERAGE('1410001701-eng'!E30:P30)</f>
        <v>60.975000000000001</v>
      </c>
      <c r="F30" s="2">
        <f>IFERROR(AVERAGE('1410001701-eng'!Q30:AB30),"")</f>
        <v>61.699999999999996</v>
      </c>
      <c r="G30" s="2">
        <f>IFERROR(AVERAGE('1410001701-eng'!AC30:AN30),"")</f>
        <v>61.366666666666674</v>
      </c>
      <c r="H30" s="2">
        <f>IFERROR(AVERAGE('1410001701-eng'!AO30:AZ30),"")</f>
        <v>60.475000000000001</v>
      </c>
      <c r="I30">
        <f>IFERROR(AVERAGE('1410001701-eng'!BA30:BL30),"")</f>
        <v>58.708333333333321</v>
      </c>
      <c r="J30">
        <f>IFERROR(AVERAGE('1410001701-eng'!BM30:BX30),"")</f>
        <v>59.591666666666669</v>
      </c>
      <c r="K30">
        <f>IFERROR(AVERAGE('1410001701-eng'!BY30:CJ30),"")</f>
        <v>60.43333333333333</v>
      </c>
      <c r="M30" s="2">
        <f t="shared" si="8"/>
        <v>0.72499999999999432</v>
      </c>
      <c r="N30" s="2">
        <f t="shared" si="8"/>
        <v>-0.33333333333332149</v>
      </c>
      <c r="O30" s="2">
        <f t="shared" si="8"/>
        <v>-0.89166666666667282</v>
      </c>
      <c r="P30" s="2">
        <f t="shared" si="8"/>
        <v>-1.7666666666666799</v>
      </c>
      <c r="Q30" s="2">
        <f t="shared" si="8"/>
        <v>0.88333333333334707</v>
      </c>
      <c r="R30" s="2">
        <f t="shared" si="21"/>
        <v>0.84166666666666146</v>
      </c>
      <c r="T30" s="5"/>
      <c r="U30" s="5"/>
      <c r="V30" s="5"/>
      <c r="W30" s="5"/>
      <c r="X30" s="5"/>
      <c r="Y30" s="5"/>
    </row>
    <row r="31" spans="1:25" x14ac:dyDescent="0.25">
      <c r="A31" s="3" t="s">
        <v>22</v>
      </c>
      <c r="E31" s="2"/>
      <c r="F31" s="2" t="str">
        <f>IFERROR(AVERAGE('1410001701-eng'!Q31:AB31),"")</f>
        <v/>
      </c>
      <c r="G31" s="2" t="str">
        <f>IFERROR(AVERAGE('1410001701-eng'!AC31:AN31),"")</f>
        <v/>
      </c>
      <c r="H31" s="2" t="str">
        <f>IFERROR(AVERAGE('1410001701-eng'!AO31:AZ31),"")</f>
        <v/>
      </c>
      <c r="I31" t="str">
        <f>IFERROR(AVERAGE('1410001701-eng'!BA31:BL31),"")</f>
        <v/>
      </c>
      <c r="J31" t="str">
        <f>IFERROR(AVERAGE('1410001701-eng'!BM31:BX31),"")</f>
        <v/>
      </c>
      <c r="K31" t="str">
        <f>IFERROR(AVERAGE('1410001701-eng'!BY31:CJ31),"")</f>
        <v/>
      </c>
      <c r="M31" s="2" t="str">
        <f t="shared" si="8"/>
        <v/>
      </c>
      <c r="N31" s="2" t="str">
        <f t="shared" si="8"/>
        <v/>
      </c>
      <c r="O31" s="2" t="str">
        <f t="shared" si="8"/>
        <v/>
      </c>
      <c r="P31" s="2" t="str">
        <f t="shared" si="8"/>
        <v/>
      </c>
      <c r="Q31" s="2" t="str">
        <f t="shared" si="8"/>
        <v/>
      </c>
      <c r="R31" s="2" t="str">
        <f t="shared" si="21"/>
        <v/>
      </c>
      <c r="T31" s="5"/>
      <c r="U31" s="5"/>
      <c r="V31" s="5"/>
      <c r="W31" s="5"/>
      <c r="X31" s="5"/>
      <c r="Y31" s="5"/>
    </row>
    <row r="32" spans="1:25" x14ac:dyDescent="0.25">
      <c r="B32" t="s">
        <v>10</v>
      </c>
      <c r="C32" t="s">
        <v>11</v>
      </c>
      <c r="D32" t="s">
        <v>12</v>
      </c>
      <c r="E32" s="2">
        <f>AVERAGE('1410001701-eng'!E32:P32)</f>
        <v>781.58333333333337</v>
      </c>
      <c r="F32" s="2">
        <f>IFERROR(AVERAGE('1410001701-eng'!Q32:AB32),"")</f>
        <v>781.91666666666663</v>
      </c>
      <c r="G32" s="2">
        <f>IFERROR(AVERAGE('1410001701-eng'!AC32:AN32),"")</f>
        <v>782.9666666666667</v>
      </c>
      <c r="H32" s="2">
        <f>IFERROR(AVERAGE('1410001701-eng'!AO32:AZ32),"")</f>
        <v>785.47500000000002</v>
      </c>
      <c r="I32">
        <f>IFERROR(AVERAGE('1410001701-eng'!BA32:BL32),"")</f>
        <v>788.6583333333333</v>
      </c>
      <c r="J32">
        <f>IFERROR(AVERAGE('1410001701-eng'!BM32:BX32),"")</f>
        <v>792.53333333333319</v>
      </c>
      <c r="K32">
        <f>IFERROR(AVERAGE('1410001701-eng'!BY32:CJ32),"")</f>
        <v>798.76666666666654</v>
      </c>
      <c r="M32" s="2">
        <f t="shared" si="8"/>
        <v>0.33333333333325754</v>
      </c>
      <c r="N32" s="2">
        <f t="shared" si="8"/>
        <v>1.0500000000000682</v>
      </c>
      <c r="O32" s="2">
        <f t="shared" si="8"/>
        <v>2.5083333333333258</v>
      </c>
      <c r="P32" s="2">
        <f t="shared" si="8"/>
        <v>3.1833333333332803</v>
      </c>
      <c r="Q32" s="2">
        <f t="shared" si="8"/>
        <v>3.8749999999998863</v>
      </c>
      <c r="R32" s="2">
        <f t="shared" si="21"/>
        <v>6.2333333333333485</v>
      </c>
      <c r="T32" s="5">
        <f t="shared" ref="T27:T34" si="22">IFERROR(F32/E32-1,"")</f>
        <v>4.2648469986139581E-4</v>
      </c>
      <c r="U32" s="5">
        <f t="shared" ref="U27:U34" si="23">IFERROR(G32/F32-1,"")</f>
        <v>1.3428540978366321E-3</v>
      </c>
      <c r="V32" s="5">
        <f t="shared" ref="V27:V34" si="24">IFERROR(H32/G32-1,"")</f>
        <v>3.2036272297670809E-3</v>
      </c>
      <c r="W32" s="5">
        <f t="shared" ref="W27:W34" si="25">IFERROR(I32/H32-1,"")</f>
        <v>4.0527493979225504E-3</v>
      </c>
      <c r="X32" s="5">
        <f t="shared" ref="X27:X34" si="26">IFERROR(J32/I32-1,"")</f>
        <v>4.9134077917136754E-3</v>
      </c>
      <c r="Y32" s="5">
        <f t="shared" ref="Y27:Y34" si="27">IFERROR(K32/J32-1,"")</f>
        <v>7.865074024226093E-3</v>
      </c>
    </row>
    <row r="33" spans="1:25" x14ac:dyDescent="0.25">
      <c r="B33" t="s">
        <v>13</v>
      </c>
      <c r="C33" t="s">
        <v>11</v>
      </c>
      <c r="D33" t="s">
        <v>12</v>
      </c>
      <c r="E33" s="2">
        <f>AVERAGE('1410001701-eng'!E33:P33)</f>
        <v>503.54166666666669</v>
      </c>
      <c r="F33" s="2">
        <f>IFERROR(AVERAGE('1410001701-eng'!Q33:AB33),"")</f>
        <v>497.7</v>
      </c>
      <c r="G33" s="2">
        <f>IFERROR(AVERAGE('1410001701-eng'!AC33:AN33),"")</f>
        <v>491.59166666666664</v>
      </c>
      <c r="H33" s="2">
        <f>IFERROR(AVERAGE('1410001701-eng'!AO33:AZ33),"")</f>
        <v>490.15000000000009</v>
      </c>
      <c r="I33">
        <f>IFERROR(AVERAGE('1410001701-eng'!BA33:BL33),"")</f>
        <v>486.61666666666673</v>
      </c>
      <c r="J33">
        <f>IFERROR(AVERAGE('1410001701-eng'!BM33:BX33),"")</f>
        <v>490.06666666666666</v>
      </c>
      <c r="K33">
        <f>IFERROR(AVERAGE('1410001701-eng'!BY33:CJ33),"")</f>
        <v>493.11666666666673</v>
      </c>
      <c r="M33" s="2">
        <f t="shared" si="8"/>
        <v>-5.841666666666697</v>
      </c>
      <c r="N33" s="2">
        <f t="shared" si="8"/>
        <v>-6.1083333333333485</v>
      </c>
      <c r="O33" s="2">
        <f t="shared" si="8"/>
        <v>-1.4416666666665492</v>
      </c>
      <c r="P33" s="2">
        <f t="shared" si="8"/>
        <v>-3.5333333333333599</v>
      </c>
      <c r="Q33" s="2">
        <f t="shared" si="8"/>
        <v>3.4499999999999318</v>
      </c>
      <c r="R33" s="2">
        <f t="shared" si="21"/>
        <v>3.0500000000000682</v>
      </c>
      <c r="T33" s="5">
        <f t="shared" si="22"/>
        <v>-1.1601158460902039E-2</v>
      </c>
      <c r="U33" s="5">
        <f t="shared" si="23"/>
        <v>-1.227312303261674E-2</v>
      </c>
      <c r="V33" s="5">
        <f t="shared" si="24"/>
        <v>-2.932650743333487E-3</v>
      </c>
      <c r="W33" s="5">
        <f t="shared" si="25"/>
        <v>-7.2086776156958798E-3</v>
      </c>
      <c r="X33" s="5">
        <f t="shared" si="26"/>
        <v>7.0897694968659053E-3</v>
      </c>
      <c r="Y33" s="5">
        <f t="shared" si="27"/>
        <v>6.2236430417632604E-3</v>
      </c>
    </row>
    <row r="34" spans="1:25" x14ac:dyDescent="0.25">
      <c r="B34" t="s">
        <v>14</v>
      </c>
      <c r="C34" t="s">
        <v>11</v>
      </c>
      <c r="D34" t="s">
        <v>12</v>
      </c>
      <c r="E34" s="2">
        <f>AVERAGE('1410001701-eng'!E34:P34)</f>
        <v>457.55</v>
      </c>
      <c r="F34" s="2">
        <f>IFERROR(AVERAGE('1410001701-eng'!Q34:AB34),"")</f>
        <v>452.64166666666665</v>
      </c>
      <c r="G34" s="2">
        <f>IFERROR(AVERAGE('1410001701-eng'!AC34:AN34),"")</f>
        <v>447.61666666666673</v>
      </c>
      <c r="H34" s="2">
        <f>IFERROR(AVERAGE('1410001701-eng'!AO34:AZ34),"")</f>
        <v>448.15000000000003</v>
      </c>
      <c r="I34">
        <f>IFERROR(AVERAGE('1410001701-eng'!BA34:BL34),"")</f>
        <v>446.20000000000005</v>
      </c>
      <c r="J34">
        <f>IFERROR(AVERAGE('1410001701-eng'!BM34:BX34),"")</f>
        <v>449.01666666666671</v>
      </c>
      <c r="K34">
        <f>IFERROR(AVERAGE('1410001701-eng'!BY34:CJ34),"")</f>
        <v>455.86666666666673</v>
      </c>
      <c r="M34" s="2">
        <f t="shared" si="8"/>
        <v>-4.9083333333333599</v>
      </c>
      <c r="N34" s="2">
        <f t="shared" si="8"/>
        <v>-5.0249999999999204</v>
      </c>
      <c r="O34" s="2">
        <f t="shared" si="8"/>
        <v>0.53333333333330302</v>
      </c>
      <c r="P34" s="2">
        <f t="shared" si="8"/>
        <v>-1.9499999999999886</v>
      </c>
      <c r="Q34" s="2">
        <f t="shared" si="8"/>
        <v>2.8166666666666629</v>
      </c>
      <c r="R34" s="2">
        <f t="shared" si="21"/>
        <v>6.8500000000000227</v>
      </c>
      <c r="T34" s="5">
        <f t="shared" ref="T34:T42" si="28">IFERROR(F34/E34-1,"")</f>
        <v>-1.0727425053728257E-2</v>
      </c>
      <c r="U34" s="5">
        <f t="shared" ref="U34:U42" si="29">IFERROR(G34/F34-1,"")</f>
        <v>-1.1101496768967212E-2</v>
      </c>
      <c r="V34" s="5">
        <f t="shared" ref="V34:V42" si="30">IFERROR(H34/G34-1,"")</f>
        <v>1.1914956994452108E-3</v>
      </c>
      <c r="W34" s="5">
        <f t="shared" ref="W34:W42" si="31">IFERROR(I34/H34-1,"")</f>
        <v>-4.3512216891665734E-3</v>
      </c>
      <c r="X34" s="5">
        <f t="shared" ref="X34:X42" si="32">IFERROR(J34/I34-1,"")</f>
        <v>6.3125653668010262E-3</v>
      </c>
      <c r="Y34" s="5">
        <f t="shared" ref="Y34:Y42" si="33">IFERROR(K34/J34-1,"")</f>
        <v>1.5255558442522688E-2</v>
      </c>
    </row>
    <row r="35" spans="1:25" x14ac:dyDescent="0.25">
      <c r="E35" s="2"/>
      <c r="F35" s="2" t="str">
        <f>IFERROR(AVERAGE('1410001701-eng'!Q35:AB35),"")</f>
        <v/>
      </c>
      <c r="G35" s="2" t="str">
        <f>IFERROR(AVERAGE('1410001701-eng'!AC35:AN35),"")</f>
        <v/>
      </c>
      <c r="H35" s="2" t="str">
        <f>IFERROR(AVERAGE('1410001701-eng'!AO35:AZ35),"")</f>
        <v/>
      </c>
      <c r="I35" t="str">
        <f>IFERROR(AVERAGE('1410001701-eng'!BA35:BL35),"")</f>
        <v/>
      </c>
      <c r="J35" t="str">
        <f>IFERROR(AVERAGE('1410001701-eng'!BM35:BX35),"")</f>
        <v/>
      </c>
      <c r="K35" t="str">
        <f>IFERROR(AVERAGE('1410001701-eng'!BY35:CJ35),"")</f>
        <v/>
      </c>
      <c r="M35" s="2" t="str">
        <f t="shared" si="8"/>
        <v/>
      </c>
      <c r="N35" s="2" t="str">
        <f t="shared" si="8"/>
        <v/>
      </c>
      <c r="O35" s="2" t="str">
        <f t="shared" si="8"/>
        <v/>
      </c>
      <c r="P35" s="2" t="str">
        <f t="shared" si="8"/>
        <v/>
      </c>
      <c r="Q35" s="2" t="str">
        <f t="shared" si="8"/>
        <v/>
      </c>
      <c r="R35" s="2" t="str">
        <f t="shared" si="21"/>
        <v/>
      </c>
      <c r="T35" s="5"/>
      <c r="U35" s="5"/>
      <c r="V35" s="5"/>
      <c r="W35" s="5"/>
      <c r="X35" s="5"/>
      <c r="Y35" s="5"/>
    </row>
    <row r="36" spans="1:25" x14ac:dyDescent="0.25">
      <c r="B36" t="s">
        <v>16</v>
      </c>
      <c r="C36" t="s">
        <v>11</v>
      </c>
      <c r="D36" t="s">
        <v>17</v>
      </c>
      <c r="E36" s="2">
        <f>AVERAGE('1410001701-eng'!E36:P36)</f>
        <v>9.1333333333333329</v>
      </c>
      <c r="F36" s="2">
        <f>IFERROR(AVERAGE('1410001701-eng'!Q36:AB36),"")</f>
        <v>9.0583333333333336</v>
      </c>
      <c r="G36" s="2">
        <f>IFERROR(AVERAGE('1410001701-eng'!AC36:AN36),"")</f>
        <v>8.9416666666666682</v>
      </c>
      <c r="H36" s="2">
        <f>IFERROR(AVERAGE('1410001701-eng'!AO36:AZ36),"")</f>
        <v>8.5750000000000011</v>
      </c>
      <c r="I36">
        <f>IFERROR(AVERAGE('1410001701-eng'!BA36:BL36),"")</f>
        <v>8.2999999999999989</v>
      </c>
      <c r="J36">
        <f>IFERROR(AVERAGE('1410001701-eng'!BM36:BX36),"")</f>
        <v>8.3666666666666654</v>
      </c>
      <c r="K36">
        <f>IFERROR(AVERAGE('1410001701-eng'!BY36:CJ36),"")</f>
        <v>7.5500000000000007</v>
      </c>
      <c r="M36" s="2">
        <f t="shared" si="8"/>
        <v>-7.4999999999999289E-2</v>
      </c>
      <c r="N36" s="2">
        <f t="shared" si="8"/>
        <v>-0.11666666666666536</v>
      </c>
      <c r="O36" s="2">
        <f t="shared" si="8"/>
        <v>-0.36666666666666714</v>
      </c>
      <c r="P36" s="2">
        <f t="shared" si="8"/>
        <v>-0.27500000000000213</v>
      </c>
      <c r="Q36" s="2">
        <f t="shared" si="8"/>
        <v>6.666666666666643E-2</v>
      </c>
      <c r="R36" s="2">
        <f t="shared" si="21"/>
        <v>-0.81666666666666465</v>
      </c>
      <c r="T36" s="5"/>
      <c r="U36" s="5"/>
      <c r="V36" s="5"/>
      <c r="W36" s="5"/>
      <c r="X36" s="5"/>
      <c r="Y36" s="5"/>
    </row>
    <row r="37" spans="1:25" x14ac:dyDescent="0.25">
      <c r="B37" t="s">
        <v>18</v>
      </c>
      <c r="C37" t="s">
        <v>11</v>
      </c>
      <c r="D37" t="s">
        <v>17</v>
      </c>
      <c r="E37" s="2">
        <f>AVERAGE('1410001701-eng'!E37:P37)</f>
        <v>64.416666666666671</v>
      </c>
      <c r="F37" s="2">
        <f>IFERROR(AVERAGE('1410001701-eng'!Q37:AB37),"")</f>
        <v>63.650000000000006</v>
      </c>
      <c r="G37" s="2">
        <f>IFERROR(AVERAGE('1410001701-eng'!AC37:AN37),"")</f>
        <v>62.783333333333331</v>
      </c>
      <c r="H37" s="2">
        <f>IFERROR(AVERAGE('1410001701-eng'!AO37:AZ37),"")</f>
        <v>62.391666666666673</v>
      </c>
      <c r="I37">
        <f>IFERROR(AVERAGE('1410001701-eng'!BA37:BL37),"")</f>
        <v>61.683333333333337</v>
      </c>
      <c r="J37">
        <f>IFERROR(AVERAGE('1410001701-eng'!BM37:BX37),"")</f>
        <v>61.833333333333336</v>
      </c>
      <c r="K37">
        <f>IFERROR(AVERAGE('1410001701-eng'!BY37:CJ37),"")</f>
        <v>61.741666666666667</v>
      </c>
      <c r="M37" s="2">
        <f t="shared" si="8"/>
        <v>-0.76666666666666572</v>
      </c>
      <c r="N37" s="2">
        <f t="shared" si="8"/>
        <v>-0.86666666666667425</v>
      </c>
      <c r="O37" s="2">
        <f t="shared" si="8"/>
        <v>-0.39166666666665861</v>
      </c>
      <c r="P37" s="2">
        <f t="shared" si="8"/>
        <v>-0.7083333333333357</v>
      </c>
      <c r="Q37" s="2">
        <f t="shared" si="8"/>
        <v>0.14999999999999858</v>
      </c>
      <c r="R37" s="2">
        <f t="shared" si="21"/>
        <v>-9.1666666666668561E-2</v>
      </c>
      <c r="T37" s="5"/>
      <c r="U37" s="5"/>
      <c r="V37" s="5"/>
      <c r="W37" s="5"/>
      <c r="X37" s="5"/>
      <c r="Y37" s="5"/>
    </row>
    <row r="38" spans="1:25" x14ac:dyDescent="0.25">
      <c r="B38" t="s">
        <v>19</v>
      </c>
      <c r="C38" t="s">
        <v>11</v>
      </c>
      <c r="D38" t="s">
        <v>17</v>
      </c>
      <c r="E38" s="2">
        <f>AVERAGE('1410001701-eng'!E38:P38)</f>
        <v>58.541666666666664</v>
      </c>
      <c r="F38" s="2">
        <f>IFERROR(AVERAGE('1410001701-eng'!Q38:AB38),"")</f>
        <v>57.891666666666673</v>
      </c>
      <c r="G38" s="2">
        <f>IFERROR(AVERAGE('1410001701-eng'!AC38:AN38),"")</f>
        <v>57.175000000000011</v>
      </c>
      <c r="H38" s="2">
        <f>IFERROR(AVERAGE('1410001701-eng'!AO38:AZ38),"")</f>
        <v>57.041666666666664</v>
      </c>
      <c r="I38">
        <f>IFERROR(AVERAGE('1410001701-eng'!BA38:BL38),"")</f>
        <v>56.558333333333337</v>
      </c>
      <c r="J38">
        <f>IFERROR(AVERAGE('1410001701-eng'!BM38:BX38),"")</f>
        <v>56.65</v>
      </c>
      <c r="K38">
        <f>IFERROR(AVERAGE('1410001701-eng'!BY38:CJ38),"")</f>
        <v>57.083333333333336</v>
      </c>
      <c r="M38" s="2">
        <f t="shared" si="8"/>
        <v>-0.64999999999999147</v>
      </c>
      <c r="N38" s="2">
        <f t="shared" si="8"/>
        <v>-0.71666666666666146</v>
      </c>
      <c r="O38" s="2">
        <f t="shared" si="8"/>
        <v>-0.13333333333334707</v>
      </c>
      <c r="P38" s="2">
        <f t="shared" si="8"/>
        <v>-0.48333333333332718</v>
      </c>
      <c r="Q38" s="2">
        <f t="shared" si="8"/>
        <v>9.1666666666661456E-2</v>
      </c>
      <c r="R38" s="2">
        <f t="shared" si="21"/>
        <v>0.43333333333333712</v>
      </c>
      <c r="T38" s="5"/>
      <c r="U38" s="5"/>
      <c r="V38" s="5"/>
      <c r="W38" s="5"/>
      <c r="X38" s="5"/>
      <c r="Y38" s="5"/>
    </row>
    <row r="39" spans="1:25" x14ac:dyDescent="0.25">
      <c r="A39" s="3" t="s">
        <v>23</v>
      </c>
      <c r="E39" s="2"/>
      <c r="F39" s="2" t="str">
        <f>IFERROR(AVERAGE('1410001701-eng'!Q39:AB39),"")</f>
        <v/>
      </c>
      <c r="G39" s="2" t="str">
        <f>IFERROR(AVERAGE('1410001701-eng'!AC39:AN39),"")</f>
        <v/>
      </c>
      <c r="H39" s="2" t="str">
        <f>IFERROR(AVERAGE('1410001701-eng'!AO39:AZ39),"")</f>
        <v/>
      </c>
      <c r="I39" t="str">
        <f>IFERROR(AVERAGE('1410001701-eng'!BA39:BL39),"")</f>
        <v/>
      </c>
      <c r="J39" t="str">
        <f>IFERROR(AVERAGE('1410001701-eng'!BM39:BX39),"")</f>
        <v/>
      </c>
      <c r="K39" t="str">
        <f>IFERROR(AVERAGE('1410001701-eng'!BY39:CJ39),"")</f>
        <v/>
      </c>
      <c r="M39" s="2" t="str">
        <f t="shared" si="8"/>
        <v/>
      </c>
      <c r="N39" s="2" t="str">
        <f t="shared" si="8"/>
        <v/>
      </c>
      <c r="O39" s="2" t="str">
        <f t="shared" si="8"/>
        <v/>
      </c>
      <c r="P39" s="2" t="str">
        <f t="shared" si="8"/>
        <v/>
      </c>
      <c r="Q39" s="2" t="str">
        <f t="shared" si="8"/>
        <v/>
      </c>
      <c r="R39" s="2" t="str">
        <f t="shared" si="21"/>
        <v/>
      </c>
      <c r="T39" s="5" t="str">
        <f t="shared" si="28"/>
        <v/>
      </c>
      <c r="U39" s="5" t="str">
        <f t="shared" si="29"/>
        <v/>
      </c>
      <c r="V39" s="5" t="str">
        <f t="shared" si="30"/>
        <v/>
      </c>
      <c r="W39" s="5" t="str">
        <f t="shared" si="31"/>
        <v/>
      </c>
      <c r="X39" s="5" t="str">
        <f t="shared" si="32"/>
        <v/>
      </c>
      <c r="Y39" s="5" t="str">
        <f t="shared" si="33"/>
        <v/>
      </c>
    </row>
    <row r="40" spans="1:25" x14ac:dyDescent="0.25">
      <c r="B40" t="s">
        <v>10</v>
      </c>
      <c r="C40" t="s">
        <v>11</v>
      </c>
      <c r="D40" t="s">
        <v>12</v>
      </c>
      <c r="E40" s="2">
        <f>AVERAGE('1410001701-eng'!E40:P40)</f>
        <v>622.44166666666672</v>
      </c>
      <c r="F40" s="2">
        <f>IFERROR(AVERAGE('1410001701-eng'!Q40:AB40),"")</f>
        <v>622.42500000000007</v>
      </c>
      <c r="G40" s="2">
        <f>IFERROR(AVERAGE('1410001701-eng'!AC40:AN40),"")</f>
        <v>621.75</v>
      </c>
      <c r="H40" s="2">
        <f>IFERROR(AVERAGE('1410001701-eng'!AO40:AZ40),"")</f>
        <v>621.97500000000002</v>
      </c>
      <c r="I40">
        <f>IFERROR(AVERAGE('1410001701-eng'!BA40:BL40),"")</f>
        <v>623.38333333333333</v>
      </c>
      <c r="J40">
        <f>IFERROR(AVERAGE('1410001701-eng'!BM40:BX40),"")</f>
        <v>624.74166666666667</v>
      </c>
      <c r="K40">
        <f>IFERROR(AVERAGE('1410001701-eng'!BY40:CJ40),"")</f>
        <v>627.37500000000011</v>
      </c>
      <c r="M40" s="2">
        <f t="shared" si="8"/>
        <v>-1.6666666666651508E-2</v>
      </c>
      <c r="N40" s="2">
        <f t="shared" si="8"/>
        <v>-0.67500000000006821</v>
      </c>
      <c r="O40" s="2">
        <f t="shared" si="8"/>
        <v>0.22500000000002274</v>
      </c>
      <c r="P40" s="2">
        <f t="shared" si="8"/>
        <v>1.408333333333303</v>
      </c>
      <c r="Q40" s="2">
        <f t="shared" si="8"/>
        <v>1.3583333333333485</v>
      </c>
      <c r="R40" s="2">
        <f t="shared" si="21"/>
        <v>2.6333333333334394</v>
      </c>
      <c r="T40" s="5">
        <f t="shared" si="28"/>
        <v>-2.6776270868777985E-5</v>
      </c>
      <c r="U40" s="5">
        <f t="shared" si="29"/>
        <v>-1.0844680081938396E-3</v>
      </c>
      <c r="V40" s="5">
        <f t="shared" si="30"/>
        <v>3.6188178528351322E-4</v>
      </c>
      <c r="W40" s="5">
        <f t="shared" si="31"/>
        <v>2.2642925090772259E-3</v>
      </c>
      <c r="X40" s="5">
        <f t="shared" si="32"/>
        <v>2.1789696013689852E-3</v>
      </c>
      <c r="Y40" s="5">
        <f t="shared" si="33"/>
        <v>4.2150755645669058E-3</v>
      </c>
    </row>
    <row r="41" spans="1:25" x14ac:dyDescent="0.25">
      <c r="B41" t="s">
        <v>13</v>
      </c>
      <c r="C41" t="s">
        <v>11</v>
      </c>
      <c r="D41" t="s">
        <v>12</v>
      </c>
      <c r="E41" s="2">
        <f>AVERAGE('1410001701-eng'!E41:P41)</f>
        <v>393.2833333333333</v>
      </c>
      <c r="F41" s="2">
        <f>IFERROR(AVERAGE('1410001701-eng'!Q41:AB41),"")</f>
        <v>395.19166666666666</v>
      </c>
      <c r="G41" s="2">
        <f>IFERROR(AVERAGE('1410001701-eng'!AC41:AN41),"")</f>
        <v>393.00833333333327</v>
      </c>
      <c r="H41" s="2">
        <f>IFERROR(AVERAGE('1410001701-eng'!AO41:AZ41),"")</f>
        <v>390.19166666666666</v>
      </c>
      <c r="I41">
        <f>IFERROR(AVERAGE('1410001701-eng'!BA41:BL41),"")</f>
        <v>388.63333333333338</v>
      </c>
      <c r="J41">
        <f>IFERROR(AVERAGE('1410001701-eng'!BM41:BX41),"")</f>
        <v>383.92500000000001</v>
      </c>
      <c r="K41">
        <f>IFERROR(AVERAGE('1410001701-eng'!BY41:CJ41),"")</f>
        <v>384.48333333333335</v>
      </c>
      <c r="M41" s="2">
        <f t="shared" si="8"/>
        <v>1.9083333333333599</v>
      </c>
      <c r="N41" s="2">
        <f t="shared" si="8"/>
        <v>-2.183333333333394</v>
      </c>
      <c r="O41" s="2">
        <f t="shared" si="8"/>
        <v>-2.816666666666606</v>
      </c>
      <c r="P41" s="2">
        <f t="shared" si="8"/>
        <v>-1.5583333333332803</v>
      </c>
      <c r="Q41" s="2">
        <f t="shared" si="8"/>
        <v>-4.7083333333333712</v>
      </c>
      <c r="R41" s="2">
        <f t="shared" si="21"/>
        <v>0.55833333333333712</v>
      </c>
      <c r="T41" s="5">
        <f t="shared" si="28"/>
        <v>4.8523117345427025E-3</v>
      </c>
      <c r="U41" s="5">
        <f t="shared" si="29"/>
        <v>-5.5247453767161003E-3</v>
      </c>
      <c r="V41" s="5">
        <f t="shared" si="30"/>
        <v>-7.1669387841647447E-3</v>
      </c>
      <c r="W41" s="5">
        <f t="shared" si="31"/>
        <v>-3.9937637485849553E-3</v>
      </c>
      <c r="X41" s="5">
        <f t="shared" si="32"/>
        <v>-1.211510421133899E-2</v>
      </c>
      <c r="Y41" s="5">
        <f t="shared" si="33"/>
        <v>1.4542770940504379E-3</v>
      </c>
    </row>
    <row r="42" spans="1:25" x14ac:dyDescent="0.25">
      <c r="B42" t="s">
        <v>14</v>
      </c>
      <c r="C42" t="s">
        <v>11</v>
      </c>
      <c r="D42" t="s">
        <v>12</v>
      </c>
      <c r="E42" s="2">
        <f>AVERAGE('1410001701-eng'!E42:P42)</f>
        <v>353.14166666666665</v>
      </c>
      <c r="F42" s="2">
        <f>IFERROR(AVERAGE('1410001701-eng'!Q42:AB42),"")</f>
        <v>354.55</v>
      </c>
      <c r="G42" s="2">
        <f>IFERROR(AVERAGE('1410001701-eng'!AC42:AN42),"")</f>
        <v>353.87500000000006</v>
      </c>
      <c r="H42" s="2">
        <f>IFERROR(AVERAGE('1410001701-eng'!AO42:AZ42),"")</f>
        <v>351.78333333333336</v>
      </c>
      <c r="I42">
        <f>IFERROR(AVERAGE('1410001701-eng'!BA42:BL42),"")</f>
        <v>351.5</v>
      </c>
      <c r="J42">
        <f>IFERROR(AVERAGE('1410001701-eng'!BM42:BX42),"")</f>
        <v>352.93333333333339</v>
      </c>
      <c r="K42">
        <f>IFERROR(AVERAGE('1410001701-eng'!BY42:CJ42),"")</f>
        <v>353.82499999999999</v>
      </c>
      <c r="M42" s="2">
        <f t="shared" si="8"/>
        <v>1.4083333333333599</v>
      </c>
      <c r="N42" s="2">
        <f t="shared" si="8"/>
        <v>-0.67499999999995453</v>
      </c>
      <c r="O42" s="2">
        <f t="shared" si="8"/>
        <v>-2.091666666666697</v>
      </c>
      <c r="P42" s="2">
        <f t="shared" si="8"/>
        <v>-0.28333333333335986</v>
      </c>
      <c r="Q42" s="2">
        <f t="shared" si="8"/>
        <v>1.433333333333394</v>
      </c>
      <c r="R42" s="2">
        <f t="shared" si="21"/>
        <v>0.89166666666659467</v>
      </c>
      <c r="T42" s="5">
        <f t="shared" si="28"/>
        <v>3.9880123651980792E-3</v>
      </c>
      <c r="U42" s="5">
        <f t="shared" si="29"/>
        <v>-1.9038217458748896E-3</v>
      </c>
      <c r="V42" s="5">
        <f t="shared" si="30"/>
        <v>-5.9107500294360849E-3</v>
      </c>
      <c r="W42" s="5">
        <f t="shared" si="31"/>
        <v>-8.054200028427827E-4</v>
      </c>
      <c r="X42" s="5">
        <f t="shared" si="32"/>
        <v>4.0777619724989833E-3</v>
      </c>
      <c r="Y42" s="5">
        <f t="shared" si="33"/>
        <v>2.526445032111635E-3</v>
      </c>
    </row>
    <row r="43" spans="1:25" x14ac:dyDescent="0.25">
      <c r="E43" s="2"/>
      <c r="F43" s="2" t="str">
        <f>IFERROR(AVERAGE('1410001701-eng'!Q43:AB43),"")</f>
        <v/>
      </c>
      <c r="G43" s="2" t="str">
        <f>IFERROR(AVERAGE('1410001701-eng'!AC43:AN43),"")</f>
        <v/>
      </c>
      <c r="H43" s="2" t="str">
        <f>IFERROR(AVERAGE('1410001701-eng'!AO43:AZ43),"")</f>
        <v/>
      </c>
      <c r="I43" t="str">
        <f>IFERROR(AVERAGE('1410001701-eng'!BA43:BL43),"")</f>
        <v/>
      </c>
      <c r="J43" t="str">
        <f>IFERROR(AVERAGE('1410001701-eng'!BM43:BX43),"")</f>
        <v/>
      </c>
      <c r="K43" t="str">
        <f>IFERROR(AVERAGE('1410001701-eng'!BY43:CJ43),"")</f>
        <v/>
      </c>
      <c r="M43" s="2" t="str">
        <f t="shared" si="8"/>
        <v/>
      </c>
      <c r="N43" s="2" t="str">
        <f t="shared" si="8"/>
        <v/>
      </c>
      <c r="O43" s="2" t="str">
        <f t="shared" si="8"/>
        <v/>
      </c>
      <c r="P43" s="2" t="str">
        <f t="shared" si="8"/>
        <v/>
      </c>
      <c r="Q43" s="2" t="str">
        <f t="shared" si="8"/>
        <v/>
      </c>
      <c r="R43" s="2" t="str">
        <f t="shared" si="21"/>
        <v/>
      </c>
      <c r="T43" s="5" t="str">
        <f t="shared" ref="T43:T58" si="34">IFERROR(F43/E43-1,"")</f>
        <v/>
      </c>
      <c r="U43" s="5" t="str">
        <f t="shared" ref="U43:U58" si="35">IFERROR(G43/F43-1,"")</f>
        <v/>
      </c>
      <c r="V43" s="5" t="str">
        <f t="shared" ref="V43:V58" si="36">IFERROR(H43/G43-1,"")</f>
        <v/>
      </c>
      <c r="W43" s="5" t="str">
        <f t="shared" ref="W43:W58" si="37">IFERROR(I43/H43-1,"")</f>
        <v/>
      </c>
      <c r="X43" s="5" t="str">
        <f t="shared" ref="X43:X58" si="38">IFERROR(J43/I43-1,"")</f>
        <v/>
      </c>
      <c r="Y43" s="5" t="str">
        <f t="shared" ref="Y43:Y58" si="39">IFERROR(K43/J43-1,"")</f>
        <v/>
      </c>
    </row>
    <row r="44" spans="1:25" x14ac:dyDescent="0.25">
      <c r="B44" t="s">
        <v>16</v>
      </c>
      <c r="C44" t="s">
        <v>11</v>
      </c>
      <c r="D44" t="s">
        <v>17</v>
      </c>
      <c r="E44" s="2">
        <f>AVERAGE('1410001701-eng'!E44:P44)</f>
        <v>10.216666666666667</v>
      </c>
      <c r="F44" s="2">
        <f>IFERROR(AVERAGE('1410001701-eng'!Q44:AB44),"")</f>
        <v>10.308333333333335</v>
      </c>
      <c r="G44" s="2">
        <f>IFERROR(AVERAGE('1410001701-eng'!AC44:AN44),"")</f>
        <v>9.9666666666666668</v>
      </c>
      <c r="H44" s="2">
        <f>IFERROR(AVERAGE('1410001701-eng'!AO44:AZ44),"")</f>
        <v>9.8333333333333339</v>
      </c>
      <c r="I44">
        <f>IFERROR(AVERAGE('1410001701-eng'!BA44:BL44),"")</f>
        <v>9.5749999999999993</v>
      </c>
      <c r="J44">
        <f>IFERROR(AVERAGE('1410001701-eng'!BM44:BX44),"")</f>
        <v>8.0833333333333339</v>
      </c>
      <c r="K44">
        <f>IFERROR(AVERAGE('1410001701-eng'!BY44:CJ44),"")</f>
        <v>7.9833333333333334</v>
      </c>
      <c r="M44" s="2">
        <f t="shared" si="8"/>
        <v>9.1666666666668561E-2</v>
      </c>
      <c r="N44" s="2">
        <f t="shared" si="8"/>
        <v>-0.34166666666666856</v>
      </c>
      <c r="O44" s="2">
        <f t="shared" si="8"/>
        <v>-0.13333333333333286</v>
      </c>
      <c r="P44" s="2">
        <f t="shared" si="8"/>
        <v>-0.25833333333333464</v>
      </c>
      <c r="Q44" s="2">
        <f t="shared" si="8"/>
        <v>-1.4916666666666654</v>
      </c>
      <c r="R44" s="2">
        <f t="shared" si="21"/>
        <v>-0.10000000000000053</v>
      </c>
      <c r="T44" s="5"/>
      <c r="U44" s="5"/>
      <c r="V44" s="5"/>
      <c r="W44" s="5"/>
      <c r="X44" s="5"/>
      <c r="Y44" s="5"/>
    </row>
    <row r="45" spans="1:25" x14ac:dyDescent="0.25">
      <c r="B45" t="s">
        <v>18</v>
      </c>
      <c r="C45" t="s">
        <v>11</v>
      </c>
      <c r="D45" t="s">
        <v>17</v>
      </c>
      <c r="E45" s="2">
        <f>AVERAGE('1410001701-eng'!E45:P45)</f>
        <v>63.183333333333337</v>
      </c>
      <c r="F45" s="2">
        <f>IFERROR(AVERAGE('1410001701-eng'!Q45:AB45),"")</f>
        <v>63.491666666666667</v>
      </c>
      <c r="G45" s="2">
        <f>IFERROR(AVERAGE('1410001701-eng'!AC45:AN45),"")</f>
        <v>63.208333333333336</v>
      </c>
      <c r="H45" s="2">
        <f>IFERROR(AVERAGE('1410001701-eng'!AO45:AZ45),"")</f>
        <v>62.733333333333341</v>
      </c>
      <c r="I45">
        <f>IFERROR(AVERAGE('1410001701-eng'!BA45:BL45),"")</f>
        <v>62.341666666666669</v>
      </c>
      <c r="J45">
        <f>IFERROR(AVERAGE('1410001701-eng'!BM45:BX45),"")</f>
        <v>61.441666666666663</v>
      </c>
      <c r="K45">
        <f>IFERROR(AVERAGE('1410001701-eng'!BY45:CJ45),"")</f>
        <v>61.283333333333339</v>
      </c>
      <c r="M45" s="2">
        <f t="shared" si="8"/>
        <v>0.30833333333333002</v>
      </c>
      <c r="N45" s="2">
        <f t="shared" si="8"/>
        <v>-0.28333333333333144</v>
      </c>
      <c r="O45" s="2">
        <f t="shared" si="8"/>
        <v>-0.47499999999999432</v>
      </c>
      <c r="P45" s="2">
        <f t="shared" si="8"/>
        <v>-0.39166666666667282</v>
      </c>
      <c r="Q45" s="2">
        <f t="shared" si="8"/>
        <v>-0.90000000000000568</v>
      </c>
      <c r="R45" s="2">
        <f t="shared" si="21"/>
        <v>-0.15833333333332433</v>
      </c>
      <c r="T45" s="5"/>
      <c r="U45" s="5"/>
      <c r="V45" s="5"/>
      <c r="W45" s="5"/>
      <c r="X45" s="5"/>
      <c r="Y45" s="5"/>
    </row>
    <row r="46" spans="1:25" x14ac:dyDescent="0.25">
      <c r="B46" t="s">
        <v>19</v>
      </c>
      <c r="C46" t="s">
        <v>11</v>
      </c>
      <c r="D46" t="s">
        <v>17</v>
      </c>
      <c r="E46" s="2">
        <f>AVERAGE('1410001701-eng'!E46:P46)</f>
        <v>56.733333333333341</v>
      </c>
      <c r="F46" s="2">
        <f>IFERROR(AVERAGE('1410001701-eng'!Q46:AB46),"")</f>
        <v>56.958333333333336</v>
      </c>
      <c r="G46" s="2">
        <f>IFERROR(AVERAGE('1410001701-eng'!AC46:AN46),"")</f>
        <v>56.916666666666664</v>
      </c>
      <c r="H46" s="2">
        <f>IFERROR(AVERAGE('1410001701-eng'!AO46:AZ46),"")</f>
        <v>56.541666666666657</v>
      </c>
      <c r="I46">
        <f>IFERROR(AVERAGE('1410001701-eng'!BA46:BL46),"")</f>
        <v>56.391666666666673</v>
      </c>
      <c r="J46">
        <f>IFERROR(AVERAGE('1410001701-eng'!BM46:BX46),"")</f>
        <v>56.483333333333327</v>
      </c>
      <c r="K46">
        <f>IFERROR(AVERAGE('1410001701-eng'!BY46:CJ46),"")</f>
        <v>56.391666666666673</v>
      </c>
      <c r="M46" s="2">
        <f t="shared" si="8"/>
        <v>0.22499999999999432</v>
      </c>
      <c r="N46" s="2">
        <f t="shared" si="8"/>
        <v>-4.1666666666671404E-2</v>
      </c>
      <c r="O46" s="2">
        <f t="shared" si="8"/>
        <v>-0.37500000000000711</v>
      </c>
      <c r="P46" s="2">
        <f t="shared" si="8"/>
        <v>-0.14999999999998437</v>
      </c>
      <c r="Q46" s="2">
        <f t="shared" si="8"/>
        <v>9.1666666666654351E-2</v>
      </c>
      <c r="R46" s="2">
        <f t="shared" si="21"/>
        <v>-9.1666666666654351E-2</v>
      </c>
      <c r="T46" s="5"/>
      <c r="U46" s="5"/>
      <c r="V46" s="5"/>
      <c r="W46" s="5"/>
      <c r="X46" s="5"/>
      <c r="Y46" s="5"/>
    </row>
    <row r="47" spans="1:25" x14ac:dyDescent="0.25">
      <c r="A47" s="3" t="s">
        <v>24</v>
      </c>
      <c r="E47" s="2"/>
      <c r="F47" s="2" t="str">
        <f>IFERROR(AVERAGE('1410001701-eng'!Q47:AB47),"")</f>
        <v/>
      </c>
      <c r="G47" s="2" t="str">
        <f>IFERROR(AVERAGE('1410001701-eng'!AC47:AN47),"")</f>
        <v/>
      </c>
      <c r="H47" s="2" t="str">
        <f>IFERROR(AVERAGE('1410001701-eng'!AO47:AZ47),"")</f>
        <v/>
      </c>
      <c r="I47" t="str">
        <f>IFERROR(AVERAGE('1410001701-eng'!BA47:BL47),"")</f>
        <v/>
      </c>
      <c r="J47" t="str">
        <f>IFERROR(AVERAGE('1410001701-eng'!BM47:BX47),"")</f>
        <v/>
      </c>
      <c r="K47" t="str">
        <f>IFERROR(AVERAGE('1410001701-eng'!BY47:CJ47),"")</f>
        <v/>
      </c>
      <c r="M47" s="2" t="str">
        <f t="shared" si="8"/>
        <v/>
      </c>
      <c r="N47" s="2" t="str">
        <f t="shared" si="8"/>
        <v/>
      </c>
      <c r="O47" s="2" t="str">
        <f t="shared" si="8"/>
        <v/>
      </c>
      <c r="P47" s="2" t="str">
        <f t="shared" si="8"/>
        <v/>
      </c>
      <c r="Q47" s="2" t="str">
        <f t="shared" si="8"/>
        <v/>
      </c>
      <c r="R47" s="2" t="str">
        <f t="shared" si="21"/>
        <v/>
      </c>
      <c r="T47" s="5"/>
      <c r="U47" s="5"/>
      <c r="V47" s="5"/>
      <c r="W47" s="5"/>
      <c r="X47" s="5"/>
      <c r="Y47" s="5"/>
    </row>
    <row r="48" spans="1:25" x14ac:dyDescent="0.25">
      <c r="B48" t="s">
        <v>10</v>
      </c>
      <c r="C48" t="s">
        <v>11</v>
      </c>
      <c r="D48" t="s">
        <v>12</v>
      </c>
      <c r="E48" s="2">
        <f>AVERAGE('1410001701-eng'!E48:P48)</f>
        <v>6699.4250000000002</v>
      </c>
      <c r="F48" s="2">
        <f>IFERROR(AVERAGE('1410001701-eng'!Q48:AB48),"")</f>
        <v>6755.3500000000013</v>
      </c>
      <c r="G48" s="2">
        <f>IFERROR(AVERAGE('1410001701-eng'!AC48:AN48),"")</f>
        <v>6802.166666666667</v>
      </c>
      <c r="H48" s="2">
        <f>IFERROR(AVERAGE('1410001701-eng'!AO48:AZ48),"")</f>
        <v>6843.3333333333321</v>
      </c>
      <c r="I48">
        <f>IFERROR(AVERAGE('1410001701-eng'!BA48:BL48),"")</f>
        <v>6887.8999999999987</v>
      </c>
      <c r="J48">
        <f>IFERROR(AVERAGE('1410001701-eng'!BM48:BX48),"")</f>
        <v>6931.9166666666652</v>
      </c>
      <c r="K48">
        <f>IFERROR(AVERAGE('1410001701-eng'!BY48:CJ48),"")</f>
        <v>6985.9083333333338</v>
      </c>
      <c r="M48" s="2">
        <f t="shared" si="8"/>
        <v>55.925000000001091</v>
      </c>
      <c r="N48" s="2">
        <f t="shared" si="8"/>
        <v>46.816666666665697</v>
      </c>
      <c r="O48" s="2">
        <f t="shared" si="8"/>
        <v>41.166666666665151</v>
      </c>
      <c r="P48" s="2">
        <f t="shared" si="8"/>
        <v>44.566666666666606</v>
      </c>
      <c r="Q48" s="2">
        <f t="shared" si="8"/>
        <v>44.016666666666424</v>
      </c>
      <c r="R48" s="2">
        <f t="shared" si="21"/>
        <v>53.991666666668607</v>
      </c>
      <c r="T48" s="5">
        <f t="shared" si="34"/>
        <v>8.3477313351520976E-3</v>
      </c>
      <c r="U48" s="5">
        <f t="shared" si="35"/>
        <v>6.9303095571162654E-3</v>
      </c>
      <c r="V48" s="5">
        <f t="shared" si="36"/>
        <v>6.0519932374485386E-3</v>
      </c>
      <c r="W48" s="5">
        <f t="shared" si="37"/>
        <v>6.5124208475402234E-3</v>
      </c>
      <c r="X48" s="5">
        <f t="shared" si="38"/>
        <v>6.3904334654489858E-3</v>
      </c>
      <c r="Y48" s="5">
        <f t="shared" si="39"/>
        <v>7.7888510873618255E-3</v>
      </c>
    </row>
    <row r="49" spans="1:25" x14ac:dyDescent="0.25">
      <c r="B49" t="s">
        <v>13</v>
      </c>
      <c r="C49" t="s">
        <v>11</v>
      </c>
      <c r="D49" t="s">
        <v>12</v>
      </c>
      <c r="E49" s="2">
        <f>AVERAGE('1410001701-eng'!E49:P49)</f>
        <v>4341.8333333333321</v>
      </c>
      <c r="F49" s="2">
        <f>IFERROR(AVERAGE('1410001701-eng'!Q49:AB49),"")</f>
        <v>4393.55</v>
      </c>
      <c r="G49" s="2">
        <f>IFERROR(AVERAGE('1410001701-eng'!AC49:AN49),"")</f>
        <v>4400.0249999999996</v>
      </c>
      <c r="H49" s="2">
        <f>IFERROR(AVERAGE('1410001701-eng'!AO49:AZ49),"")</f>
        <v>4434.1833333333334</v>
      </c>
      <c r="I49">
        <f>IFERROR(AVERAGE('1410001701-eng'!BA49:BL49),"")</f>
        <v>4448.3250000000007</v>
      </c>
      <c r="J49">
        <f>IFERROR(AVERAGE('1410001701-eng'!BM49:BX49),"")</f>
        <v>4495.7333333333336</v>
      </c>
      <c r="K49">
        <f>IFERROR(AVERAGE('1410001701-eng'!BY49:CJ49),"")</f>
        <v>4509.5083333333332</v>
      </c>
      <c r="M49" s="2">
        <f t="shared" si="8"/>
        <v>51.716666666668061</v>
      </c>
      <c r="N49" s="2">
        <f t="shared" si="8"/>
        <v>6.4749999999994543</v>
      </c>
      <c r="O49" s="2">
        <f t="shared" si="8"/>
        <v>34.158333333333758</v>
      </c>
      <c r="P49" s="2">
        <f t="shared" si="8"/>
        <v>14.141666666667334</v>
      </c>
      <c r="Q49" s="2">
        <f t="shared" si="8"/>
        <v>47.408333333332848</v>
      </c>
      <c r="R49" s="2">
        <f t="shared" si="21"/>
        <v>13.774999999999636</v>
      </c>
      <c r="T49" s="5">
        <f t="shared" si="34"/>
        <v>1.1911251007639123E-2</v>
      </c>
      <c r="U49" s="5">
        <f t="shared" si="35"/>
        <v>1.4737512945111053E-3</v>
      </c>
      <c r="V49" s="5">
        <f t="shared" si="36"/>
        <v>7.7632134665901464E-3</v>
      </c>
      <c r="W49" s="5">
        <f t="shared" si="37"/>
        <v>3.1892381535871817E-3</v>
      </c>
      <c r="X49" s="5">
        <f t="shared" si="38"/>
        <v>1.0657569609534567E-2</v>
      </c>
      <c r="Y49" s="5">
        <f t="shared" si="39"/>
        <v>3.0640162524466774E-3</v>
      </c>
    </row>
    <row r="50" spans="1:25" x14ac:dyDescent="0.25">
      <c r="B50" t="s">
        <v>14</v>
      </c>
      <c r="C50" t="s">
        <v>11</v>
      </c>
      <c r="D50" t="s">
        <v>12</v>
      </c>
      <c r="E50" s="2">
        <f>AVERAGE('1410001701-eng'!E50:P50)</f>
        <v>4005.875</v>
      </c>
      <c r="F50" s="2">
        <f>IFERROR(AVERAGE('1410001701-eng'!Q50:AB50),"")</f>
        <v>4060.7666666666669</v>
      </c>
      <c r="G50" s="2">
        <f>IFERROR(AVERAGE('1410001701-eng'!AC50:AN50),"")</f>
        <v>4059.7333333333331</v>
      </c>
      <c r="H50" s="2">
        <f>IFERROR(AVERAGE('1410001701-eng'!AO50:AZ50),"")</f>
        <v>4097</v>
      </c>
      <c r="I50">
        <f>IFERROR(AVERAGE('1410001701-eng'!BA50:BL50),"")</f>
        <v>4133.1166666666668</v>
      </c>
      <c r="J50">
        <f>IFERROR(AVERAGE('1410001701-eng'!BM50:BX50),"")</f>
        <v>4223.2583333333332</v>
      </c>
      <c r="K50">
        <f>IFERROR(AVERAGE('1410001701-eng'!BY50:CJ50),"")</f>
        <v>4262.1916666666666</v>
      </c>
      <c r="M50" s="2">
        <f t="shared" si="8"/>
        <v>54.891666666666879</v>
      </c>
      <c r="N50" s="2">
        <f t="shared" si="8"/>
        <v>-1.0333333333337578</v>
      </c>
      <c r="O50" s="2">
        <f t="shared" si="8"/>
        <v>37.266666666666879</v>
      </c>
      <c r="P50" s="2">
        <f t="shared" si="8"/>
        <v>36.116666666666788</v>
      </c>
      <c r="Q50" s="2">
        <f t="shared" si="8"/>
        <v>90.141666666666424</v>
      </c>
      <c r="R50" s="2">
        <f t="shared" si="21"/>
        <v>38.933333333333394</v>
      </c>
      <c r="T50" s="5">
        <f t="shared" si="34"/>
        <v>1.3702790692836642E-2</v>
      </c>
      <c r="U50" s="5">
        <f t="shared" si="35"/>
        <v>-2.5446754717917131E-4</v>
      </c>
      <c r="V50" s="5">
        <f t="shared" si="36"/>
        <v>9.1795848660010115E-3</v>
      </c>
      <c r="W50" s="5">
        <f t="shared" si="37"/>
        <v>8.8153933772678883E-3</v>
      </c>
      <c r="X50" s="5">
        <f t="shared" si="38"/>
        <v>2.1809610987672645E-2</v>
      </c>
      <c r="Y50" s="5">
        <f t="shared" si="39"/>
        <v>9.218790388937359E-3</v>
      </c>
    </row>
    <row r="51" spans="1:25" x14ac:dyDescent="0.25">
      <c r="E51" s="2"/>
      <c r="F51" s="2" t="str">
        <f>IFERROR(AVERAGE('1410001701-eng'!Q51:AB51),"")</f>
        <v/>
      </c>
      <c r="G51" s="2" t="str">
        <f>IFERROR(AVERAGE('1410001701-eng'!AC51:AN51),"")</f>
        <v/>
      </c>
      <c r="H51" s="2" t="str">
        <f>IFERROR(AVERAGE('1410001701-eng'!AO51:AZ51),"")</f>
        <v/>
      </c>
      <c r="I51" t="str">
        <f>IFERROR(AVERAGE('1410001701-eng'!BA51:BL51),"")</f>
        <v/>
      </c>
      <c r="J51" t="str">
        <f>IFERROR(AVERAGE('1410001701-eng'!BM51:BX51),"")</f>
        <v/>
      </c>
      <c r="K51" t="str">
        <f>IFERROR(AVERAGE('1410001701-eng'!BY51:CJ51),"")</f>
        <v/>
      </c>
      <c r="M51" s="2" t="str">
        <f t="shared" si="8"/>
        <v/>
      </c>
      <c r="N51" s="2" t="str">
        <f t="shared" si="8"/>
        <v/>
      </c>
      <c r="O51" s="2" t="str">
        <f t="shared" si="8"/>
        <v/>
      </c>
      <c r="P51" s="2" t="str">
        <f t="shared" si="8"/>
        <v/>
      </c>
      <c r="Q51" s="2" t="str">
        <f t="shared" si="8"/>
        <v/>
      </c>
      <c r="R51" s="2" t="str">
        <f t="shared" si="21"/>
        <v/>
      </c>
      <c r="T51" s="5" t="str">
        <f t="shared" si="34"/>
        <v/>
      </c>
      <c r="U51" s="5" t="str">
        <f t="shared" si="35"/>
        <v/>
      </c>
      <c r="V51" s="5" t="str">
        <f t="shared" si="36"/>
        <v/>
      </c>
      <c r="W51" s="5" t="str">
        <f t="shared" si="37"/>
        <v/>
      </c>
      <c r="X51" s="5" t="str">
        <f t="shared" si="38"/>
        <v/>
      </c>
      <c r="Y51" s="5" t="str">
        <f t="shared" si="39"/>
        <v/>
      </c>
    </row>
    <row r="52" spans="1:25" x14ac:dyDescent="0.25">
      <c r="B52" t="s">
        <v>16</v>
      </c>
      <c r="C52" t="s">
        <v>11</v>
      </c>
      <c r="D52" t="s">
        <v>17</v>
      </c>
      <c r="E52" s="2">
        <f>AVERAGE('1410001701-eng'!E52:P52)</f>
        <v>7.75</v>
      </c>
      <c r="F52" s="2">
        <f>IFERROR(AVERAGE('1410001701-eng'!Q52:AB52),"")</f>
        <v>7.5750000000000002</v>
      </c>
      <c r="G52" s="2">
        <f>IFERROR(AVERAGE('1410001701-eng'!AC52:AN52),"")</f>
        <v>7.7416666666666671</v>
      </c>
      <c r="H52" s="2">
        <f>IFERROR(AVERAGE('1410001701-eng'!AO52:AZ52),"")</f>
        <v>7.6166666666666663</v>
      </c>
      <c r="I52">
        <f>IFERROR(AVERAGE('1410001701-eng'!BA52:BL52),"")</f>
        <v>7.0916666666666659</v>
      </c>
      <c r="J52">
        <f>IFERROR(AVERAGE('1410001701-eng'!BM52:BX52),"")</f>
        <v>6.0666666666666664</v>
      </c>
      <c r="K52">
        <f>IFERROR(AVERAGE('1410001701-eng'!BY52:CJ52),"")</f>
        <v>5.4916666666666663</v>
      </c>
      <c r="M52" s="2">
        <f t="shared" si="8"/>
        <v>-0.17499999999999982</v>
      </c>
      <c r="N52" s="2">
        <f t="shared" si="8"/>
        <v>0.16666666666666696</v>
      </c>
      <c r="O52" s="2">
        <f t="shared" si="8"/>
        <v>-0.12500000000000089</v>
      </c>
      <c r="P52" s="2">
        <f t="shared" si="8"/>
        <v>-0.52500000000000036</v>
      </c>
      <c r="Q52" s="2">
        <f t="shared" si="8"/>
        <v>-1.0249999999999995</v>
      </c>
      <c r="R52" s="2">
        <f t="shared" si="21"/>
        <v>-0.57500000000000018</v>
      </c>
      <c r="T52" s="5"/>
      <c r="U52" s="5"/>
      <c r="V52" s="5"/>
      <c r="W52" s="5"/>
      <c r="X52" s="5"/>
      <c r="Y52" s="5"/>
    </row>
    <row r="53" spans="1:25" x14ac:dyDescent="0.25">
      <c r="B53" t="s">
        <v>18</v>
      </c>
      <c r="C53" t="s">
        <v>11</v>
      </c>
      <c r="D53" t="s">
        <v>17</v>
      </c>
      <c r="E53" s="2">
        <f>AVERAGE('1410001701-eng'!E53:P53)</f>
        <v>64.824999999999989</v>
      </c>
      <c r="F53" s="2">
        <f>IFERROR(AVERAGE('1410001701-eng'!Q53:AB53),"")</f>
        <v>65.033333333333331</v>
      </c>
      <c r="G53" s="2">
        <f>IFERROR(AVERAGE('1410001701-eng'!AC53:AN53),"")</f>
        <v>64.683333333333337</v>
      </c>
      <c r="H53" s="2">
        <f>IFERROR(AVERAGE('1410001701-eng'!AO53:AZ53),"")</f>
        <v>64.791666666666671</v>
      </c>
      <c r="I53">
        <f>IFERROR(AVERAGE('1410001701-eng'!BA53:BL53),"")</f>
        <v>64.574999999999989</v>
      </c>
      <c r="J53">
        <f>IFERROR(AVERAGE('1410001701-eng'!BM53:BX53),"")</f>
        <v>64.841666666666669</v>
      </c>
      <c r="K53">
        <f>IFERROR(AVERAGE('1410001701-eng'!BY53:CJ53),"")</f>
        <v>64.558333333333351</v>
      </c>
      <c r="M53" s="2">
        <f t="shared" si="8"/>
        <v>0.20833333333334281</v>
      </c>
      <c r="N53" s="2">
        <f t="shared" si="8"/>
        <v>-0.34999999999999432</v>
      </c>
      <c r="O53" s="2">
        <f t="shared" si="8"/>
        <v>0.10833333333333428</v>
      </c>
      <c r="P53" s="2">
        <f t="shared" si="8"/>
        <v>-0.21666666666668277</v>
      </c>
      <c r="Q53" s="2">
        <f t="shared" si="8"/>
        <v>0.26666666666667993</v>
      </c>
      <c r="R53" s="2">
        <f t="shared" si="21"/>
        <v>-0.28333333333331723</v>
      </c>
      <c r="T53" s="5"/>
      <c r="U53" s="5"/>
      <c r="V53" s="5"/>
      <c r="W53" s="5"/>
      <c r="X53" s="5"/>
      <c r="Y53" s="5"/>
    </row>
    <row r="54" spans="1:25" x14ac:dyDescent="0.25">
      <c r="B54" t="s">
        <v>19</v>
      </c>
      <c r="C54" t="s">
        <v>11</v>
      </c>
      <c r="D54" t="s">
        <v>17</v>
      </c>
      <c r="E54" s="2">
        <f>AVERAGE('1410001701-eng'!E54:P54)</f>
        <v>59.800000000000004</v>
      </c>
      <c r="F54" s="2">
        <f>IFERROR(AVERAGE('1410001701-eng'!Q54:AB54),"")</f>
        <v>60.116666666666674</v>
      </c>
      <c r="G54" s="2">
        <f>IFERROR(AVERAGE('1410001701-eng'!AC54:AN54),"")</f>
        <v>59.691666666666663</v>
      </c>
      <c r="H54" s="2">
        <f>IFERROR(AVERAGE('1410001701-eng'!AO54:AZ54),"")</f>
        <v>59.875</v>
      </c>
      <c r="I54">
        <f>IFERROR(AVERAGE('1410001701-eng'!BA54:BL54),"")</f>
        <v>60</v>
      </c>
      <c r="J54">
        <f>IFERROR(AVERAGE('1410001701-eng'!BM54:BX54),"")</f>
        <v>60.933333333333337</v>
      </c>
      <c r="K54">
        <f>IFERROR(AVERAGE('1410001701-eng'!BY54:CJ54),"")</f>
        <v>61.016666666666659</v>
      </c>
      <c r="M54" s="2">
        <f t="shared" si="8"/>
        <v>0.31666666666666998</v>
      </c>
      <c r="N54" s="2">
        <f t="shared" si="8"/>
        <v>-0.42500000000001137</v>
      </c>
      <c r="O54" s="2">
        <f t="shared" si="8"/>
        <v>0.18333333333333712</v>
      </c>
      <c r="P54" s="2">
        <f t="shared" si="8"/>
        <v>0.125</v>
      </c>
      <c r="Q54" s="2">
        <f t="shared" si="8"/>
        <v>0.93333333333333712</v>
      </c>
      <c r="R54" s="2">
        <f t="shared" si="21"/>
        <v>8.3333333333321491E-2</v>
      </c>
      <c r="T54" s="5"/>
      <c r="U54" s="5"/>
      <c r="V54" s="5"/>
      <c r="W54" s="5"/>
      <c r="X54" s="5"/>
      <c r="Y54" s="5"/>
    </row>
    <row r="55" spans="1:25" x14ac:dyDescent="0.25">
      <c r="A55" s="3" t="s">
        <v>25</v>
      </c>
      <c r="E55" s="2"/>
      <c r="F55" s="2" t="str">
        <f>IFERROR(AVERAGE('1410001701-eng'!Q55:AB55),"")</f>
        <v/>
      </c>
      <c r="G55" s="2" t="str">
        <f>IFERROR(AVERAGE('1410001701-eng'!AC55:AN55),"")</f>
        <v/>
      </c>
      <c r="H55" s="2" t="str">
        <f>IFERROR(AVERAGE('1410001701-eng'!AO55:AZ55),"")</f>
        <v/>
      </c>
      <c r="I55" t="str">
        <f>IFERROR(AVERAGE('1410001701-eng'!BA55:BL55),"")</f>
        <v/>
      </c>
      <c r="J55" t="str">
        <f>IFERROR(AVERAGE('1410001701-eng'!BM55:BX55),"")</f>
        <v/>
      </c>
      <c r="K55" t="str">
        <f>IFERROR(AVERAGE('1410001701-eng'!BY55:CJ55),"")</f>
        <v/>
      </c>
      <c r="M55" s="2" t="str">
        <f t="shared" si="8"/>
        <v/>
      </c>
      <c r="N55" s="2" t="str">
        <f t="shared" si="8"/>
        <v/>
      </c>
      <c r="O55" s="2" t="str">
        <f t="shared" si="8"/>
        <v/>
      </c>
      <c r="P55" s="2" t="str">
        <f t="shared" si="8"/>
        <v/>
      </c>
      <c r="Q55" s="2" t="str">
        <f t="shared" si="8"/>
        <v/>
      </c>
      <c r="R55" s="2" t="str">
        <f t="shared" si="21"/>
        <v/>
      </c>
      <c r="T55" s="5" t="str">
        <f t="shared" si="34"/>
        <v/>
      </c>
      <c r="U55" s="5" t="str">
        <f t="shared" si="35"/>
        <v/>
      </c>
      <c r="V55" s="5" t="str">
        <f t="shared" si="36"/>
        <v/>
      </c>
      <c r="W55" s="5" t="str">
        <f t="shared" si="37"/>
        <v/>
      </c>
      <c r="X55" s="5" t="str">
        <f t="shared" si="38"/>
        <v/>
      </c>
      <c r="Y55" s="5" t="str">
        <f t="shared" si="39"/>
        <v/>
      </c>
    </row>
    <row r="56" spans="1:25" x14ac:dyDescent="0.25">
      <c r="B56" t="s">
        <v>10</v>
      </c>
      <c r="C56" t="s">
        <v>11</v>
      </c>
      <c r="D56" t="s">
        <v>12</v>
      </c>
      <c r="E56" s="2">
        <f>AVERAGE('1410001701-eng'!E56:P56)</f>
        <v>10998.35</v>
      </c>
      <c r="F56" s="2">
        <f>IFERROR(AVERAGE('1410001701-eng'!Q56:AB56),"")</f>
        <v>11142.091666666667</v>
      </c>
      <c r="G56" s="2">
        <f>IFERROR(AVERAGE('1410001701-eng'!AC56:AN56),"")</f>
        <v>11269.341666666667</v>
      </c>
      <c r="H56" s="2">
        <f>IFERROR(AVERAGE('1410001701-eng'!AO56:AZ56),"")</f>
        <v>11385.558333333334</v>
      </c>
      <c r="I56">
        <f>IFERROR(AVERAGE('1410001701-eng'!BA56:BL56),"")</f>
        <v>11523.416666666666</v>
      </c>
      <c r="J56">
        <f>IFERROR(AVERAGE('1410001701-eng'!BM56:BX56),"")</f>
        <v>11684.766666666668</v>
      </c>
      <c r="K56">
        <f>IFERROR(AVERAGE('1410001701-eng'!BY56:CJ56),"")</f>
        <v>11897.658333333333</v>
      </c>
      <c r="M56" s="2">
        <f t="shared" si="8"/>
        <v>143.74166666666679</v>
      </c>
      <c r="N56" s="2">
        <f t="shared" si="8"/>
        <v>127.25</v>
      </c>
      <c r="O56" s="2">
        <f t="shared" si="8"/>
        <v>116.21666666666715</v>
      </c>
      <c r="P56" s="2">
        <f t="shared" si="8"/>
        <v>137.85833333333176</v>
      </c>
      <c r="Q56" s="2">
        <f t="shared" si="8"/>
        <v>161.35000000000218</v>
      </c>
      <c r="R56" s="2">
        <f>IFERROR(K56-J56,"")</f>
        <v>212.89166666666461</v>
      </c>
      <c r="T56" s="5">
        <f t="shared" si="34"/>
        <v>1.3069384650121751E-2</v>
      </c>
      <c r="U56" s="5">
        <f t="shared" si="35"/>
        <v>1.1420656354918401E-2</v>
      </c>
      <c r="V56" s="5">
        <f t="shared" si="36"/>
        <v>1.0312640268101969E-2</v>
      </c>
      <c r="W56" s="5">
        <f t="shared" si="37"/>
        <v>1.2108175049239778E-2</v>
      </c>
      <c r="X56" s="5">
        <f t="shared" si="38"/>
        <v>1.4001923619297196E-2</v>
      </c>
      <c r="Y56" s="5">
        <f t="shared" si="39"/>
        <v>1.8219590749208869E-2</v>
      </c>
    </row>
    <row r="57" spans="1:25" x14ac:dyDescent="0.25">
      <c r="B57" t="s">
        <v>13</v>
      </c>
      <c r="C57" t="s">
        <v>11</v>
      </c>
      <c r="D57" t="s">
        <v>12</v>
      </c>
      <c r="E57" s="2">
        <f>AVERAGE('1410001701-eng'!E57:P57)</f>
        <v>7276.4083333333328</v>
      </c>
      <c r="F57" s="2">
        <f>IFERROR(AVERAGE('1410001701-eng'!Q57:AB57),"")</f>
        <v>7383.7749999999987</v>
      </c>
      <c r="G57" s="2">
        <f>IFERROR(AVERAGE('1410001701-eng'!AC57:AN57),"")</f>
        <v>7418.5999999999985</v>
      </c>
      <c r="H57" s="2">
        <f>IFERROR(AVERAGE('1410001701-eng'!AO57:AZ57),"")</f>
        <v>7426.1000000000013</v>
      </c>
      <c r="I57">
        <f>IFERROR(AVERAGE('1410001701-eng'!BA57:BL57),"")</f>
        <v>7489.4916666666677</v>
      </c>
      <c r="J57">
        <f>IFERROR(AVERAGE('1410001701-eng'!BM57:BX57),"")</f>
        <v>7579.7666666666673</v>
      </c>
      <c r="K57">
        <f>IFERROR(AVERAGE('1410001701-eng'!BY57:CJ57),"")</f>
        <v>7673.0249999999987</v>
      </c>
      <c r="M57" s="2">
        <f t="shared" si="8"/>
        <v>107.36666666666588</v>
      </c>
      <c r="N57" s="2">
        <f t="shared" si="8"/>
        <v>34.824999999999818</v>
      </c>
      <c r="O57" s="2">
        <f t="shared" si="8"/>
        <v>7.5000000000027285</v>
      </c>
      <c r="P57" s="2">
        <f t="shared" si="8"/>
        <v>63.391666666666424</v>
      </c>
      <c r="Q57" s="2">
        <f t="shared" si="8"/>
        <v>90.274999999999636</v>
      </c>
      <c r="R57" s="2">
        <f t="shared" si="21"/>
        <v>93.258333333331393</v>
      </c>
      <c r="T57" s="5">
        <f t="shared" si="34"/>
        <v>1.4755448258011894E-2</v>
      </c>
      <c r="U57" s="5">
        <f t="shared" si="35"/>
        <v>4.7164221553337438E-3</v>
      </c>
      <c r="V57" s="5">
        <f t="shared" si="36"/>
        <v>1.0109724206728288E-3</v>
      </c>
      <c r="W57" s="5">
        <f t="shared" si="37"/>
        <v>8.5363335622556935E-3</v>
      </c>
      <c r="X57" s="5">
        <f t="shared" si="38"/>
        <v>1.2053555036556807E-2</v>
      </c>
      <c r="Y57" s="5">
        <f t="shared" si="39"/>
        <v>1.2303588940732357E-2</v>
      </c>
    </row>
    <row r="58" spans="1:25" x14ac:dyDescent="0.25">
      <c r="B58" t="s">
        <v>14</v>
      </c>
      <c r="C58" t="s">
        <v>11</v>
      </c>
      <c r="D58" t="s">
        <v>12</v>
      </c>
      <c r="E58" s="2">
        <f>AVERAGE('1410001701-eng'!E58:P58)</f>
        <v>6702.5666666666666</v>
      </c>
      <c r="F58" s="2">
        <f>IFERROR(AVERAGE('1410001701-eng'!Q58:AB58),"")</f>
        <v>6823.4500000000007</v>
      </c>
      <c r="G58" s="2">
        <f>IFERROR(AVERAGE('1410001701-eng'!AC58:AN58),"")</f>
        <v>6877.8916666666664</v>
      </c>
      <c r="H58" s="2">
        <f>IFERROR(AVERAGE('1410001701-eng'!AO58:AZ58),"")</f>
        <v>6923.1500000000005</v>
      </c>
      <c r="I58">
        <f>IFERROR(AVERAGE('1410001701-eng'!BA58:BL58),"")</f>
        <v>6999.5666666666657</v>
      </c>
      <c r="J58">
        <f>IFERROR(AVERAGE('1410001701-eng'!BM58:BX58),"")</f>
        <v>7128.0250000000005</v>
      </c>
      <c r="K58">
        <f>IFERROR(AVERAGE('1410001701-eng'!BY58:CJ58),"")</f>
        <v>7242.3583333333345</v>
      </c>
      <c r="M58" s="2">
        <f t="shared" si="8"/>
        <v>120.88333333333412</v>
      </c>
      <c r="N58" s="2">
        <f t="shared" si="8"/>
        <v>54.441666666665697</v>
      </c>
      <c r="O58" s="2">
        <f t="shared" si="8"/>
        <v>45.258333333334122</v>
      </c>
      <c r="P58" s="2">
        <f t="shared" si="8"/>
        <v>76.416666666665151</v>
      </c>
      <c r="Q58" s="2">
        <f t="shared" si="8"/>
        <v>128.45833333333485</v>
      </c>
      <c r="R58" s="2">
        <f t="shared" si="21"/>
        <v>114.33333333333394</v>
      </c>
      <c r="T58" s="5">
        <f t="shared" si="34"/>
        <v>1.8035379481492253E-2</v>
      </c>
      <c r="U58" s="5">
        <f t="shared" si="35"/>
        <v>7.9786129694898733E-3</v>
      </c>
      <c r="V58" s="5">
        <f t="shared" si="36"/>
        <v>6.5802626046984614E-3</v>
      </c>
      <c r="W58" s="5">
        <f t="shared" si="37"/>
        <v>1.1037846452361277E-2</v>
      </c>
      <c r="X58" s="5">
        <f t="shared" si="38"/>
        <v>1.8352326572597555E-2</v>
      </c>
      <c r="Y58" s="5">
        <f t="shared" si="39"/>
        <v>1.6039973671996721E-2</v>
      </c>
    </row>
    <row r="59" spans="1:25" x14ac:dyDescent="0.25">
      <c r="E59" s="2"/>
      <c r="F59" s="2" t="str">
        <f>IFERROR(AVERAGE('1410001701-eng'!Q59:AB59),"")</f>
        <v/>
      </c>
      <c r="G59" s="2" t="str">
        <f>IFERROR(AVERAGE('1410001701-eng'!AC59:AN59),"")</f>
        <v/>
      </c>
      <c r="H59" s="2" t="str">
        <f>IFERROR(AVERAGE('1410001701-eng'!AO59:AZ59),"")</f>
        <v/>
      </c>
      <c r="I59" t="str">
        <f>IFERROR(AVERAGE('1410001701-eng'!BA59:BL59),"")</f>
        <v/>
      </c>
      <c r="J59" t="str">
        <f>IFERROR(AVERAGE('1410001701-eng'!BM59:BX59),"")</f>
        <v/>
      </c>
      <c r="K59" t="str">
        <f>IFERROR(AVERAGE('1410001701-eng'!BY59:CJ59),"")</f>
        <v/>
      </c>
      <c r="M59" s="2" t="str">
        <f t="shared" si="8"/>
        <v/>
      </c>
      <c r="N59" s="2" t="str">
        <f t="shared" si="8"/>
        <v/>
      </c>
      <c r="O59" s="2" t="str">
        <f t="shared" si="8"/>
        <v/>
      </c>
      <c r="P59" s="2" t="str">
        <f t="shared" si="8"/>
        <v/>
      </c>
      <c r="Q59" s="2" t="str">
        <f t="shared" si="8"/>
        <v/>
      </c>
      <c r="R59" s="2" t="str">
        <f t="shared" si="21"/>
        <v/>
      </c>
      <c r="T59" s="5"/>
      <c r="U59" s="5"/>
      <c r="V59" s="5"/>
      <c r="W59" s="5"/>
      <c r="X59" s="5"/>
      <c r="Y59" s="5"/>
    </row>
    <row r="60" spans="1:25" x14ac:dyDescent="0.25">
      <c r="B60" t="s">
        <v>16</v>
      </c>
      <c r="C60" t="s">
        <v>11</v>
      </c>
      <c r="D60" t="s">
        <v>17</v>
      </c>
      <c r="E60" s="2">
        <f>AVERAGE('1410001701-eng'!E60:P60)</f>
        <v>7.8833333333333329</v>
      </c>
      <c r="F60" s="2">
        <f>IFERROR(AVERAGE('1410001701-eng'!Q60:AB60),"")</f>
        <v>7.583333333333333</v>
      </c>
      <c r="G60" s="2">
        <f>IFERROR(AVERAGE('1410001701-eng'!AC60:AN60),"")</f>
        <v>7.2750000000000012</v>
      </c>
      <c r="H60" s="2">
        <f>IFERROR(AVERAGE('1410001701-eng'!AO60:AZ60),"")</f>
        <v>6.7583333333333329</v>
      </c>
      <c r="I60">
        <f>IFERROR(AVERAGE('1410001701-eng'!BA60:BL60),"")</f>
        <v>6.5333333333333323</v>
      </c>
      <c r="J60">
        <f>IFERROR(AVERAGE('1410001701-eng'!BM60:BX60),"")</f>
        <v>5.9666666666666659</v>
      </c>
      <c r="K60">
        <f>IFERROR(AVERAGE('1410001701-eng'!BY60:CJ60),"")</f>
        <v>5.6083333333333334</v>
      </c>
      <c r="M60" s="2">
        <f t="shared" si="8"/>
        <v>-0.29999999999999982</v>
      </c>
      <c r="N60" s="2">
        <f t="shared" si="8"/>
        <v>-0.30833333333333179</v>
      </c>
      <c r="O60" s="2">
        <f t="shared" si="8"/>
        <v>-0.51666666666666838</v>
      </c>
      <c r="P60" s="2">
        <f t="shared" si="8"/>
        <v>-0.22500000000000053</v>
      </c>
      <c r="Q60" s="2">
        <f t="shared" si="8"/>
        <v>-0.56666666666666643</v>
      </c>
      <c r="R60" s="2">
        <f t="shared" si="21"/>
        <v>-0.3583333333333325</v>
      </c>
      <c r="T60" s="5"/>
      <c r="U60" s="5"/>
      <c r="V60" s="5"/>
      <c r="W60" s="5"/>
      <c r="X60" s="5"/>
      <c r="Y60" s="5"/>
    </row>
    <row r="61" spans="1:25" x14ac:dyDescent="0.25">
      <c r="B61" t="s">
        <v>18</v>
      </c>
      <c r="C61" t="s">
        <v>11</v>
      </c>
      <c r="D61" t="s">
        <v>17</v>
      </c>
      <c r="E61" s="2">
        <f>AVERAGE('1410001701-eng'!E61:P61)</f>
        <v>66.158333333333346</v>
      </c>
      <c r="F61" s="2">
        <f>IFERROR(AVERAGE('1410001701-eng'!Q61:AB61),"")</f>
        <v>66.25833333333334</v>
      </c>
      <c r="G61" s="2">
        <f>IFERROR(AVERAGE('1410001701-eng'!AC61:AN61),"")</f>
        <v>65.841666666666669</v>
      </c>
      <c r="H61" s="2">
        <f>IFERROR(AVERAGE('1410001701-eng'!AO61:AZ61),"")</f>
        <v>65.23333333333332</v>
      </c>
      <c r="I61">
        <f>IFERROR(AVERAGE('1410001701-eng'!BA61:BL61),"")</f>
        <v>64.99166666666666</v>
      </c>
      <c r="J61">
        <f>IFERROR(AVERAGE('1410001701-eng'!BM61:BX61),"")</f>
        <v>64.88333333333334</v>
      </c>
      <c r="K61">
        <f>IFERROR(AVERAGE('1410001701-eng'!BY61:CJ61),"")</f>
        <v>64.491666666666688</v>
      </c>
      <c r="M61" s="2">
        <f t="shared" si="8"/>
        <v>9.9999999999994316E-2</v>
      </c>
      <c r="N61" s="2">
        <f t="shared" si="8"/>
        <v>-0.4166666666666714</v>
      </c>
      <c r="O61" s="2">
        <f t="shared" si="8"/>
        <v>-0.60833333333334849</v>
      </c>
      <c r="P61" s="2">
        <f t="shared" si="8"/>
        <v>-0.24166666666666003</v>
      </c>
      <c r="Q61" s="2">
        <f t="shared" si="8"/>
        <v>-0.10833333333332007</v>
      </c>
      <c r="R61" s="2">
        <f t="shared" si="21"/>
        <v>-0.39166666666665151</v>
      </c>
      <c r="T61" s="5"/>
      <c r="U61" s="5"/>
      <c r="V61" s="5"/>
      <c r="W61" s="5"/>
      <c r="X61" s="5"/>
      <c r="Y61" s="5"/>
    </row>
    <row r="62" spans="1:25" x14ac:dyDescent="0.25">
      <c r="B62" t="s">
        <v>19</v>
      </c>
      <c r="C62" t="s">
        <v>11</v>
      </c>
      <c r="D62" t="s">
        <v>17</v>
      </c>
      <c r="E62" s="2">
        <f>AVERAGE('1410001701-eng'!E62:P62)</f>
        <v>60.933333333333337</v>
      </c>
      <c r="F62" s="2">
        <f>IFERROR(AVERAGE('1410001701-eng'!Q62:AB62),"")</f>
        <v>61.241666666666653</v>
      </c>
      <c r="G62" s="2">
        <f>IFERROR(AVERAGE('1410001701-eng'!AC62:AN62),"")</f>
        <v>61.041666666666664</v>
      </c>
      <c r="H62" s="2">
        <f>IFERROR(AVERAGE('1410001701-eng'!AO62:AZ62),"")</f>
        <v>60.808333333333337</v>
      </c>
      <c r="I62">
        <f>IFERROR(AVERAGE('1410001701-eng'!BA62:BL62),"")</f>
        <v>60.766666666666659</v>
      </c>
      <c r="J62">
        <f>IFERROR(AVERAGE('1410001701-eng'!BM62:BX62),"")</f>
        <v>61.008333333333333</v>
      </c>
      <c r="K62">
        <f>IFERROR(AVERAGE('1410001701-eng'!BY62:CJ62),"")</f>
        <v>60.875</v>
      </c>
      <c r="M62" s="2">
        <f t="shared" si="8"/>
        <v>0.30833333333331581</v>
      </c>
      <c r="N62" s="2">
        <f t="shared" si="8"/>
        <v>-0.19999999999998863</v>
      </c>
      <c r="O62" s="2">
        <f t="shared" si="8"/>
        <v>-0.23333333333332718</v>
      </c>
      <c r="P62" s="2">
        <f t="shared" si="8"/>
        <v>-4.1666666666678509E-2</v>
      </c>
      <c r="Q62" s="2">
        <f t="shared" si="8"/>
        <v>0.24166666666667425</v>
      </c>
      <c r="R62" s="2">
        <f t="shared" si="21"/>
        <v>-0.13333333333333286</v>
      </c>
      <c r="T62" s="5"/>
      <c r="U62" s="5"/>
      <c r="V62" s="5"/>
      <c r="W62" s="5"/>
      <c r="X62" s="5"/>
      <c r="Y62" s="5"/>
    </row>
    <row r="63" spans="1:25" x14ac:dyDescent="0.25">
      <c r="A63" s="3" t="s">
        <v>26</v>
      </c>
      <c r="E63" s="2"/>
      <c r="F63" s="2" t="str">
        <f>IFERROR(AVERAGE('1410001701-eng'!Q63:AB63),"")</f>
        <v/>
      </c>
      <c r="G63" s="2" t="str">
        <f>IFERROR(AVERAGE('1410001701-eng'!AC63:AN63),"")</f>
        <v/>
      </c>
      <c r="H63" s="2" t="str">
        <f>IFERROR(AVERAGE('1410001701-eng'!AO63:AZ63),"")</f>
        <v/>
      </c>
      <c r="I63" t="str">
        <f>IFERROR(AVERAGE('1410001701-eng'!BA63:BL63),"")</f>
        <v/>
      </c>
      <c r="J63" t="str">
        <f>IFERROR(AVERAGE('1410001701-eng'!BM63:BX63),"")</f>
        <v/>
      </c>
      <c r="K63" t="str">
        <f>IFERROR(AVERAGE('1410001701-eng'!BY63:CJ63),"")</f>
        <v/>
      </c>
      <c r="M63" s="2" t="str">
        <f t="shared" si="8"/>
        <v/>
      </c>
      <c r="N63" s="2" t="str">
        <f t="shared" si="8"/>
        <v/>
      </c>
      <c r="O63" s="2" t="str">
        <f t="shared" si="8"/>
        <v/>
      </c>
      <c r="P63" s="2" t="str">
        <f t="shared" si="8"/>
        <v/>
      </c>
      <c r="Q63" s="2" t="str">
        <f t="shared" si="8"/>
        <v/>
      </c>
      <c r="R63" s="2" t="str">
        <f t="shared" si="21"/>
        <v/>
      </c>
      <c r="T63" s="5" t="str">
        <f t="shared" ref="T59:T74" si="40">IFERROR(F63/E63-1,"")</f>
        <v/>
      </c>
      <c r="U63" s="5" t="str">
        <f t="shared" ref="U59:U74" si="41">IFERROR(G63/F63-1,"")</f>
        <v/>
      </c>
      <c r="V63" s="5" t="str">
        <f t="shared" ref="V59:V74" si="42">IFERROR(H63/G63-1,"")</f>
        <v/>
      </c>
      <c r="W63" s="5" t="str">
        <f t="shared" ref="W59:W74" si="43">IFERROR(I63/H63-1,"")</f>
        <v/>
      </c>
      <c r="X63" s="5" t="str">
        <f t="shared" ref="X59:X74" si="44">IFERROR(J63/I63-1,"")</f>
        <v/>
      </c>
      <c r="Y63" s="5" t="str">
        <f t="shared" ref="Y59:Y74" si="45">IFERROR(K63/J63-1,"")</f>
        <v/>
      </c>
    </row>
    <row r="64" spans="1:25" x14ac:dyDescent="0.25">
      <c r="B64" t="s">
        <v>10</v>
      </c>
      <c r="C64" t="s">
        <v>11</v>
      </c>
      <c r="D64" t="s">
        <v>12</v>
      </c>
      <c r="E64" s="2">
        <f>AVERAGE('1410001701-eng'!E64:P64)</f>
        <v>952.48333333333323</v>
      </c>
      <c r="F64" s="2">
        <f>IFERROR(AVERAGE('1410001701-eng'!Q64:AB64),"")</f>
        <v>964.25833333333333</v>
      </c>
      <c r="G64" s="2">
        <f>IFERROR(AVERAGE('1410001701-eng'!AC64:AN64),"")</f>
        <v>976.36666666666679</v>
      </c>
      <c r="H64" s="2">
        <f>IFERROR(AVERAGE('1410001701-eng'!AO64:AZ64),"")</f>
        <v>987.19166666666661</v>
      </c>
      <c r="I64">
        <f>IFERROR(AVERAGE('1410001701-eng'!BA64:BL64),"")</f>
        <v>999.05833333333339</v>
      </c>
      <c r="J64">
        <f>IFERROR(AVERAGE('1410001701-eng'!BM64:BX64),"")</f>
        <v>1013.275</v>
      </c>
      <c r="K64">
        <f>IFERROR(AVERAGE('1410001701-eng'!BY64:CJ64),"")</f>
        <v>1024.9333333333332</v>
      </c>
      <c r="M64" s="2">
        <f t="shared" si="8"/>
        <v>11.775000000000091</v>
      </c>
      <c r="N64" s="2">
        <f t="shared" si="8"/>
        <v>12.108333333333462</v>
      </c>
      <c r="O64" s="2">
        <f t="shared" si="8"/>
        <v>10.824999999999818</v>
      </c>
      <c r="P64" s="2">
        <f t="shared" si="8"/>
        <v>11.866666666666788</v>
      </c>
      <c r="Q64" s="2">
        <f t="shared" si="8"/>
        <v>14.216666666666583</v>
      </c>
      <c r="R64" s="2">
        <f t="shared" si="21"/>
        <v>11.658333333333189</v>
      </c>
      <c r="T64" s="5">
        <f t="shared" si="40"/>
        <v>1.2362421039738392E-2</v>
      </c>
      <c r="U64" s="5">
        <f t="shared" si="41"/>
        <v>1.2557146684412102E-2</v>
      </c>
      <c r="V64" s="5">
        <f t="shared" si="42"/>
        <v>1.1087023317742473E-2</v>
      </c>
      <c r="W64" s="5">
        <f t="shared" si="43"/>
        <v>1.2020630914294061E-2</v>
      </c>
      <c r="X64" s="5">
        <f t="shared" si="44"/>
        <v>1.4230066646091721E-2</v>
      </c>
      <c r="Y64" s="5">
        <f t="shared" si="45"/>
        <v>1.1505596539274299E-2</v>
      </c>
    </row>
    <row r="65" spans="1:25" x14ac:dyDescent="0.25">
      <c r="B65" t="s">
        <v>13</v>
      </c>
      <c r="C65" t="s">
        <v>11</v>
      </c>
      <c r="D65" t="s">
        <v>12</v>
      </c>
      <c r="E65" s="2">
        <f>AVERAGE('1410001701-eng'!E65:P65)</f>
        <v>656.56666666666661</v>
      </c>
      <c r="F65" s="2">
        <f>IFERROR(AVERAGE('1410001701-eng'!Q65:AB65),"")</f>
        <v>661.45833333333326</v>
      </c>
      <c r="G65" s="2">
        <f>IFERROR(AVERAGE('1410001701-eng'!AC65:AN65),"")</f>
        <v>662.09166666666658</v>
      </c>
      <c r="H65" s="2">
        <f>IFERROR(AVERAGE('1410001701-eng'!AO65:AZ65),"")</f>
        <v>674.04166666666663</v>
      </c>
      <c r="I65">
        <f>IFERROR(AVERAGE('1410001701-eng'!BA65:BL65),"")</f>
        <v>674.93333333333328</v>
      </c>
      <c r="J65">
        <f>IFERROR(AVERAGE('1410001701-eng'!BM65:BX65),"")</f>
        <v>680.91666666666663</v>
      </c>
      <c r="K65">
        <f>IFERROR(AVERAGE('1410001701-eng'!BY65:CJ65),"")</f>
        <v>688.82500000000016</v>
      </c>
      <c r="M65" s="2">
        <f t="shared" si="8"/>
        <v>4.8916666666666515</v>
      </c>
      <c r="N65" s="2">
        <f t="shared" si="8"/>
        <v>0.63333333333332575</v>
      </c>
      <c r="O65" s="2">
        <f t="shared" si="8"/>
        <v>11.950000000000045</v>
      </c>
      <c r="P65" s="2">
        <f t="shared" si="8"/>
        <v>0.89166666666665151</v>
      </c>
      <c r="Q65" s="2">
        <f t="shared" si="8"/>
        <v>5.9833333333333485</v>
      </c>
      <c r="R65" s="2">
        <f t="shared" si="21"/>
        <v>7.9083333333335304</v>
      </c>
      <c r="T65" s="5">
        <f t="shared" si="40"/>
        <v>7.4503731532720163E-3</v>
      </c>
      <c r="U65" s="5">
        <f t="shared" si="41"/>
        <v>9.5748031496056818E-4</v>
      </c>
      <c r="V65" s="5">
        <f t="shared" si="42"/>
        <v>1.8048860303835124E-2</v>
      </c>
      <c r="W65" s="5">
        <f t="shared" si="43"/>
        <v>1.3228657971193769E-3</v>
      </c>
      <c r="X65" s="5">
        <f t="shared" si="44"/>
        <v>8.86507309363882E-3</v>
      </c>
      <c r="Y65" s="5">
        <f t="shared" si="45"/>
        <v>1.1614245502386877E-2</v>
      </c>
    </row>
    <row r="66" spans="1:25" x14ac:dyDescent="0.25">
      <c r="B66" t="s">
        <v>14</v>
      </c>
      <c r="C66" t="s">
        <v>11</v>
      </c>
      <c r="D66" t="s">
        <v>12</v>
      </c>
      <c r="E66" s="2">
        <f>AVERAGE('1410001701-eng'!E66:P66)</f>
        <v>621.65833333333342</v>
      </c>
      <c r="F66" s="2">
        <f>IFERROR(AVERAGE('1410001701-eng'!Q66:AB66),"")</f>
        <v>625.81666666666661</v>
      </c>
      <c r="G66" s="2">
        <f>IFERROR(AVERAGE('1410001701-eng'!AC66:AN66),"")</f>
        <v>626.44999999999993</v>
      </c>
      <c r="H66" s="2">
        <f>IFERROR(AVERAGE('1410001701-eng'!AO66:AZ66),"")</f>
        <v>636.18333333333328</v>
      </c>
      <c r="I66">
        <f>IFERROR(AVERAGE('1410001701-eng'!BA66:BL66),"")</f>
        <v>633.56666666666661</v>
      </c>
      <c r="J66">
        <f>IFERROR(AVERAGE('1410001701-eng'!BM66:BX66),"")</f>
        <v>644.08333333333326</v>
      </c>
      <c r="K66">
        <f>IFERROR(AVERAGE('1410001701-eng'!BY66:CJ66),"")</f>
        <v>647.72499999999991</v>
      </c>
      <c r="M66" s="2">
        <f t="shared" si="8"/>
        <v>4.1583333333331893</v>
      </c>
      <c r="N66" s="2">
        <f t="shared" si="8"/>
        <v>0.63333333333332575</v>
      </c>
      <c r="O66" s="2">
        <f t="shared" si="8"/>
        <v>9.7333333333333485</v>
      </c>
      <c r="P66" s="2">
        <f t="shared" si="8"/>
        <v>-2.6166666666666742</v>
      </c>
      <c r="Q66" s="2">
        <f t="shared" ref="Q66:R94" si="46">IFERROR(J66-I66,"")</f>
        <v>10.516666666666652</v>
      </c>
      <c r="R66" s="2">
        <f t="shared" si="21"/>
        <v>3.6416666666666515</v>
      </c>
      <c r="T66" s="5">
        <f t="shared" si="40"/>
        <v>6.689097709084324E-3</v>
      </c>
      <c r="U66" s="5">
        <f t="shared" si="41"/>
        <v>1.0120109723295023E-3</v>
      </c>
      <c r="V66" s="5">
        <f t="shared" si="42"/>
        <v>1.5537286827892682E-2</v>
      </c>
      <c r="W66" s="5">
        <f t="shared" si="43"/>
        <v>-4.1130701317754204E-3</v>
      </c>
      <c r="X66" s="5">
        <f t="shared" si="44"/>
        <v>1.6599147682432758E-2</v>
      </c>
      <c r="Y66" s="5">
        <f t="shared" si="45"/>
        <v>5.6540302755854199E-3</v>
      </c>
    </row>
    <row r="67" spans="1:25" x14ac:dyDescent="0.25">
      <c r="E67" s="2"/>
      <c r="F67" s="2" t="str">
        <f>IFERROR(AVERAGE('1410001701-eng'!Q67:AB67),"")</f>
        <v/>
      </c>
      <c r="G67" s="2" t="str">
        <f>IFERROR(AVERAGE('1410001701-eng'!AC67:AN67),"")</f>
        <v/>
      </c>
      <c r="H67" s="2" t="str">
        <f>IFERROR(AVERAGE('1410001701-eng'!AO67:AZ67),"")</f>
        <v/>
      </c>
      <c r="I67" t="str">
        <f>IFERROR(AVERAGE('1410001701-eng'!BA67:BL67),"")</f>
        <v/>
      </c>
      <c r="J67" t="str">
        <f>IFERROR(AVERAGE('1410001701-eng'!BM67:BX67),"")</f>
        <v/>
      </c>
      <c r="K67" t="str">
        <f>IFERROR(AVERAGE('1410001701-eng'!BY67:CJ67),"")</f>
        <v/>
      </c>
      <c r="M67" s="2" t="str">
        <f t="shared" si="8"/>
        <v/>
      </c>
      <c r="N67" s="2" t="str">
        <f t="shared" si="8"/>
        <v/>
      </c>
      <c r="O67" s="2" t="str">
        <f t="shared" si="8"/>
        <v/>
      </c>
      <c r="P67" s="2" t="str">
        <f t="shared" si="8"/>
        <v/>
      </c>
      <c r="Q67" s="2" t="str">
        <f t="shared" si="46"/>
        <v/>
      </c>
      <c r="R67" s="2" t="str">
        <f t="shared" si="21"/>
        <v/>
      </c>
      <c r="T67" s="5"/>
      <c r="U67" s="5"/>
      <c r="V67" s="5"/>
      <c r="W67" s="5"/>
      <c r="X67" s="5"/>
      <c r="Y67" s="5"/>
    </row>
    <row r="68" spans="1:25" x14ac:dyDescent="0.25">
      <c r="B68" t="s">
        <v>16</v>
      </c>
      <c r="C68" t="s">
        <v>11</v>
      </c>
      <c r="D68" t="s">
        <v>17</v>
      </c>
      <c r="E68" s="2">
        <f>AVERAGE('1410001701-eng'!E68:P68)</f>
        <v>5.3166666666666664</v>
      </c>
      <c r="F68" s="2">
        <f>IFERROR(AVERAGE('1410001701-eng'!Q68:AB68),"")</f>
        <v>5.375</v>
      </c>
      <c r="G68" s="2">
        <f>IFERROR(AVERAGE('1410001701-eng'!AC68:AN68),"")</f>
        <v>5.3833333333333337</v>
      </c>
      <c r="H68" s="2">
        <f>IFERROR(AVERAGE('1410001701-eng'!AO68:AZ68),"")</f>
        <v>5.6166666666666671</v>
      </c>
      <c r="I68">
        <f>IFERROR(AVERAGE('1410001701-eng'!BA68:BL68),"")</f>
        <v>6.1333333333333337</v>
      </c>
      <c r="J68">
        <f>IFERROR(AVERAGE('1410001701-eng'!BM68:BX68),"")</f>
        <v>5.4083333333333341</v>
      </c>
      <c r="K68">
        <f>IFERROR(AVERAGE('1410001701-eng'!BY68:CJ68),"")</f>
        <v>5.9666666666666659</v>
      </c>
      <c r="M68" s="2">
        <f t="shared" si="8"/>
        <v>5.833333333333357E-2</v>
      </c>
      <c r="N68" s="2">
        <f t="shared" si="8"/>
        <v>8.3333333333337478E-3</v>
      </c>
      <c r="O68" s="2">
        <f t="shared" si="8"/>
        <v>0.23333333333333339</v>
      </c>
      <c r="P68" s="2">
        <f t="shared" si="8"/>
        <v>0.51666666666666661</v>
      </c>
      <c r="Q68" s="2">
        <f t="shared" si="46"/>
        <v>-0.72499999999999964</v>
      </c>
      <c r="R68" s="2">
        <f t="shared" si="21"/>
        <v>0.55833333333333179</v>
      </c>
      <c r="T68" s="5"/>
      <c r="U68" s="5"/>
      <c r="V68" s="5"/>
      <c r="W68" s="5"/>
      <c r="X68" s="5"/>
      <c r="Y68" s="5"/>
    </row>
    <row r="69" spans="1:25" x14ac:dyDescent="0.25">
      <c r="B69" t="s">
        <v>18</v>
      </c>
      <c r="C69" t="s">
        <v>11</v>
      </c>
      <c r="D69" t="s">
        <v>17</v>
      </c>
      <c r="E69" s="2">
        <f>AVERAGE('1410001701-eng'!E69:P69)</f>
        <v>68.933333333333337</v>
      </c>
      <c r="F69" s="2">
        <f>IFERROR(AVERAGE('1410001701-eng'!Q69:AB69),"")</f>
        <v>68.591666666666654</v>
      </c>
      <c r="G69" s="2">
        <f>IFERROR(AVERAGE('1410001701-eng'!AC69:AN69),"")</f>
        <v>67.816666666666663</v>
      </c>
      <c r="H69" s="2">
        <f>IFERROR(AVERAGE('1410001701-eng'!AO69:AZ69),"")</f>
        <v>68.274999999999991</v>
      </c>
      <c r="I69">
        <f>IFERROR(AVERAGE('1410001701-eng'!BA69:BL69),"")</f>
        <v>67.566666666666663</v>
      </c>
      <c r="J69">
        <f>IFERROR(AVERAGE('1410001701-eng'!BM69:BX69),"")</f>
        <v>67.2</v>
      </c>
      <c r="K69">
        <f>IFERROR(AVERAGE('1410001701-eng'!BY69:CJ69),"")</f>
        <v>67.208333333333329</v>
      </c>
      <c r="M69" s="2">
        <f t="shared" si="8"/>
        <v>-0.34166666666668277</v>
      </c>
      <c r="N69" s="2">
        <f t="shared" si="8"/>
        <v>-0.77499999999999147</v>
      </c>
      <c r="O69" s="2">
        <f t="shared" si="8"/>
        <v>0.4583333333333286</v>
      </c>
      <c r="P69" s="2">
        <f t="shared" si="8"/>
        <v>-0.7083333333333286</v>
      </c>
      <c r="Q69" s="2">
        <f t="shared" si="46"/>
        <v>-0.36666666666666003</v>
      </c>
      <c r="R69" s="2">
        <f t="shared" si="21"/>
        <v>8.3333333333257542E-3</v>
      </c>
      <c r="T69" s="5"/>
      <c r="U69" s="5"/>
      <c r="V69" s="5"/>
      <c r="W69" s="5"/>
      <c r="X69" s="5"/>
      <c r="Y69" s="5"/>
    </row>
    <row r="70" spans="1:25" x14ac:dyDescent="0.25">
      <c r="B70" t="s">
        <v>19</v>
      </c>
      <c r="C70" t="s">
        <v>11</v>
      </c>
      <c r="D70" t="s">
        <v>17</v>
      </c>
      <c r="E70" s="2">
        <f>AVERAGE('1410001701-eng'!E70:P70)</f>
        <v>65.266666666666666</v>
      </c>
      <c r="F70" s="2">
        <f>IFERROR(AVERAGE('1410001701-eng'!Q70:AB70),"")</f>
        <v>64.900000000000006</v>
      </c>
      <c r="G70" s="2">
        <f>IFERROR(AVERAGE('1410001701-eng'!AC70:AN70),"")</f>
        <v>64.158333333333331</v>
      </c>
      <c r="H70" s="2">
        <f>IFERROR(AVERAGE('1410001701-eng'!AO70:AZ70),"")</f>
        <v>64.45</v>
      </c>
      <c r="I70">
        <f>IFERROR(AVERAGE('1410001701-eng'!BA70:BL70),"")</f>
        <v>63.416666666666664</v>
      </c>
      <c r="J70">
        <f>IFERROR(AVERAGE('1410001701-eng'!BM70:BX70),"")</f>
        <v>63.566666666666663</v>
      </c>
      <c r="K70">
        <f>IFERROR(AVERAGE('1410001701-eng'!BY70:CJ70),"")</f>
        <v>63.20000000000001</v>
      </c>
      <c r="M70" s="2">
        <f t="shared" si="8"/>
        <v>-0.36666666666666003</v>
      </c>
      <c r="N70" s="2">
        <f t="shared" si="8"/>
        <v>-0.74166666666667425</v>
      </c>
      <c r="O70" s="2">
        <f t="shared" si="8"/>
        <v>0.2916666666666714</v>
      </c>
      <c r="P70" s="2">
        <f t="shared" si="8"/>
        <v>-1.0333333333333385</v>
      </c>
      <c r="Q70" s="2">
        <f t="shared" si="46"/>
        <v>0.14999999999999858</v>
      </c>
      <c r="R70" s="2">
        <f t="shared" si="21"/>
        <v>-0.36666666666665293</v>
      </c>
      <c r="T70" s="5"/>
      <c r="U70" s="5"/>
      <c r="V70" s="5"/>
      <c r="W70" s="5"/>
      <c r="X70" s="5"/>
      <c r="Y70" s="5"/>
    </row>
    <row r="71" spans="1:25" x14ac:dyDescent="0.25">
      <c r="A71" s="3" t="s">
        <v>27</v>
      </c>
      <c r="E71" s="2"/>
      <c r="F71" s="2" t="str">
        <f>IFERROR(AVERAGE('1410001701-eng'!Q71:AB71),"")</f>
        <v/>
      </c>
      <c r="G71" s="2" t="str">
        <f>IFERROR(AVERAGE('1410001701-eng'!AC71:AN71),"")</f>
        <v/>
      </c>
      <c r="H71" s="2" t="str">
        <f>IFERROR(AVERAGE('1410001701-eng'!AO71:AZ71),"")</f>
        <v/>
      </c>
      <c r="I71" t="str">
        <f>IFERROR(AVERAGE('1410001701-eng'!BA71:BL71),"")</f>
        <v/>
      </c>
      <c r="J71" t="str">
        <f>IFERROR(AVERAGE('1410001701-eng'!BM71:BX71),"")</f>
        <v/>
      </c>
      <c r="K71" t="str">
        <f>IFERROR(AVERAGE('1410001701-eng'!BY71:CJ71),"")</f>
        <v/>
      </c>
      <c r="M71" s="2" t="str">
        <f t="shared" si="8"/>
        <v/>
      </c>
      <c r="N71" s="2" t="str">
        <f t="shared" si="8"/>
        <v/>
      </c>
      <c r="O71" s="2" t="str">
        <f t="shared" si="8"/>
        <v/>
      </c>
      <c r="P71" s="2" t="str">
        <f t="shared" si="8"/>
        <v/>
      </c>
      <c r="Q71" s="2" t="str">
        <f t="shared" si="46"/>
        <v/>
      </c>
      <c r="R71" s="2" t="str">
        <f t="shared" si="21"/>
        <v/>
      </c>
      <c r="T71" s="5"/>
      <c r="U71" s="5"/>
      <c r="V71" s="5"/>
      <c r="W71" s="5"/>
      <c r="X71" s="5"/>
      <c r="Y71" s="5"/>
    </row>
    <row r="72" spans="1:25" x14ac:dyDescent="0.25">
      <c r="B72" t="s">
        <v>10</v>
      </c>
      <c r="C72" t="s">
        <v>11</v>
      </c>
      <c r="D72" t="s">
        <v>12</v>
      </c>
      <c r="E72" s="2">
        <f>AVERAGE('1410001701-eng'!E72:P72)</f>
        <v>826.23333333333346</v>
      </c>
      <c r="F72" s="2">
        <f>IFERROR(AVERAGE('1410001701-eng'!Q72:AB72),"")</f>
        <v>839.48333333333346</v>
      </c>
      <c r="G72" s="2">
        <f>IFERROR(AVERAGE('1410001701-eng'!AC72:AN72),"")</f>
        <v>852.2166666666667</v>
      </c>
      <c r="H72" s="2">
        <f>IFERROR(AVERAGE('1410001701-eng'!AO72:AZ72),"")</f>
        <v>861.49166666666667</v>
      </c>
      <c r="I72">
        <f>IFERROR(AVERAGE('1410001701-eng'!BA72:BL72),"")</f>
        <v>868.98333333333323</v>
      </c>
      <c r="J72">
        <f>IFERROR(AVERAGE('1410001701-eng'!BM72:BX72),"")</f>
        <v>876.82499999999993</v>
      </c>
      <c r="K72">
        <f>IFERROR(AVERAGE('1410001701-eng'!BY72:CJ72),"")</f>
        <v>884.41666666666663</v>
      </c>
      <c r="M72" s="2">
        <f t="shared" si="8"/>
        <v>13.25</v>
      </c>
      <c r="N72" s="2">
        <f t="shared" si="8"/>
        <v>12.733333333333235</v>
      </c>
      <c r="O72" s="2">
        <f t="shared" si="8"/>
        <v>9.2749999999999773</v>
      </c>
      <c r="P72" s="2">
        <f t="shared" si="8"/>
        <v>7.4916666666665606</v>
      </c>
      <c r="Q72" s="2">
        <f t="shared" si="46"/>
        <v>7.841666666666697</v>
      </c>
      <c r="R72" s="2">
        <f t="shared" si="21"/>
        <v>7.591666666666697</v>
      </c>
      <c r="T72" s="5">
        <f t="shared" si="40"/>
        <v>1.6036632105539184E-2</v>
      </c>
      <c r="U72" s="5">
        <f t="shared" si="41"/>
        <v>1.5168059719271598E-2</v>
      </c>
      <c r="V72" s="5">
        <f t="shared" si="42"/>
        <v>1.0883382551385656E-2</v>
      </c>
      <c r="W72" s="5">
        <f t="shared" si="43"/>
        <v>8.6961568597103689E-3</v>
      </c>
      <c r="X72" s="5">
        <f t="shared" si="44"/>
        <v>9.0239551966857512E-3</v>
      </c>
      <c r="Y72" s="5">
        <f t="shared" si="45"/>
        <v>8.6581320864103084E-3</v>
      </c>
    </row>
    <row r="73" spans="1:25" x14ac:dyDescent="0.25">
      <c r="B73" t="s">
        <v>13</v>
      </c>
      <c r="C73" t="s">
        <v>11</v>
      </c>
      <c r="D73" t="s">
        <v>12</v>
      </c>
      <c r="E73" s="2">
        <f>AVERAGE('1410001701-eng'!E73:P73)</f>
        <v>575.75</v>
      </c>
      <c r="F73" s="2">
        <f>IFERROR(AVERAGE('1410001701-eng'!Q73:AB73),"")</f>
        <v>589.44999999999993</v>
      </c>
      <c r="G73" s="2">
        <f>IFERROR(AVERAGE('1410001701-eng'!AC73:AN73),"")</f>
        <v>593.75</v>
      </c>
      <c r="H73" s="2">
        <f>IFERROR(AVERAGE('1410001701-eng'!AO73:AZ73),"")</f>
        <v>604.05833333333328</v>
      </c>
      <c r="I73">
        <f>IFERROR(AVERAGE('1410001701-eng'!BA73:BL73),"")</f>
        <v>606.75833333333344</v>
      </c>
      <c r="J73">
        <f>IFERROR(AVERAGE('1410001701-eng'!BM73:BX73),"")</f>
        <v>605.56666666666672</v>
      </c>
      <c r="K73">
        <f>IFERROR(AVERAGE('1410001701-eng'!BY73:CJ73),"")</f>
        <v>607.29166666666663</v>
      </c>
      <c r="M73" s="2">
        <f t="shared" ref="M73:P94" si="47">IFERROR(F73-E73,"")</f>
        <v>13.699999999999932</v>
      </c>
      <c r="N73" s="2">
        <f t="shared" si="47"/>
        <v>4.3000000000000682</v>
      </c>
      <c r="O73" s="2">
        <f t="shared" si="47"/>
        <v>10.30833333333328</v>
      </c>
      <c r="P73" s="2">
        <f t="shared" si="47"/>
        <v>2.7000000000001592</v>
      </c>
      <c r="Q73" s="2">
        <f t="shared" si="46"/>
        <v>-1.1916666666667197</v>
      </c>
      <c r="R73" s="2">
        <f t="shared" si="21"/>
        <v>1.7249999999999091</v>
      </c>
      <c r="T73" s="5">
        <f t="shared" si="40"/>
        <v>2.3795049934867363E-2</v>
      </c>
      <c r="U73" s="5">
        <f t="shared" si="41"/>
        <v>7.2949359572485051E-3</v>
      </c>
      <c r="V73" s="5">
        <f t="shared" si="42"/>
        <v>1.7361403508771911E-2</v>
      </c>
      <c r="W73" s="5">
        <f t="shared" si="43"/>
        <v>4.4697669927022954E-3</v>
      </c>
      <c r="X73" s="5">
        <f t="shared" si="44"/>
        <v>-1.963988957712548E-3</v>
      </c>
      <c r="Y73" s="5">
        <f t="shared" si="45"/>
        <v>2.8485715858423966E-3</v>
      </c>
    </row>
    <row r="74" spans="1:25" x14ac:dyDescent="0.25">
      <c r="B74" t="s">
        <v>14</v>
      </c>
      <c r="C74" t="s">
        <v>11</v>
      </c>
      <c r="D74" t="s">
        <v>12</v>
      </c>
      <c r="E74" s="2">
        <f>AVERAGE('1410001701-eng'!E74:P74)</f>
        <v>548.44166666666661</v>
      </c>
      <c r="F74" s="2">
        <f>IFERROR(AVERAGE('1410001701-eng'!Q74:AB74),"")</f>
        <v>565.33333333333337</v>
      </c>
      <c r="G74" s="2">
        <f>IFERROR(AVERAGE('1410001701-eng'!AC74:AN74),"")</f>
        <v>570.92500000000007</v>
      </c>
      <c r="H74" s="2">
        <f>IFERROR(AVERAGE('1410001701-eng'!AO74:AZ74),"")</f>
        <v>573.68333333333328</v>
      </c>
      <c r="I74">
        <f>IFERROR(AVERAGE('1410001701-eng'!BA74:BL74),"")</f>
        <v>568.49166666666667</v>
      </c>
      <c r="J74">
        <f>IFERROR(AVERAGE('1410001701-eng'!BM74:BX74),"")</f>
        <v>567.6</v>
      </c>
      <c r="K74">
        <f>IFERROR(AVERAGE('1410001701-eng'!BY74:CJ74),"")</f>
        <v>569.96666666666658</v>
      </c>
      <c r="M74" s="2">
        <f t="shared" si="47"/>
        <v>16.891666666666765</v>
      </c>
      <c r="N74" s="2">
        <f t="shared" si="47"/>
        <v>5.591666666666697</v>
      </c>
      <c r="O74" s="2">
        <f t="shared" si="47"/>
        <v>2.7583333333332121</v>
      </c>
      <c r="P74" s="2">
        <f t="shared" si="47"/>
        <v>-5.191666666666606</v>
      </c>
      <c r="Q74" s="2">
        <f t="shared" si="46"/>
        <v>-0.89166666666665151</v>
      </c>
      <c r="R74" s="2">
        <f t="shared" si="21"/>
        <v>2.3666666666665606</v>
      </c>
      <c r="T74" s="5">
        <f t="shared" ref="T74:T90" si="48">IFERROR(F74/E74-1,"")</f>
        <v>3.0799386139516605E-2</v>
      </c>
      <c r="U74" s="5">
        <f t="shared" ref="U74:U90" si="49">IFERROR(G74/F74-1,"")</f>
        <v>9.8909198113208419E-3</v>
      </c>
      <c r="V74" s="5">
        <f t="shared" ref="V74:V90" si="50">IFERROR(H74/G74-1,"")</f>
        <v>4.8313409525475581E-3</v>
      </c>
      <c r="W74" s="5">
        <f t="shared" ref="W74:W90" si="51">IFERROR(I74/H74-1,"")</f>
        <v>-9.0497080270763863E-3</v>
      </c>
      <c r="X74" s="5">
        <f t="shared" ref="X74:X90" si="52">IFERROR(J74/I74-1,"")</f>
        <v>-1.5684779900027035E-3</v>
      </c>
      <c r="Y74" s="5">
        <f t="shared" ref="Y74:Y90" si="53">IFERROR(K74/J74-1,"")</f>
        <v>4.1696030068121281E-3</v>
      </c>
    </row>
    <row r="75" spans="1:25" x14ac:dyDescent="0.25">
      <c r="E75" s="2"/>
      <c r="F75" s="2" t="str">
        <f>IFERROR(AVERAGE('1410001701-eng'!Q75:AB75),"")</f>
        <v/>
      </c>
      <c r="G75" s="2" t="str">
        <f>IFERROR(AVERAGE('1410001701-eng'!AC75:AN75),"")</f>
        <v/>
      </c>
      <c r="H75" s="2" t="str">
        <f>IFERROR(AVERAGE('1410001701-eng'!AO75:AZ75),"")</f>
        <v/>
      </c>
      <c r="I75" t="str">
        <f>IFERROR(AVERAGE('1410001701-eng'!BA75:BL75),"")</f>
        <v/>
      </c>
      <c r="J75" t="str">
        <f>IFERROR(AVERAGE('1410001701-eng'!BM75:BX75),"")</f>
        <v/>
      </c>
      <c r="K75" t="str">
        <f>IFERROR(AVERAGE('1410001701-eng'!BY75:CJ75),"")</f>
        <v/>
      </c>
      <c r="M75" s="2" t="str">
        <f t="shared" si="47"/>
        <v/>
      </c>
      <c r="N75" s="2" t="str">
        <f t="shared" si="47"/>
        <v/>
      </c>
      <c r="O75" s="2" t="str">
        <f t="shared" si="47"/>
        <v/>
      </c>
      <c r="P75" s="2" t="str">
        <f t="shared" si="47"/>
        <v/>
      </c>
      <c r="Q75" s="2" t="str">
        <f t="shared" si="46"/>
        <v/>
      </c>
      <c r="R75" s="2" t="str">
        <f t="shared" si="21"/>
        <v/>
      </c>
      <c r="T75" s="5"/>
      <c r="U75" s="5"/>
      <c r="V75" s="5"/>
      <c r="W75" s="5"/>
      <c r="X75" s="5"/>
      <c r="Y75" s="5"/>
    </row>
    <row r="76" spans="1:25" x14ac:dyDescent="0.25">
      <c r="B76" t="s">
        <v>16</v>
      </c>
      <c r="C76" t="s">
        <v>11</v>
      </c>
      <c r="D76" t="s">
        <v>17</v>
      </c>
      <c r="E76" s="2">
        <f>AVERAGE('1410001701-eng'!E76:P76)</f>
        <v>4.7500000000000009</v>
      </c>
      <c r="F76" s="2">
        <f>IFERROR(AVERAGE('1410001701-eng'!Q76:AB76),"")</f>
        <v>4.083333333333333</v>
      </c>
      <c r="G76" s="2">
        <f>IFERROR(AVERAGE('1410001701-eng'!AC76:AN76),"")</f>
        <v>3.8416666666666668</v>
      </c>
      <c r="H76" s="2">
        <f>IFERROR(AVERAGE('1410001701-eng'!AO76:AZ76),"")</f>
        <v>5.0333333333333332</v>
      </c>
      <c r="I76">
        <f>IFERROR(AVERAGE('1410001701-eng'!BA76:BL76),"")</f>
        <v>6.3083333333333336</v>
      </c>
      <c r="J76">
        <f>IFERROR(AVERAGE('1410001701-eng'!BM76:BX76),"")</f>
        <v>6.2666666666666666</v>
      </c>
      <c r="K76">
        <f>IFERROR(AVERAGE('1410001701-eng'!BY76:CJ76),"")</f>
        <v>6.1500000000000012</v>
      </c>
      <c r="M76" s="2">
        <f t="shared" si="47"/>
        <v>-0.66666666666666785</v>
      </c>
      <c r="N76" s="2">
        <f t="shared" si="47"/>
        <v>-0.24166666666666625</v>
      </c>
      <c r="O76" s="2">
        <f t="shared" si="47"/>
        <v>1.1916666666666664</v>
      </c>
      <c r="P76" s="2">
        <f t="shared" si="47"/>
        <v>1.2750000000000004</v>
      </c>
      <c r="Q76" s="2">
        <f t="shared" si="46"/>
        <v>-4.1666666666666963E-2</v>
      </c>
      <c r="R76" s="2">
        <f t="shared" si="21"/>
        <v>-0.11666666666666536</v>
      </c>
      <c r="T76" s="5"/>
      <c r="U76" s="5"/>
      <c r="V76" s="5"/>
      <c r="W76" s="5"/>
      <c r="X76" s="5"/>
      <c r="Y76" s="5"/>
    </row>
    <row r="77" spans="1:25" x14ac:dyDescent="0.25">
      <c r="B77" t="s">
        <v>18</v>
      </c>
      <c r="C77" t="s">
        <v>11</v>
      </c>
      <c r="D77" t="s">
        <v>17</v>
      </c>
      <c r="E77" s="2">
        <f>AVERAGE('1410001701-eng'!E77:P77)</f>
        <v>69.674999999999997</v>
      </c>
      <c r="F77" s="2">
        <f>IFERROR(AVERAGE('1410001701-eng'!Q77:AB77),"")</f>
        <v>70.208333333333329</v>
      </c>
      <c r="G77" s="2">
        <f>IFERROR(AVERAGE('1410001701-eng'!AC77:AN77),"")</f>
        <v>69.674999999999997</v>
      </c>
      <c r="H77" s="2">
        <f>IFERROR(AVERAGE('1410001701-eng'!AO77:AZ77),"")</f>
        <v>70.11666666666666</v>
      </c>
      <c r="I77">
        <f>IFERROR(AVERAGE('1410001701-eng'!BA77:BL77),"")</f>
        <v>69.825000000000003</v>
      </c>
      <c r="J77">
        <f>IFERROR(AVERAGE('1410001701-eng'!BM77:BX77),"")</f>
        <v>69.058333333333337</v>
      </c>
      <c r="K77">
        <f>IFERROR(AVERAGE('1410001701-eng'!BY77:CJ77),"")</f>
        <v>68.658333333333331</v>
      </c>
      <c r="M77" s="2">
        <f t="shared" si="47"/>
        <v>0.53333333333333144</v>
      </c>
      <c r="N77" s="2">
        <f t="shared" si="47"/>
        <v>-0.53333333333333144</v>
      </c>
      <c r="O77" s="2">
        <f t="shared" si="47"/>
        <v>0.44166666666666288</v>
      </c>
      <c r="P77" s="2">
        <f t="shared" si="47"/>
        <v>-0.29166666666665719</v>
      </c>
      <c r="Q77" s="2">
        <f t="shared" si="46"/>
        <v>-0.76666666666666572</v>
      </c>
      <c r="R77" s="2">
        <f>IFERROR(K77-J77,"")</f>
        <v>-0.40000000000000568</v>
      </c>
      <c r="T77" s="5"/>
      <c r="U77" s="5"/>
      <c r="V77" s="5"/>
      <c r="W77" s="5"/>
      <c r="X77" s="5"/>
      <c r="Y77" s="5"/>
    </row>
    <row r="78" spans="1:25" x14ac:dyDescent="0.25">
      <c r="B78" t="s">
        <v>19</v>
      </c>
      <c r="C78" t="s">
        <v>11</v>
      </c>
      <c r="D78" t="s">
        <v>17</v>
      </c>
      <c r="E78" s="2">
        <f>AVERAGE('1410001701-eng'!E78:P78)</f>
        <v>66.38333333333334</v>
      </c>
      <c r="F78" s="2">
        <f>IFERROR(AVERAGE('1410001701-eng'!Q78:AB78),"")</f>
        <v>67.333333333333329</v>
      </c>
      <c r="G78" s="2">
        <f>IFERROR(AVERAGE('1410001701-eng'!AC78:AN78),"")</f>
        <v>67.000000000000014</v>
      </c>
      <c r="H78" s="2">
        <f>IFERROR(AVERAGE('1410001701-eng'!AO78:AZ78),"")</f>
        <v>66.575000000000003</v>
      </c>
      <c r="I78">
        <f>IFERROR(AVERAGE('1410001701-eng'!BA78:BL78),"")</f>
        <v>65.408333333333331</v>
      </c>
      <c r="J78">
        <f>IFERROR(AVERAGE('1410001701-eng'!BM78:BX78),"")</f>
        <v>64.74166666666666</v>
      </c>
      <c r="K78">
        <f>IFERROR(AVERAGE('1410001701-eng'!BY78:CJ78),"")</f>
        <v>64.45</v>
      </c>
      <c r="M78" s="2">
        <f t="shared" si="47"/>
        <v>0.94999999999998863</v>
      </c>
      <c r="N78" s="2">
        <f t="shared" si="47"/>
        <v>-0.33333333333331439</v>
      </c>
      <c r="O78" s="2">
        <f t="shared" si="47"/>
        <v>-0.42500000000001137</v>
      </c>
      <c r="P78" s="2">
        <f t="shared" si="47"/>
        <v>-1.1666666666666714</v>
      </c>
      <c r="Q78" s="2">
        <f t="shared" si="46"/>
        <v>-0.6666666666666714</v>
      </c>
      <c r="R78" s="2">
        <f t="shared" si="21"/>
        <v>-0.29166666666665719</v>
      </c>
      <c r="T78" s="5"/>
      <c r="U78" s="5"/>
      <c r="V78" s="5"/>
      <c r="W78" s="5"/>
      <c r="X78" s="5"/>
      <c r="Y78" s="5"/>
    </row>
    <row r="79" spans="1:25" x14ac:dyDescent="0.25">
      <c r="A79" s="3" t="s">
        <v>28</v>
      </c>
      <c r="E79" s="2"/>
      <c r="F79" s="2" t="str">
        <f>IFERROR(AVERAGE('1410001701-eng'!Q79:AB79),"")</f>
        <v/>
      </c>
      <c r="G79" s="2" t="str">
        <f>IFERROR(AVERAGE('1410001701-eng'!AC79:AN79),"")</f>
        <v/>
      </c>
      <c r="H79" s="2" t="str">
        <f>IFERROR(AVERAGE('1410001701-eng'!AO79:AZ79),"")</f>
        <v/>
      </c>
      <c r="I79" t="str">
        <f>IFERROR(AVERAGE('1410001701-eng'!BA79:BL79),"")</f>
        <v/>
      </c>
      <c r="J79" t="str">
        <f>IFERROR(AVERAGE('1410001701-eng'!BM79:BX79),"")</f>
        <v/>
      </c>
      <c r="K79" t="str">
        <f>IFERROR(AVERAGE('1410001701-eng'!BY79:CJ79),"")</f>
        <v/>
      </c>
      <c r="M79" s="2" t="str">
        <f t="shared" si="47"/>
        <v/>
      </c>
      <c r="N79" s="2" t="str">
        <f t="shared" si="47"/>
        <v/>
      </c>
      <c r="O79" s="2" t="str">
        <f t="shared" si="47"/>
        <v/>
      </c>
      <c r="P79" s="2" t="str">
        <f t="shared" si="47"/>
        <v/>
      </c>
      <c r="Q79" s="2" t="str">
        <f t="shared" si="46"/>
        <v/>
      </c>
      <c r="R79" s="2" t="str">
        <f t="shared" si="21"/>
        <v/>
      </c>
      <c r="T79" s="5" t="str">
        <f t="shared" si="48"/>
        <v/>
      </c>
      <c r="U79" s="5" t="str">
        <f t="shared" si="49"/>
        <v/>
      </c>
      <c r="V79" s="5" t="str">
        <f t="shared" si="50"/>
        <v/>
      </c>
      <c r="W79" s="5" t="str">
        <f t="shared" si="51"/>
        <v/>
      </c>
      <c r="X79" s="5" t="str">
        <f t="shared" si="52"/>
        <v/>
      </c>
      <c r="Y79" s="5" t="str">
        <f t="shared" si="53"/>
        <v/>
      </c>
    </row>
    <row r="80" spans="1:25" x14ac:dyDescent="0.25">
      <c r="B80" t="s">
        <v>10</v>
      </c>
      <c r="C80" t="s">
        <v>11</v>
      </c>
      <c r="D80" t="s">
        <v>12</v>
      </c>
      <c r="E80" s="2">
        <f>AVERAGE('1410001701-eng'!E80:P80)</f>
        <v>3095.0749999999994</v>
      </c>
      <c r="F80" s="2">
        <f>IFERROR(AVERAGE('1410001701-eng'!Q80:AB80),"")</f>
        <v>3189.9333333333329</v>
      </c>
      <c r="G80" s="2">
        <f>IFERROR(AVERAGE('1410001701-eng'!AC80:AN80),"")</f>
        <v>3281.7583333333332</v>
      </c>
      <c r="H80" s="2">
        <f>IFERROR(AVERAGE('1410001701-eng'!AO80:AZ80),"")</f>
        <v>3353.8333333333335</v>
      </c>
      <c r="I80">
        <f>IFERROR(AVERAGE('1410001701-eng'!BA80:BL80),"")</f>
        <v>3398.8333333333335</v>
      </c>
      <c r="J80">
        <f>IFERROR(AVERAGE('1410001701-eng'!BM80:BX80),"")</f>
        <v>3428.7666666666664</v>
      </c>
      <c r="K80">
        <f>IFERROR(AVERAGE('1410001701-eng'!BY80:CJ80),"")</f>
        <v>3470.4166666666665</v>
      </c>
      <c r="M80" s="2">
        <f t="shared" si="47"/>
        <v>94.858333333333576</v>
      </c>
      <c r="N80" s="2">
        <f t="shared" si="47"/>
        <v>91.825000000000273</v>
      </c>
      <c r="O80" s="2">
        <f t="shared" si="47"/>
        <v>72.075000000000273</v>
      </c>
      <c r="P80" s="2">
        <f t="shared" si="47"/>
        <v>45</v>
      </c>
      <c r="Q80" s="2">
        <f t="shared" si="46"/>
        <v>29.933333333332939</v>
      </c>
      <c r="R80" s="2">
        <f t="shared" si="21"/>
        <v>41.650000000000091</v>
      </c>
      <c r="T80" s="5">
        <f t="shared" si="48"/>
        <v>3.0648153383466825E-2</v>
      </c>
      <c r="U80" s="5">
        <f t="shared" si="49"/>
        <v>2.8785868043219365E-2</v>
      </c>
      <c r="V80" s="5">
        <f t="shared" si="50"/>
        <v>2.1962311870415085E-2</v>
      </c>
      <c r="W80" s="5">
        <f t="shared" si="51"/>
        <v>1.3417482482731113E-2</v>
      </c>
      <c r="X80" s="5">
        <f t="shared" si="52"/>
        <v>8.8069435590643064E-3</v>
      </c>
      <c r="Y80" s="5">
        <f t="shared" si="53"/>
        <v>1.2147224949690338E-2</v>
      </c>
    </row>
    <row r="81" spans="1:25" x14ac:dyDescent="0.25">
      <c r="B81" t="s">
        <v>13</v>
      </c>
      <c r="C81" t="s">
        <v>11</v>
      </c>
      <c r="D81" t="s">
        <v>12</v>
      </c>
      <c r="E81" s="2">
        <f>AVERAGE('1410001701-eng'!E81:P81)</f>
        <v>2276.8999999999996</v>
      </c>
      <c r="F81" s="2">
        <f>IFERROR(AVERAGE('1410001701-eng'!Q81:AB81),"")</f>
        <v>2333.1083333333331</v>
      </c>
      <c r="G81" s="2">
        <f>IFERROR(AVERAGE('1410001701-eng'!AC81:AN81),"")</f>
        <v>2386.25</v>
      </c>
      <c r="H81" s="2">
        <f>IFERROR(AVERAGE('1410001701-eng'!AO81:AZ81),"")</f>
        <v>2449.1666666666665</v>
      </c>
      <c r="I81">
        <f>IFERROR(AVERAGE('1410001701-eng'!BA81:BL81),"")</f>
        <v>2464.5583333333334</v>
      </c>
      <c r="J81">
        <f>IFERROR(AVERAGE('1410001701-eng'!BM81:BX81),"")</f>
        <v>2481.6583333333333</v>
      </c>
      <c r="K81">
        <f>IFERROR(AVERAGE('1410001701-eng'!BY81:CJ81),"")</f>
        <v>2494.8083333333334</v>
      </c>
      <c r="M81" s="2">
        <f t="shared" si="47"/>
        <v>56.208333333333485</v>
      </c>
      <c r="N81" s="2">
        <f t="shared" si="47"/>
        <v>53.141666666666879</v>
      </c>
      <c r="O81" s="2">
        <f t="shared" si="47"/>
        <v>62.916666666666515</v>
      </c>
      <c r="P81" s="2">
        <f t="shared" si="47"/>
        <v>15.391666666666879</v>
      </c>
      <c r="Q81" s="2">
        <f t="shared" si="46"/>
        <v>17.099999999999909</v>
      </c>
      <c r="R81" s="2">
        <f t="shared" si="21"/>
        <v>13.150000000000091</v>
      </c>
      <c r="T81" s="5">
        <f t="shared" si="48"/>
        <v>2.4686342541760053E-2</v>
      </c>
      <c r="U81" s="5">
        <f t="shared" si="49"/>
        <v>2.2777196372507413E-2</v>
      </c>
      <c r="V81" s="5">
        <f t="shared" si="50"/>
        <v>2.6366334904836641E-2</v>
      </c>
      <c r="W81" s="5">
        <f t="shared" si="51"/>
        <v>6.2844504933652345E-3</v>
      </c>
      <c r="X81" s="5">
        <f t="shared" si="52"/>
        <v>6.938362857442204E-3</v>
      </c>
      <c r="Y81" s="5">
        <f t="shared" si="53"/>
        <v>5.2988760875625207E-3</v>
      </c>
    </row>
    <row r="82" spans="1:25" x14ac:dyDescent="0.25">
      <c r="B82" t="s">
        <v>14</v>
      </c>
      <c r="C82" t="s">
        <v>11</v>
      </c>
      <c r="D82" t="s">
        <v>12</v>
      </c>
      <c r="E82" s="2">
        <f>AVERAGE('1410001701-eng'!E82:P82)</f>
        <v>2172.4750000000004</v>
      </c>
      <c r="F82" s="2">
        <f>IFERROR(AVERAGE('1410001701-eng'!Q82:AB82),"")</f>
        <v>2226.2000000000003</v>
      </c>
      <c r="G82" s="2">
        <f>IFERROR(AVERAGE('1410001701-eng'!AC82:AN82),"")</f>
        <v>2274.5916666666667</v>
      </c>
      <c r="H82" s="2">
        <f>IFERROR(AVERAGE('1410001701-eng'!AO82:AZ82),"")</f>
        <v>2301.1333333333332</v>
      </c>
      <c r="I82">
        <f>IFERROR(AVERAGE('1410001701-eng'!BA82:BL82),"")</f>
        <v>2263.791666666667</v>
      </c>
      <c r="J82">
        <f>IFERROR(AVERAGE('1410001701-eng'!BM82:BX82),"")</f>
        <v>2286.9</v>
      </c>
      <c r="K82">
        <f>IFERROR(AVERAGE('1410001701-eng'!BY82:CJ82),"")</f>
        <v>2330.7083333333335</v>
      </c>
      <c r="M82" s="2">
        <f t="shared" si="47"/>
        <v>53.724999999999909</v>
      </c>
      <c r="N82" s="2">
        <f t="shared" si="47"/>
        <v>48.391666666666424</v>
      </c>
      <c r="O82" s="2">
        <f t="shared" si="47"/>
        <v>26.541666666666515</v>
      </c>
      <c r="P82" s="2">
        <f t="shared" si="47"/>
        <v>-37.341666666666242</v>
      </c>
      <c r="Q82" s="2">
        <f t="shared" si="46"/>
        <v>23.108333333333121</v>
      </c>
      <c r="R82" s="2">
        <f t="shared" si="21"/>
        <v>43.808333333333394</v>
      </c>
      <c r="T82" s="5">
        <f t="shared" si="48"/>
        <v>2.4729858801597171E-2</v>
      </c>
      <c r="U82" s="5">
        <f t="shared" si="49"/>
        <v>2.1737340161111396E-2</v>
      </c>
      <c r="V82" s="5">
        <f t="shared" si="50"/>
        <v>1.1668761059677291E-2</v>
      </c>
      <c r="W82" s="5">
        <f t="shared" si="51"/>
        <v>-1.6227511081495893E-2</v>
      </c>
      <c r="X82" s="5">
        <f t="shared" si="52"/>
        <v>1.0207800334983697E-2</v>
      </c>
      <c r="Y82" s="5">
        <f t="shared" si="53"/>
        <v>1.9156208550147991E-2</v>
      </c>
    </row>
    <row r="83" spans="1:25" x14ac:dyDescent="0.25">
      <c r="E83" s="2"/>
      <c r="F83" s="2" t="str">
        <f>IFERROR(AVERAGE('1410001701-eng'!Q83:AB83),"")</f>
        <v/>
      </c>
      <c r="G83" s="2" t="str">
        <f>IFERROR(AVERAGE('1410001701-eng'!AC83:AN83),"")</f>
        <v/>
      </c>
      <c r="H83" s="2" t="str">
        <f>IFERROR(AVERAGE('1410001701-eng'!AO83:AZ83),"")</f>
        <v/>
      </c>
      <c r="I83" t="str">
        <f>IFERROR(AVERAGE('1410001701-eng'!BA83:BL83),"")</f>
        <v/>
      </c>
      <c r="J83" t="str">
        <f>IFERROR(AVERAGE('1410001701-eng'!BM83:BX83),"")</f>
        <v/>
      </c>
      <c r="K83" t="str">
        <f>IFERROR(AVERAGE('1410001701-eng'!BY83:CJ83),"")</f>
        <v/>
      </c>
      <c r="M83" s="2" t="str">
        <f t="shared" si="47"/>
        <v/>
      </c>
      <c r="N83" s="2" t="str">
        <f t="shared" si="47"/>
        <v/>
      </c>
      <c r="O83" s="2" t="str">
        <f t="shared" si="47"/>
        <v/>
      </c>
      <c r="P83" s="2" t="str">
        <f t="shared" si="47"/>
        <v/>
      </c>
      <c r="Q83" s="2" t="str">
        <f t="shared" si="46"/>
        <v/>
      </c>
      <c r="R83" s="2" t="str">
        <f t="shared" si="21"/>
        <v/>
      </c>
      <c r="T83" s="5"/>
      <c r="U83" s="5"/>
      <c r="V83" s="5"/>
      <c r="W83" s="5"/>
      <c r="X83" s="5"/>
      <c r="Y83" s="5"/>
    </row>
    <row r="84" spans="1:25" x14ac:dyDescent="0.25">
      <c r="B84" t="s">
        <v>16</v>
      </c>
      <c r="C84" t="s">
        <v>11</v>
      </c>
      <c r="D84" t="s">
        <v>17</v>
      </c>
      <c r="E84" s="2">
        <f>AVERAGE('1410001701-eng'!E84:P84)</f>
        <v>4.583333333333333</v>
      </c>
      <c r="F84" s="2">
        <f>IFERROR(AVERAGE('1410001701-eng'!Q84:AB84),"")</f>
        <v>4.5916666666666668</v>
      </c>
      <c r="G84" s="2">
        <f>IFERROR(AVERAGE('1410001701-eng'!AC84:AN84),"")</f>
        <v>4.6833333333333345</v>
      </c>
      <c r="H84" s="2">
        <f>IFERROR(AVERAGE('1410001701-eng'!AO84:AZ84),"")</f>
        <v>6.0249999999999995</v>
      </c>
      <c r="I84">
        <f>IFERROR(AVERAGE('1410001701-eng'!BA84:BL84),"")</f>
        <v>8.15</v>
      </c>
      <c r="J84">
        <f>IFERROR(AVERAGE('1410001701-eng'!BM84:BX84),"")</f>
        <v>7.8416666666666686</v>
      </c>
      <c r="K84">
        <f>IFERROR(AVERAGE('1410001701-eng'!BY84:CJ84),"")</f>
        <v>6.583333333333333</v>
      </c>
      <c r="M84" s="2">
        <f t="shared" si="47"/>
        <v>8.3333333333337478E-3</v>
      </c>
      <c r="N84" s="2">
        <f t="shared" si="47"/>
        <v>9.1666666666667673E-2</v>
      </c>
      <c r="O84" s="2">
        <f t="shared" si="47"/>
        <v>1.341666666666665</v>
      </c>
      <c r="P84" s="2">
        <f t="shared" si="47"/>
        <v>2.1250000000000009</v>
      </c>
      <c r="Q84" s="2">
        <f t="shared" si="46"/>
        <v>-0.30833333333333179</v>
      </c>
      <c r="R84" s="2">
        <f t="shared" si="21"/>
        <v>-1.2583333333333355</v>
      </c>
      <c r="T84" s="5"/>
      <c r="U84" s="5"/>
      <c r="V84" s="5"/>
      <c r="W84" s="5"/>
      <c r="X84" s="5"/>
      <c r="Y84" s="5"/>
    </row>
    <row r="85" spans="1:25" x14ac:dyDescent="0.25">
      <c r="B85" t="s">
        <v>18</v>
      </c>
      <c r="C85" t="s">
        <v>11</v>
      </c>
      <c r="D85" t="s">
        <v>17</v>
      </c>
      <c r="E85" s="2">
        <f>AVERAGE('1410001701-eng'!E85:P85)</f>
        <v>73.558333333333337</v>
      </c>
      <c r="F85" s="2">
        <f>IFERROR(AVERAGE('1410001701-eng'!Q85:AB85),"")</f>
        <v>73.141666666666666</v>
      </c>
      <c r="G85" s="2">
        <f>IFERROR(AVERAGE('1410001701-eng'!AC85:AN85),"")</f>
        <v>72.716666666666669</v>
      </c>
      <c r="H85" s="2">
        <f>IFERROR(AVERAGE('1410001701-eng'!AO85:AZ85),"")</f>
        <v>73.016666666666666</v>
      </c>
      <c r="I85">
        <f>IFERROR(AVERAGE('1410001701-eng'!BA85:BL85),"")</f>
        <v>72.516666666666666</v>
      </c>
      <c r="J85">
        <f>IFERROR(AVERAGE('1410001701-eng'!BM85:BX85),"")</f>
        <v>72.366666666666674</v>
      </c>
      <c r="K85">
        <f>IFERROR(AVERAGE('1410001701-eng'!BY85:CJ85),"")</f>
        <v>71.883333333333326</v>
      </c>
      <c r="M85" s="2">
        <f t="shared" si="47"/>
        <v>-0.4166666666666714</v>
      </c>
      <c r="N85" s="2">
        <f t="shared" si="47"/>
        <v>-0.42499999999999716</v>
      </c>
      <c r="O85" s="2">
        <f t="shared" si="47"/>
        <v>0.29999999999999716</v>
      </c>
      <c r="P85" s="2">
        <f t="shared" si="47"/>
        <v>-0.5</v>
      </c>
      <c r="Q85" s="2">
        <f t="shared" si="46"/>
        <v>-0.14999999999999147</v>
      </c>
      <c r="R85" s="2">
        <f t="shared" si="21"/>
        <v>-0.48333333333334849</v>
      </c>
      <c r="T85" s="5"/>
      <c r="U85" s="5"/>
      <c r="V85" s="5"/>
      <c r="W85" s="5"/>
      <c r="X85" s="5"/>
      <c r="Y85" s="5"/>
    </row>
    <row r="86" spans="1:25" x14ac:dyDescent="0.25">
      <c r="B86" t="s">
        <v>19</v>
      </c>
      <c r="C86" t="s">
        <v>11</v>
      </c>
      <c r="D86" t="s">
        <v>17</v>
      </c>
      <c r="E86" s="2">
        <f>AVERAGE('1410001701-eng'!E86:P86)</f>
        <v>70.183333333333337</v>
      </c>
      <c r="F86" s="2">
        <f>IFERROR(AVERAGE('1410001701-eng'!Q86:AB86),"")</f>
        <v>69.783333333333346</v>
      </c>
      <c r="G86" s="2">
        <f>IFERROR(AVERAGE('1410001701-eng'!AC86:AN86),"")</f>
        <v>69.308333333333323</v>
      </c>
      <c r="H86" s="2">
        <f>IFERROR(AVERAGE('1410001701-eng'!AO86:AZ86),"")</f>
        <v>68.61666666666666</v>
      </c>
      <c r="I86">
        <f>IFERROR(AVERAGE('1410001701-eng'!BA86:BL86),"")</f>
        <v>66.608333333333334</v>
      </c>
      <c r="J86">
        <f>IFERROR(AVERAGE('1410001701-eng'!BM86:BX86),"")</f>
        <v>66.7</v>
      </c>
      <c r="K86">
        <f>IFERROR(AVERAGE('1410001701-eng'!BY86:CJ86),"")</f>
        <v>67.166666666666671</v>
      </c>
      <c r="M86" s="2">
        <f t="shared" si="47"/>
        <v>-0.39999999999999147</v>
      </c>
      <c r="N86" s="2">
        <f t="shared" si="47"/>
        <v>-0.47500000000002274</v>
      </c>
      <c r="O86" s="2">
        <f t="shared" si="47"/>
        <v>-0.69166666666666288</v>
      </c>
      <c r="P86" s="2">
        <f t="shared" si="47"/>
        <v>-2.0083333333333258</v>
      </c>
      <c r="Q86" s="2">
        <f t="shared" si="46"/>
        <v>9.1666666666668561E-2</v>
      </c>
      <c r="R86" s="2">
        <f t="shared" si="21"/>
        <v>0.46666666666666856</v>
      </c>
      <c r="T86" s="5"/>
      <c r="U86" s="5"/>
      <c r="V86" s="5"/>
      <c r="W86" s="5"/>
      <c r="X86" s="5"/>
      <c r="Y86" s="5"/>
    </row>
    <row r="87" spans="1:25" x14ac:dyDescent="0.25">
      <c r="A87" s="3" t="s">
        <v>29</v>
      </c>
      <c r="E87" s="2"/>
      <c r="F87" s="2" t="str">
        <f>IFERROR(AVERAGE('1410001701-eng'!Q87:AB87),"")</f>
        <v/>
      </c>
      <c r="G87" s="2" t="str">
        <f>IFERROR(AVERAGE('1410001701-eng'!AC87:AN87),"")</f>
        <v/>
      </c>
      <c r="H87" s="2" t="str">
        <f>IFERROR(AVERAGE('1410001701-eng'!AO87:AZ87),"")</f>
        <v/>
      </c>
      <c r="I87" t="str">
        <f>IFERROR(AVERAGE('1410001701-eng'!BA87:BL87),"")</f>
        <v/>
      </c>
      <c r="J87" t="str">
        <f>IFERROR(AVERAGE('1410001701-eng'!BM87:BX87),"")</f>
        <v/>
      </c>
      <c r="K87" t="str">
        <f>IFERROR(AVERAGE('1410001701-eng'!BY87:CJ87),"")</f>
        <v/>
      </c>
      <c r="M87" s="2" t="str">
        <f t="shared" si="47"/>
        <v/>
      </c>
      <c r="N87" s="2" t="str">
        <f t="shared" si="47"/>
        <v/>
      </c>
      <c r="O87" s="2" t="str">
        <f t="shared" si="47"/>
        <v/>
      </c>
      <c r="P87" s="2" t="str">
        <f t="shared" si="47"/>
        <v/>
      </c>
      <c r="Q87" s="2" t="str">
        <f t="shared" si="46"/>
        <v/>
      </c>
      <c r="R87" s="2" t="str">
        <f t="shared" si="21"/>
        <v/>
      </c>
      <c r="T87" s="5" t="str">
        <f t="shared" si="48"/>
        <v/>
      </c>
      <c r="U87" s="5" t="str">
        <f t="shared" si="49"/>
        <v/>
      </c>
      <c r="V87" s="5" t="str">
        <f t="shared" si="50"/>
        <v/>
      </c>
      <c r="W87" s="5" t="str">
        <f t="shared" si="51"/>
        <v/>
      </c>
      <c r="X87" s="5" t="str">
        <f t="shared" si="52"/>
        <v/>
      </c>
      <c r="Y87" s="5" t="str">
        <f t="shared" si="53"/>
        <v/>
      </c>
    </row>
    <row r="88" spans="1:25" x14ac:dyDescent="0.25">
      <c r="B88" t="s">
        <v>10</v>
      </c>
      <c r="C88" t="s">
        <v>11</v>
      </c>
      <c r="D88" t="s">
        <v>12</v>
      </c>
      <c r="E88" s="2">
        <f>AVERAGE('1410001701-eng'!E88:P88)</f>
        <v>3744.9833333333331</v>
      </c>
      <c r="F88" s="2">
        <f>IFERROR(AVERAGE('1410001701-eng'!Q88:AB88),"")</f>
        <v>3786.7999999999997</v>
      </c>
      <c r="G88" s="2">
        <f>IFERROR(AVERAGE('1410001701-eng'!AC88:AN88),"")</f>
        <v>3829.5750000000003</v>
      </c>
      <c r="H88" s="2">
        <f>IFERROR(AVERAGE('1410001701-eng'!AO88:AZ88),"")</f>
        <v>3877.0666666666662</v>
      </c>
      <c r="I88">
        <f>IFERROR(AVERAGE('1410001701-eng'!BA88:BL88),"")</f>
        <v>3930.6916666666671</v>
      </c>
      <c r="J88">
        <f>IFERROR(AVERAGE('1410001701-eng'!BM88:BX88),"")</f>
        <v>3979.7249999999999</v>
      </c>
      <c r="K88">
        <f>IFERROR(AVERAGE('1410001701-eng'!BY88:CJ88),"")</f>
        <v>4031.7916666666661</v>
      </c>
      <c r="M88" s="2">
        <f t="shared" si="47"/>
        <v>41.816666666666606</v>
      </c>
      <c r="N88" s="2">
        <f t="shared" si="47"/>
        <v>42.775000000000546</v>
      </c>
      <c r="O88" s="2">
        <f t="shared" si="47"/>
        <v>47.491666666665878</v>
      </c>
      <c r="P88" s="2">
        <f t="shared" si="47"/>
        <v>53.625000000000909</v>
      </c>
      <c r="Q88" s="2">
        <f t="shared" si="46"/>
        <v>49.033333333332848</v>
      </c>
      <c r="R88" s="2">
        <f t="shared" si="46"/>
        <v>52.066666666666151</v>
      </c>
      <c r="T88" s="5">
        <f t="shared" si="48"/>
        <v>1.1166048803065376E-2</v>
      </c>
      <c r="U88" s="5">
        <f t="shared" si="49"/>
        <v>1.1295817048695644E-2</v>
      </c>
      <c r="V88" s="5">
        <f t="shared" si="50"/>
        <v>1.2401289089955414E-2</v>
      </c>
      <c r="W88" s="5">
        <f t="shared" si="51"/>
        <v>1.3831332966504073E-2</v>
      </c>
      <c r="X88" s="5">
        <f t="shared" si="52"/>
        <v>1.2474479682328843E-2</v>
      </c>
      <c r="Y88" s="5">
        <f t="shared" si="53"/>
        <v>1.3082981026745877E-2</v>
      </c>
    </row>
    <row r="89" spans="1:25" x14ac:dyDescent="0.25">
      <c r="B89" t="s">
        <v>13</v>
      </c>
      <c r="C89" t="s">
        <v>11</v>
      </c>
      <c r="D89" t="s">
        <v>12</v>
      </c>
      <c r="E89" s="2">
        <f>AVERAGE('1410001701-eng'!E89:P89)</f>
        <v>2428.5250000000001</v>
      </c>
      <c r="F89" s="2">
        <f>IFERROR(AVERAGE('1410001701-eng'!Q89:AB89),"")</f>
        <v>2425.2583333333328</v>
      </c>
      <c r="G89" s="2">
        <f>IFERROR(AVERAGE('1410001701-eng'!AC89:AN89),"")</f>
        <v>2425.3583333333336</v>
      </c>
      <c r="H89" s="2">
        <f>IFERROR(AVERAGE('1410001701-eng'!AO89:AZ89),"")</f>
        <v>2457.6083333333327</v>
      </c>
      <c r="I89">
        <f>IFERROR(AVERAGE('1410001701-eng'!BA89:BL89),"")</f>
        <v>2532.3333333333335</v>
      </c>
      <c r="J89">
        <f>IFERROR(AVERAGE('1410001701-eng'!BM89:BX89),"")</f>
        <v>2600.6749999999997</v>
      </c>
      <c r="K89">
        <f>IFERROR(AVERAGE('1410001701-eng'!BY89:CJ89),"")</f>
        <v>2616.4916666666668</v>
      </c>
      <c r="M89" s="2">
        <f t="shared" si="47"/>
        <v>-3.2666666666673336</v>
      </c>
      <c r="N89" s="2">
        <f t="shared" si="47"/>
        <v>0.10000000000081855</v>
      </c>
      <c r="O89" s="2">
        <f t="shared" si="47"/>
        <v>32.249999999999091</v>
      </c>
      <c r="P89" s="2">
        <f t="shared" si="47"/>
        <v>74.725000000000819</v>
      </c>
      <c r="Q89" s="2">
        <f t="shared" si="46"/>
        <v>68.341666666666242</v>
      </c>
      <c r="R89" s="2">
        <f t="shared" si="46"/>
        <v>15.816666666667061</v>
      </c>
      <c r="T89" s="5">
        <f t="shared" si="48"/>
        <v>-1.3451237548171013E-3</v>
      </c>
      <c r="U89" s="5">
        <f t="shared" si="49"/>
        <v>4.1232720913164655E-5</v>
      </c>
      <c r="V89" s="5">
        <f t="shared" si="50"/>
        <v>1.329700422274338E-2</v>
      </c>
      <c r="W89" s="5">
        <f t="shared" si="51"/>
        <v>3.0405577238033166E-2</v>
      </c>
      <c r="X89" s="5">
        <f t="shared" si="52"/>
        <v>2.6987626694747746E-2</v>
      </c>
      <c r="Y89" s="5">
        <f t="shared" si="53"/>
        <v>6.0817544163216386E-3</v>
      </c>
    </row>
    <row r="90" spans="1:25" x14ac:dyDescent="0.25">
      <c r="B90" t="s">
        <v>14</v>
      </c>
      <c r="C90" t="s">
        <v>11</v>
      </c>
      <c r="D90" t="s">
        <v>12</v>
      </c>
      <c r="E90" s="2">
        <f>AVERAGE('1410001701-eng'!E90:P90)</f>
        <v>2262.4833333333331</v>
      </c>
      <c r="F90" s="2">
        <f>IFERROR(AVERAGE('1410001701-eng'!Q90:AB90),"")</f>
        <v>2265.5749999999998</v>
      </c>
      <c r="G90" s="2">
        <f>IFERROR(AVERAGE('1410001701-eng'!AC90:AN90),"")</f>
        <v>2278.4333333333334</v>
      </c>
      <c r="H90" s="2">
        <f>IFERROR(AVERAGE('1410001701-eng'!AO90:AZ90),"")</f>
        <v>2306.2166666666667</v>
      </c>
      <c r="I90">
        <f>IFERROR(AVERAGE('1410001701-eng'!BA90:BL90),"")</f>
        <v>2379.5250000000001</v>
      </c>
      <c r="J90">
        <f>IFERROR(AVERAGE('1410001701-eng'!BM90:BX90),"")</f>
        <v>2466.7583333333337</v>
      </c>
      <c r="K90">
        <f>IFERROR(AVERAGE('1410001701-eng'!BY90:CJ90),"")</f>
        <v>2493.6</v>
      </c>
      <c r="M90" s="2">
        <f t="shared" si="47"/>
        <v>3.091666666666697</v>
      </c>
      <c r="N90" s="2">
        <f t="shared" si="47"/>
        <v>12.858333333333576</v>
      </c>
      <c r="O90" s="2">
        <f t="shared" si="47"/>
        <v>27.783333333333303</v>
      </c>
      <c r="P90" s="2">
        <f t="shared" si="47"/>
        <v>73.308333333333394</v>
      </c>
      <c r="Q90" s="2">
        <f t="shared" si="46"/>
        <v>87.233333333333576</v>
      </c>
      <c r="R90" s="2">
        <f t="shared" si="46"/>
        <v>26.841666666666242</v>
      </c>
      <c r="T90" s="5">
        <f t="shared" si="48"/>
        <v>1.3664925708476439E-3</v>
      </c>
      <c r="U90" s="5">
        <f t="shared" si="49"/>
        <v>5.6755275518725057E-3</v>
      </c>
      <c r="V90" s="5">
        <f t="shared" si="50"/>
        <v>1.2194051468114031E-2</v>
      </c>
      <c r="W90" s="5">
        <f t="shared" si="51"/>
        <v>3.1787270638057974E-2</v>
      </c>
      <c r="X90" s="5">
        <f t="shared" si="52"/>
        <v>3.6659977656605225E-2</v>
      </c>
      <c r="Y90" s="5">
        <f t="shared" si="53"/>
        <v>1.0881352382174914E-2</v>
      </c>
    </row>
    <row r="91" spans="1:25" x14ac:dyDescent="0.25">
      <c r="E91" s="2"/>
      <c r="F91" s="2" t="str">
        <f>IFERROR(AVERAGE('1410001701-eng'!Q91:AB91),"")</f>
        <v/>
      </c>
      <c r="G91" s="2" t="str">
        <f>IFERROR(AVERAGE('1410001701-eng'!AC91:AN91),"")</f>
        <v/>
      </c>
      <c r="H91" s="2" t="str">
        <f>IFERROR(AVERAGE('1410001701-eng'!AO91:AZ91),"")</f>
        <v/>
      </c>
      <c r="I91" t="str">
        <f>IFERROR(AVERAGE('1410001701-eng'!BA91:BL91),"")</f>
        <v/>
      </c>
      <c r="J91" t="str">
        <f>IFERROR(AVERAGE('1410001701-eng'!BM91:BX91),"")</f>
        <v/>
      </c>
      <c r="K91" t="str">
        <f>IFERROR(AVERAGE('1410001701-eng'!BY91:CJ91),"")</f>
        <v/>
      </c>
      <c r="M91" s="2" t="str">
        <f t="shared" si="47"/>
        <v/>
      </c>
      <c r="N91" s="2" t="str">
        <f t="shared" si="47"/>
        <v/>
      </c>
      <c r="O91" s="2" t="str">
        <f t="shared" si="47"/>
        <v/>
      </c>
      <c r="P91" s="2" t="str">
        <f t="shared" si="47"/>
        <v/>
      </c>
      <c r="Q91" s="2" t="str">
        <f t="shared" si="46"/>
        <v/>
      </c>
      <c r="R91" s="2" t="str">
        <f t="shared" si="46"/>
        <v/>
      </c>
      <c r="T91" s="2" t="str">
        <f t="shared" ref="T73:T91" si="54">IFERROR(F91/E91,"")</f>
        <v/>
      </c>
      <c r="U91" s="2" t="str">
        <f t="shared" ref="U73:U91" si="55">IFERROR(G91/F91,"")</f>
        <v/>
      </c>
      <c r="V91" s="2" t="str">
        <f t="shared" ref="V73:V91" si="56">IFERROR(H91/G91,"")</f>
        <v/>
      </c>
      <c r="W91" s="2" t="str">
        <f t="shared" ref="W73:W91" si="57">IFERROR(I91/H91,"")</f>
        <v/>
      </c>
      <c r="X91" s="2" t="str">
        <f t="shared" ref="X73:X91" si="58">IFERROR(J91/I91,"")</f>
        <v/>
      </c>
      <c r="Y91" s="2" t="str">
        <f t="shared" ref="Y73:Y91" si="59">IFERROR(K91/J91,"")</f>
        <v/>
      </c>
    </row>
    <row r="92" spans="1:25" x14ac:dyDescent="0.25">
      <c r="B92" t="s">
        <v>16</v>
      </c>
      <c r="C92" t="s">
        <v>11</v>
      </c>
      <c r="D92" t="s">
        <v>17</v>
      </c>
      <c r="E92" s="2">
        <f>AVERAGE('1410001701-eng'!E92:P92)</f>
        <v>6.8416666666666659</v>
      </c>
      <c r="F92" s="2">
        <f>IFERROR(AVERAGE('1410001701-eng'!Q92:AB92),"")</f>
        <v>6.5916666666666677</v>
      </c>
      <c r="G92" s="2">
        <f>IFERROR(AVERAGE('1410001701-eng'!AC92:AN92),"")</f>
        <v>6.05</v>
      </c>
      <c r="H92" s="2">
        <f>IFERROR(AVERAGE('1410001701-eng'!AO92:AZ92),"")</f>
        <v>6.1583333333333341</v>
      </c>
      <c r="I92">
        <f>IFERROR(AVERAGE('1410001701-eng'!BA92:BL92),"")</f>
        <v>6.041666666666667</v>
      </c>
      <c r="J92">
        <f>IFERROR(AVERAGE('1410001701-eng'!BM92:BX92),"")</f>
        <v>5.15</v>
      </c>
      <c r="K92">
        <f>IFERROR(AVERAGE('1410001701-eng'!BY92:CJ92),"")</f>
        <v>4.7</v>
      </c>
      <c r="M92" s="2">
        <f t="shared" si="47"/>
        <v>-0.24999999999999822</v>
      </c>
      <c r="N92" s="2">
        <f t="shared" si="47"/>
        <v>-0.54166666666666785</v>
      </c>
      <c r="O92" s="2">
        <f t="shared" si="47"/>
        <v>0.10833333333333428</v>
      </c>
      <c r="P92" s="2">
        <f t="shared" si="47"/>
        <v>-0.11666666666666714</v>
      </c>
      <c r="Q92" s="2">
        <f t="shared" si="46"/>
        <v>-0.89166666666666661</v>
      </c>
      <c r="R92" s="2">
        <f t="shared" si="46"/>
        <v>-0.45000000000000018</v>
      </c>
    </row>
    <row r="93" spans="1:25" x14ac:dyDescent="0.25">
      <c r="B93" t="s">
        <v>18</v>
      </c>
      <c r="C93" t="s">
        <v>11</v>
      </c>
      <c r="D93" t="s">
        <v>17</v>
      </c>
      <c r="E93" s="2">
        <f>AVERAGE('1410001701-eng'!E93:P93)</f>
        <v>64.850000000000009</v>
      </c>
      <c r="F93" s="2">
        <f>IFERROR(AVERAGE('1410001701-eng'!Q93:AB93),"")</f>
        <v>64.041666666666671</v>
      </c>
      <c r="G93" s="2">
        <f>IFERROR(AVERAGE('1410001701-eng'!AC93:AN93),"")</f>
        <v>63.333333333333321</v>
      </c>
      <c r="H93" s="2">
        <f>IFERROR(AVERAGE('1410001701-eng'!AO93:AZ93),"")</f>
        <v>63.374999999999993</v>
      </c>
      <c r="I93">
        <f>IFERROR(AVERAGE('1410001701-eng'!BA93:BL93),"")</f>
        <v>64.416666666666657</v>
      </c>
      <c r="J93">
        <f>IFERROR(AVERAGE('1410001701-eng'!BM93:BX93),"")</f>
        <v>65.358333333333334</v>
      </c>
      <c r="K93">
        <f>IFERROR(AVERAGE('1410001701-eng'!BY93:CJ93),"")</f>
        <v>64.891666666666652</v>
      </c>
      <c r="M93" s="2">
        <f t="shared" si="47"/>
        <v>-0.80833333333333712</v>
      </c>
      <c r="N93" s="2">
        <f t="shared" si="47"/>
        <v>-0.70833333333334991</v>
      </c>
      <c r="O93" s="2">
        <f t="shared" si="47"/>
        <v>4.1666666666671404E-2</v>
      </c>
      <c r="P93" s="2">
        <f t="shared" si="47"/>
        <v>1.0416666666666643</v>
      </c>
      <c r="Q93" s="2">
        <f t="shared" si="46"/>
        <v>0.94166666666667709</v>
      </c>
      <c r="R93" s="2">
        <f t="shared" si="46"/>
        <v>-0.46666666666668277</v>
      </c>
    </row>
    <row r="94" spans="1:25" x14ac:dyDescent="0.25">
      <c r="B94" t="s">
        <v>19</v>
      </c>
      <c r="C94" t="s">
        <v>11</v>
      </c>
      <c r="D94" t="s">
        <v>17</v>
      </c>
      <c r="E94" s="2">
        <f>AVERAGE('1410001701-eng'!E94:P94)</f>
        <v>60.425000000000004</v>
      </c>
      <c r="F94" s="2">
        <f>IFERROR(AVERAGE('1410001701-eng'!Q94:AB94),"")</f>
        <v>59.816666666666663</v>
      </c>
      <c r="G94" s="2">
        <f>IFERROR(AVERAGE('1410001701-eng'!AC94:AN94),"")</f>
        <v>59.5</v>
      </c>
      <c r="H94" s="2">
        <f>IFERROR(AVERAGE('1410001701-eng'!AO94:AZ94),"")</f>
        <v>59.483333333333341</v>
      </c>
      <c r="I94">
        <f>IFERROR(AVERAGE('1410001701-eng'!BA94:BL94),"")</f>
        <v>60.533333333333331</v>
      </c>
      <c r="J94">
        <f>IFERROR(AVERAGE('1410001701-eng'!BM94:BX94),"")</f>
        <v>61.983333333333327</v>
      </c>
      <c r="K94">
        <f>IFERROR(AVERAGE('1410001701-eng'!BY94:CJ94),"")</f>
        <v>61.833333333333336</v>
      </c>
      <c r="M94" s="2">
        <f t="shared" si="47"/>
        <v>-0.60833333333334139</v>
      </c>
      <c r="N94" s="2">
        <f t="shared" si="47"/>
        <v>-0.31666666666666288</v>
      </c>
      <c r="O94" s="2">
        <f t="shared" si="47"/>
        <v>-1.6666666666658614E-2</v>
      </c>
      <c r="P94" s="2">
        <f t="shared" si="47"/>
        <v>1.0499999999999901</v>
      </c>
      <c r="Q94" s="2">
        <f t="shared" si="46"/>
        <v>1.4499999999999957</v>
      </c>
      <c r="R94" s="2">
        <f t="shared" si="46"/>
        <v>-0.14999999999999147</v>
      </c>
    </row>
    <row r="97" spans="1:2" x14ac:dyDescent="0.25">
      <c r="A97" s="3" t="s">
        <v>30</v>
      </c>
    </row>
    <row r="98" spans="1:2" x14ac:dyDescent="0.25">
      <c r="A98" s="3">
        <v>1</v>
      </c>
      <c r="B98" t="s">
        <v>31</v>
      </c>
    </row>
    <row r="99" spans="1:2" x14ac:dyDescent="0.25">
      <c r="A99" s="3">
        <v>2</v>
      </c>
      <c r="B99" t="s">
        <v>32</v>
      </c>
    </row>
    <row r="100" spans="1:2" x14ac:dyDescent="0.25">
      <c r="A100" s="3">
        <v>3</v>
      </c>
      <c r="B100" t="s">
        <v>33</v>
      </c>
    </row>
    <row r="101" spans="1:2" x14ac:dyDescent="0.25">
      <c r="A101" s="3">
        <v>4</v>
      </c>
      <c r="B101" t="s">
        <v>34</v>
      </c>
    </row>
    <row r="102" spans="1:2" x14ac:dyDescent="0.25">
      <c r="A102" s="3">
        <v>5</v>
      </c>
      <c r="B102" t="s">
        <v>35</v>
      </c>
    </row>
    <row r="103" spans="1:2" x14ac:dyDescent="0.25">
      <c r="A103" s="3">
        <v>6</v>
      </c>
      <c r="B103" t="s">
        <v>36</v>
      </c>
    </row>
    <row r="104" spans="1:2" x14ac:dyDescent="0.25">
      <c r="A104" s="3">
        <v>7</v>
      </c>
      <c r="B104" t="s">
        <v>37</v>
      </c>
    </row>
    <row r="105" spans="1:2" x14ac:dyDescent="0.25">
      <c r="A105" s="3">
        <v>8</v>
      </c>
      <c r="B105" t="s">
        <v>38</v>
      </c>
    </row>
    <row r="106" spans="1:2" x14ac:dyDescent="0.25">
      <c r="A106" s="3">
        <v>9</v>
      </c>
      <c r="B106" t="s">
        <v>39</v>
      </c>
    </row>
    <row r="108" spans="1:2" x14ac:dyDescent="0.25">
      <c r="A108" s="4" t="s">
        <v>40</v>
      </c>
    </row>
    <row r="109" spans="1:2" x14ac:dyDescent="0.25">
      <c r="A109" s="4" t="s">
        <v>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1410001701-eng</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2019-01-22T18:39:07Z</dcterms:created>
  <dcterms:modified xsi:type="dcterms:W3CDTF">2019-03-13T17:12:23Z</dcterms:modified>
</cp:coreProperties>
</file>