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ROVINCIAL\2019\May Release\Analysis\Supplementary data files\"/>
    </mc:Choice>
  </mc:AlternateContent>
  <bookViews>
    <workbookView xWindow="0" yWindow="0" windowWidth="28800" windowHeight="13020"/>
  </bookViews>
  <sheets>
    <sheet name="1410009001-eng" sheetId="1" r:id="rId1"/>
  </sheets>
  <calcPr calcId="152511"/>
</workbook>
</file>

<file path=xl/calcChain.xml><?xml version="1.0" encoding="utf-8"?>
<calcChain xmlns="http://schemas.openxmlformats.org/spreadsheetml/2006/main">
  <c r="R9" i="1" l="1"/>
  <c r="S9" i="1"/>
  <c r="T9" i="1"/>
  <c r="U9" i="1"/>
  <c r="V9" i="1"/>
  <c r="W9" i="1"/>
  <c r="R10" i="1"/>
  <c r="S10" i="1"/>
  <c r="T10" i="1"/>
  <c r="U10" i="1"/>
  <c r="V10" i="1"/>
  <c r="W10" i="1"/>
  <c r="R11" i="1"/>
  <c r="S11" i="1"/>
  <c r="T11" i="1"/>
  <c r="U11" i="1"/>
  <c r="V11" i="1"/>
  <c r="W11" i="1"/>
  <c r="R12" i="1"/>
  <c r="S12" i="1"/>
  <c r="T12" i="1"/>
  <c r="U12" i="1"/>
  <c r="V12" i="1"/>
  <c r="W12" i="1"/>
  <c r="R13" i="1"/>
  <c r="S13" i="1"/>
  <c r="T13" i="1"/>
  <c r="U13" i="1"/>
  <c r="V13" i="1"/>
  <c r="W13" i="1"/>
  <c r="R14" i="1"/>
  <c r="S14" i="1"/>
  <c r="T14" i="1"/>
  <c r="U14" i="1"/>
  <c r="V14" i="1"/>
  <c r="W14" i="1"/>
  <c r="R15" i="1"/>
  <c r="S15" i="1"/>
  <c r="T15" i="1"/>
  <c r="U15" i="1"/>
  <c r="V15" i="1"/>
  <c r="W15" i="1"/>
  <c r="R16" i="1"/>
  <c r="S16" i="1"/>
  <c r="T16" i="1"/>
  <c r="U16" i="1"/>
  <c r="V16" i="1"/>
  <c r="W16" i="1"/>
  <c r="R17" i="1"/>
  <c r="S17" i="1"/>
  <c r="T17" i="1"/>
  <c r="U17" i="1"/>
  <c r="V17" i="1"/>
  <c r="W17" i="1"/>
  <c r="R18" i="1"/>
  <c r="S18" i="1"/>
  <c r="T18" i="1"/>
  <c r="U18" i="1"/>
  <c r="V18" i="1"/>
  <c r="W18" i="1"/>
  <c r="R19" i="1"/>
  <c r="S19" i="1"/>
  <c r="T19" i="1"/>
  <c r="U19" i="1"/>
  <c r="V19" i="1"/>
  <c r="W19" i="1"/>
  <c r="R20" i="1"/>
  <c r="S20" i="1"/>
  <c r="T20" i="1"/>
  <c r="U20" i="1"/>
  <c r="V20" i="1"/>
  <c r="W20" i="1"/>
  <c r="R21" i="1"/>
  <c r="S21" i="1"/>
  <c r="T21" i="1"/>
  <c r="U21" i="1"/>
  <c r="V21" i="1"/>
  <c r="W21" i="1"/>
  <c r="R22" i="1"/>
  <c r="S22" i="1"/>
  <c r="T22" i="1"/>
  <c r="U22" i="1"/>
  <c r="V22" i="1"/>
  <c r="W22" i="1"/>
  <c r="R23" i="1"/>
  <c r="S23" i="1"/>
  <c r="T23" i="1"/>
  <c r="U23" i="1"/>
  <c r="V23" i="1"/>
  <c r="W23" i="1"/>
  <c r="R24" i="1"/>
  <c r="S24" i="1"/>
  <c r="T24" i="1"/>
  <c r="U24" i="1"/>
  <c r="V24" i="1"/>
  <c r="W24" i="1"/>
  <c r="R25" i="1"/>
  <c r="S25" i="1"/>
  <c r="T25" i="1"/>
  <c r="U25" i="1"/>
  <c r="V25" i="1"/>
  <c r="W25" i="1"/>
  <c r="R26" i="1"/>
  <c r="S26" i="1"/>
  <c r="T26" i="1"/>
  <c r="U26" i="1"/>
  <c r="V26" i="1"/>
  <c r="W26" i="1"/>
  <c r="R27" i="1"/>
  <c r="S27" i="1"/>
  <c r="T27" i="1"/>
  <c r="U27" i="1"/>
  <c r="V27" i="1"/>
  <c r="W27" i="1"/>
  <c r="R28" i="1"/>
  <c r="S28" i="1"/>
  <c r="T28" i="1"/>
  <c r="U28" i="1"/>
  <c r="V28" i="1"/>
  <c r="W28" i="1"/>
  <c r="R29" i="1"/>
  <c r="S29" i="1"/>
  <c r="T29" i="1"/>
  <c r="U29" i="1"/>
  <c r="V29" i="1"/>
  <c r="W29" i="1"/>
  <c r="R30" i="1"/>
  <c r="S30" i="1"/>
  <c r="T30" i="1"/>
  <c r="U30" i="1"/>
  <c r="V30" i="1"/>
  <c r="W30" i="1"/>
  <c r="R31" i="1"/>
  <c r="S31" i="1"/>
  <c r="T31" i="1"/>
  <c r="U31" i="1"/>
  <c r="V31" i="1"/>
  <c r="W31" i="1"/>
  <c r="R32" i="1"/>
  <c r="S32" i="1"/>
  <c r="T32" i="1"/>
  <c r="U32" i="1"/>
  <c r="V32" i="1"/>
  <c r="W32" i="1"/>
  <c r="R33" i="1"/>
  <c r="S33" i="1"/>
  <c r="T33" i="1"/>
  <c r="U33" i="1"/>
  <c r="V33" i="1"/>
  <c r="W33" i="1"/>
  <c r="R34" i="1"/>
  <c r="S34" i="1"/>
  <c r="T34" i="1"/>
  <c r="U34" i="1"/>
  <c r="V34" i="1"/>
  <c r="W34" i="1"/>
  <c r="R35" i="1"/>
  <c r="S35" i="1"/>
  <c r="T35" i="1"/>
  <c r="U35" i="1"/>
  <c r="V35" i="1"/>
  <c r="W35" i="1"/>
  <c r="R36" i="1"/>
  <c r="S36" i="1"/>
  <c r="T36" i="1"/>
  <c r="U36" i="1"/>
  <c r="V36" i="1"/>
  <c r="W36" i="1"/>
  <c r="R37" i="1"/>
  <c r="S37" i="1"/>
  <c r="T37" i="1"/>
  <c r="U37" i="1"/>
  <c r="V37" i="1"/>
  <c r="W37" i="1"/>
  <c r="R38" i="1"/>
  <c r="S38" i="1"/>
  <c r="T38" i="1"/>
  <c r="U38" i="1"/>
  <c r="V38" i="1"/>
  <c r="W38" i="1"/>
  <c r="R39" i="1"/>
  <c r="S39" i="1"/>
  <c r="T39" i="1"/>
  <c r="U39" i="1"/>
  <c r="V39" i="1"/>
  <c r="W39" i="1"/>
  <c r="R40" i="1"/>
  <c r="S40" i="1"/>
  <c r="T40" i="1"/>
  <c r="U40" i="1"/>
  <c r="V40" i="1"/>
  <c r="W40" i="1"/>
  <c r="R41" i="1"/>
  <c r="S41" i="1"/>
  <c r="T41" i="1"/>
  <c r="U41" i="1"/>
  <c r="V41" i="1"/>
  <c r="W41" i="1"/>
  <c r="R42" i="1"/>
  <c r="S42" i="1"/>
  <c r="T42" i="1"/>
  <c r="U42" i="1"/>
  <c r="V42" i="1"/>
  <c r="W42" i="1"/>
  <c r="R43" i="1"/>
  <c r="S43" i="1"/>
  <c r="T43" i="1"/>
  <c r="U43" i="1"/>
  <c r="V43" i="1"/>
  <c r="W43" i="1"/>
  <c r="R44" i="1"/>
  <c r="S44" i="1"/>
  <c r="T44" i="1"/>
  <c r="U44" i="1"/>
  <c r="V44" i="1"/>
  <c r="W44" i="1"/>
  <c r="R45" i="1"/>
  <c r="S45" i="1"/>
  <c r="T45" i="1"/>
  <c r="U45" i="1"/>
  <c r="V45" i="1"/>
  <c r="W45" i="1"/>
  <c r="R46" i="1"/>
  <c r="S46" i="1"/>
  <c r="T46" i="1"/>
  <c r="U46" i="1"/>
  <c r="V46" i="1"/>
  <c r="W46" i="1"/>
  <c r="R47" i="1"/>
  <c r="S47" i="1"/>
  <c r="T47" i="1"/>
  <c r="U47" i="1"/>
  <c r="V47" i="1"/>
  <c r="W47" i="1"/>
  <c r="R48" i="1"/>
  <c r="S48" i="1"/>
  <c r="T48" i="1"/>
  <c r="U48" i="1"/>
  <c r="V48" i="1"/>
  <c r="W48" i="1"/>
  <c r="R49" i="1"/>
  <c r="S49" i="1"/>
  <c r="T49" i="1"/>
  <c r="U49" i="1"/>
  <c r="V49" i="1"/>
  <c r="W49" i="1"/>
  <c r="R50" i="1"/>
  <c r="S50" i="1"/>
  <c r="T50" i="1"/>
  <c r="U50" i="1"/>
  <c r="V50" i="1"/>
  <c r="W50" i="1"/>
  <c r="R51" i="1"/>
  <c r="S51" i="1"/>
  <c r="T51" i="1"/>
  <c r="U51" i="1"/>
  <c r="V51" i="1"/>
  <c r="W51" i="1"/>
  <c r="R52" i="1"/>
  <c r="S52" i="1"/>
  <c r="T52" i="1"/>
  <c r="U52" i="1"/>
  <c r="V52" i="1"/>
  <c r="W52" i="1"/>
  <c r="R53" i="1"/>
  <c r="S53" i="1"/>
  <c r="T53" i="1"/>
  <c r="U53" i="1"/>
  <c r="V53" i="1"/>
  <c r="W53" i="1"/>
  <c r="R54" i="1"/>
  <c r="S54" i="1"/>
  <c r="T54" i="1"/>
  <c r="U54" i="1"/>
  <c r="V54" i="1"/>
  <c r="W54" i="1"/>
  <c r="R55" i="1"/>
  <c r="S55" i="1"/>
  <c r="T55" i="1"/>
  <c r="U55" i="1"/>
  <c r="V55" i="1"/>
  <c r="W55" i="1"/>
  <c r="R56" i="1"/>
  <c r="S56" i="1"/>
  <c r="T56" i="1"/>
  <c r="U56" i="1"/>
  <c r="V56" i="1"/>
  <c r="W56" i="1"/>
  <c r="R57" i="1"/>
  <c r="S57" i="1"/>
  <c r="T57" i="1"/>
  <c r="U57" i="1"/>
  <c r="V57" i="1"/>
  <c r="W57" i="1"/>
  <c r="R58" i="1"/>
  <c r="S58" i="1"/>
  <c r="T58" i="1"/>
  <c r="U58" i="1"/>
  <c r="V58" i="1"/>
  <c r="W58" i="1"/>
  <c r="R59" i="1"/>
  <c r="S59" i="1"/>
  <c r="T59" i="1"/>
  <c r="U59" i="1"/>
  <c r="V59" i="1"/>
  <c r="W59" i="1"/>
  <c r="R60" i="1"/>
  <c r="S60" i="1"/>
  <c r="T60" i="1"/>
  <c r="U60" i="1"/>
  <c r="V60" i="1"/>
  <c r="W60" i="1"/>
  <c r="R61" i="1"/>
  <c r="S61" i="1"/>
  <c r="T61" i="1"/>
  <c r="U61" i="1"/>
  <c r="V61" i="1"/>
  <c r="W61" i="1"/>
  <c r="R62" i="1"/>
  <c r="S62" i="1"/>
  <c r="T62" i="1"/>
  <c r="U62" i="1"/>
  <c r="V62" i="1"/>
  <c r="W62" i="1"/>
  <c r="R63" i="1"/>
  <c r="S63" i="1"/>
  <c r="T63" i="1"/>
  <c r="U63" i="1"/>
  <c r="V63" i="1"/>
  <c r="W63" i="1"/>
  <c r="R64" i="1"/>
  <c r="S64" i="1"/>
  <c r="T64" i="1"/>
  <c r="U64" i="1"/>
  <c r="V64" i="1"/>
  <c r="W64" i="1"/>
  <c r="R65" i="1"/>
  <c r="S65" i="1"/>
  <c r="T65" i="1"/>
  <c r="U65" i="1"/>
  <c r="V65" i="1"/>
  <c r="W65" i="1"/>
  <c r="R66" i="1"/>
  <c r="S66" i="1"/>
  <c r="T66" i="1"/>
  <c r="U66" i="1"/>
  <c r="V66" i="1"/>
  <c r="W66" i="1"/>
  <c r="R67" i="1"/>
  <c r="S67" i="1"/>
  <c r="T67" i="1"/>
  <c r="U67" i="1"/>
  <c r="V67" i="1"/>
  <c r="W67" i="1"/>
  <c r="R68" i="1"/>
  <c r="S68" i="1"/>
  <c r="T68" i="1"/>
  <c r="U68" i="1"/>
  <c r="V68" i="1"/>
  <c r="W68" i="1"/>
  <c r="R69" i="1"/>
  <c r="S69" i="1"/>
  <c r="T69" i="1"/>
  <c r="U69" i="1"/>
  <c r="V69" i="1"/>
  <c r="W69" i="1"/>
  <c r="R70" i="1"/>
  <c r="S70" i="1"/>
  <c r="T70" i="1"/>
  <c r="U70" i="1"/>
  <c r="V70" i="1"/>
  <c r="W70" i="1"/>
  <c r="R71" i="1"/>
  <c r="S71" i="1"/>
  <c r="T71" i="1"/>
  <c r="U71" i="1"/>
  <c r="V71" i="1"/>
  <c r="W71" i="1"/>
  <c r="R72" i="1"/>
  <c r="S72" i="1"/>
  <c r="T72" i="1"/>
  <c r="U72" i="1"/>
  <c r="V72" i="1"/>
  <c r="W72" i="1"/>
  <c r="R73" i="1"/>
  <c r="S73" i="1"/>
  <c r="T73" i="1"/>
  <c r="U73" i="1"/>
  <c r="V73" i="1"/>
  <c r="W73" i="1"/>
  <c r="R74" i="1"/>
  <c r="S74" i="1"/>
  <c r="T74" i="1"/>
  <c r="U74" i="1"/>
  <c r="V74" i="1"/>
  <c r="W74" i="1"/>
  <c r="R75" i="1"/>
  <c r="S75" i="1"/>
  <c r="T75" i="1"/>
  <c r="U75" i="1"/>
  <c r="V75" i="1"/>
  <c r="W75" i="1"/>
  <c r="R76" i="1"/>
  <c r="S76" i="1"/>
  <c r="T76" i="1"/>
  <c r="U76" i="1"/>
  <c r="V76" i="1"/>
  <c r="W76" i="1"/>
  <c r="R77" i="1"/>
  <c r="S77" i="1"/>
  <c r="T77" i="1"/>
  <c r="U77" i="1"/>
  <c r="V77" i="1"/>
  <c r="W77" i="1"/>
  <c r="R78" i="1"/>
  <c r="S78" i="1"/>
  <c r="T78" i="1"/>
  <c r="U78" i="1"/>
  <c r="V78" i="1"/>
  <c r="W78" i="1"/>
  <c r="R79" i="1"/>
  <c r="S79" i="1"/>
  <c r="T79" i="1"/>
  <c r="U79" i="1"/>
  <c r="V79" i="1"/>
  <c r="W79" i="1"/>
  <c r="R80" i="1"/>
  <c r="S80" i="1"/>
  <c r="T80" i="1"/>
  <c r="U80" i="1"/>
  <c r="V80" i="1"/>
  <c r="W80" i="1"/>
  <c r="R81" i="1"/>
  <c r="S81" i="1"/>
  <c r="T81" i="1"/>
  <c r="U81" i="1"/>
  <c r="V81" i="1"/>
  <c r="W81" i="1"/>
  <c r="R82" i="1"/>
  <c r="S82" i="1"/>
  <c r="T82" i="1"/>
  <c r="U82" i="1"/>
  <c r="V82" i="1"/>
  <c r="W82" i="1"/>
  <c r="R83" i="1"/>
  <c r="S83" i="1"/>
  <c r="T83" i="1"/>
  <c r="U83" i="1"/>
  <c r="V83" i="1"/>
  <c r="W83" i="1"/>
  <c r="R84" i="1"/>
  <c r="S84" i="1"/>
  <c r="T84" i="1"/>
  <c r="U84" i="1"/>
  <c r="V84" i="1"/>
  <c r="W84" i="1"/>
  <c r="R85" i="1"/>
  <c r="S85" i="1"/>
  <c r="T85" i="1"/>
  <c r="U85" i="1"/>
  <c r="V85" i="1"/>
  <c r="W85" i="1"/>
  <c r="R86" i="1"/>
  <c r="S86" i="1"/>
  <c r="T86" i="1"/>
  <c r="U86" i="1"/>
  <c r="V86" i="1"/>
  <c r="W86" i="1"/>
  <c r="R87" i="1"/>
  <c r="S87" i="1"/>
  <c r="T87" i="1"/>
  <c r="U87" i="1"/>
  <c r="V87" i="1"/>
  <c r="W87" i="1"/>
  <c r="R88" i="1"/>
  <c r="S88" i="1"/>
  <c r="T88" i="1"/>
  <c r="U88" i="1"/>
  <c r="V88" i="1"/>
  <c r="W88" i="1"/>
  <c r="R89" i="1"/>
  <c r="S89" i="1"/>
  <c r="T89" i="1"/>
  <c r="U89" i="1"/>
  <c r="V89" i="1"/>
  <c r="W89" i="1"/>
  <c r="R90" i="1"/>
  <c r="S90" i="1"/>
  <c r="T90" i="1"/>
  <c r="U90" i="1"/>
  <c r="V90" i="1"/>
  <c r="W90" i="1"/>
  <c r="R91" i="1"/>
  <c r="S91" i="1"/>
  <c r="T91" i="1"/>
  <c r="U91" i="1"/>
  <c r="V91" i="1"/>
  <c r="W91" i="1"/>
  <c r="R92" i="1"/>
  <c r="S92" i="1"/>
  <c r="T92" i="1"/>
  <c r="U92" i="1"/>
  <c r="V92" i="1"/>
  <c r="W92" i="1"/>
  <c r="R93" i="1"/>
  <c r="S93" i="1"/>
  <c r="T93" i="1"/>
  <c r="U93" i="1"/>
  <c r="V93" i="1"/>
  <c r="W93" i="1"/>
  <c r="R94" i="1"/>
  <c r="S94" i="1"/>
  <c r="T94" i="1"/>
  <c r="U94" i="1"/>
  <c r="V94" i="1"/>
  <c r="W94" i="1"/>
  <c r="R95" i="1"/>
  <c r="S95" i="1"/>
  <c r="T95" i="1"/>
  <c r="U95" i="1"/>
  <c r="V95" i="1"/>
  <c r="W95" i="1"/>
  <c r="R96" i="1"/>
  <c r="S96" i="1"/>
  <c r="T96" i="1"/>
  <c r="U96" i="1"/>
  <c r="V96" i="1"/>
  <c r="W96" i="1"/>
  <c r="R97" i="1"/>
  <c r="S97" i="1"/>
  <c r="T97" i="1"/>
  <c r="U97" i="1"/>
  <c r="V97" i="1"/>
  <c r="W97" i="1"/>
  <c r="R98" i="1"/>
  <c r="S98" i="1"/>
  <c r="T98" i="1"/>
  <c r="U98" i="1"/>
  <c r="V98" i="1"/>
  <c r="W98" i="1"/>
  <c r="R99" i="1"/>
  <c r="S99" i="1"/>
  <c r="T99" i="1"/>
  <c r="U99" i="1"/>
  <c r="V99" i="1"/>
  <c r="W99" i="1"/>
  <c r="R100" i="1"/>
  <c r="S100" i="1"/>
  <c r="T100" i="1"/>
  <c r="U100" i="1"/>
  <c r="V100" i="1"/>
  <c r="W100" i="1"/>
  <c r="R101" i="1"/>
  <c r="S101" i="1"/>
  <c r="T101" i="1"/>
  <c r="U101" i="1"/>
  <c r="V101" i="1"/>
  <c r="W101" i="1"/>
  <c r="R102" i="1"/>
  <c r="S102" i="1"/>
  <c r="T102" i="1"/>
  <c r="U102" i="1"/>
  <c r="V102" i="1"/>
  <c r="W102" i="1"/>
  <c r="R103" i="1"/>
  <c r="S103" i="1"/>
  <c r="T103" i="1"/>
  <c r="U103" i="1"/>
  <c r="V103" i="1"/>
  <c r="W103" i="1"/>
  <c r="R104" i="1"/>
  <c r="S104" i="1"/>
  <c r="T104" i="1"/>
  <c r="U104" i="1"/>
  <c r="V104" i="1"/>
  <c r="W104" i="1"/>
  <c r="S8" i="1"/>
  <c r="T8" i="1"/>
  <c r="U8" i="1"/>
  <c r="V8" i="1"/>
  <c r="W8" i="1"/>
  <c r="R8" i="1"/>
  <c r="K30" i="1" l="1"/>
  <c r="L30" i="1"/>
  <c r="M30" i="1"/>
  <c r="N30" i="1"/>
  <c r="O30" i="1"/>
  <c r="P30" i="1"/>
  <c r="K31" i="1"/>
  <c r="L31" i="1"/>
  <c r="M31" i="1"/>
  <c r="N31" i="1"/>
  <c r="O31" i="1"/>
  <c r="P31" i="1"/>
  <c r="K32" i="1"/>
  <c r="L32" i="1"/>
  <c r="M32" i="1"/>
  <c r="N32" i="1"/>
  <c r="O32" i="1"/>
  <c r="P32" i="1"/>
  <c r="K33" i="1"/>
  <c r="L33" i="1"/>
  <c r="M33" i="1"/>
  <c r="N33" i="1"/>
  <c r="O33" i="1"/>
  <c r="P33" i="1"/>
  <c r="K34" i="1"/>
  <c r="L34" i="1"/>
  <c r="M34" i="1"/>
  <c r="N34" i="1"/>
  <c r="O34" i="1"/>
  <c r="P34" i="1"/>
  <c r="K35" i="1"/>
  <c r="L35" i="1"/>
  <c r="M35" i="1"/>
  <c r="N35" i="1"/>
  <c r="O35" i="1"/>
  <c r="P35" i="1"/>
  <c r="K36" i="1"/>
  <c r="L36" i="1"/>
  <c r="M36" i="1"/>
  <c r="N36" i="1"/>
  <c r="O36" i="1"/>
  <c r="P36" i="1"/>
  <c r="K37" i="1"/>
  <c r="L37" i="1"/>
  <c r="M37" i="1"/>
  <c r="N37" i="1"/>
  <c r="O37" i="1"/>
  <c r="P37" i="1"/>
  <c r="K38" i="1"/>
  <c r="L38" i="1"/>
  <c r="M38" i="1"/>
  <c r="N38" i="1"/>
  <c r="O38" i="1"/>
  <c r="P38" i="1"/>
  <c r="K39" i="1"/>
  <c r="L39" i="1"/>
  <c r="M39" i="1"/>
  <c r="N39" i="1"/>
  <c r="O39" i="1"/>
  <c r="P39" i="1"/>
  <c r="K40" i="1"/>
  <c r="L40" i="1"/>
  <c r="M40" i="1"/>
  <c r="N40" i="1"/>
  <c r="O40" i="1"/>
  <c r="P40" i="1"/>
  <c r="K41" i="1"/>
  <c r="L41" i="1"/>
  <c r="M41" i="1"/>
  <c r="N41" i="1"/>
  <c r="O41" i="1"/>
  <c r="P41" i="1"/>
  <c r="K42" i="1"/>
  <c r="L42" i="1"/>
  <c r="M42" i="1"/>
  <c r="N42" i="1"/>
  <c r="O42" i="1"/>
  <c r="P42" i="1"/>
  <c r="K43" i="1"/>
  <c r="L43" i="1"/>
  <c r="M43" i="1"/>
  <c r="N43" i="1"/>
  <c r="O43" i="1"/>
  <c r="P43" i="1"/>
  <c r="K44" i="1"/>
  <c r="L44" i="1"/>
  <c r="M44" i="1"/>
  <c r="N44" i="1"/>
  <c r="O44" i="1"/>
  <c r="P44" i="1"/>
  <c r="K45" i="1"/>
  <c r="L45" i="1"/>
  <c r="M45" i="1"/>
  <c r="N45" i="1"/>
  <c r="O45" i="1"/>
  <c r="P45" i="1"/>
  <c r="K46" i="1"/>
  <c r="L46" i="1"/>
  <c r="M46" i="1"/>
  <c r="N46" i="1"/>
  <c r="O46" i="1"/>
  <c r="P46" i="1"/>
  <c r="K47" i="1"/>
  <c r="L47" i="1"/>
  <c r="M47" i="1"/>
  <c r="N47" i="1"/>
  <c r="O47" i="1"/>
  <c r="P47" i="1"/>
  <c r="K48" i="1"/>
  <c r="L48" i="1"/>
  <c r="M48" i="1"/>
  <c r="N48" i="1"/>
  <c r="O48" i="1"/>
  <c r="P48" i="1"/>
  <c r="K49" i="1"/>
  <c r="L49" i="1"/>
  <c r="M49" i="1"/>
  <c r="N49" i="1"/>
  <c r="O49" i="1"/>
  <c r="P49" i="1"/>
  <c r="K50" i="1"/>
  <c r="L50" i="1"/>
  <c r="M50" i="1"/>
  <c r="N50" i="1"/>
  <c r="O50" i="1"/>
  <c r="P50" i="1"/>
  <c r="K51" i="1"/>
  <c r="L51" i="1"/>
  <c r="M51" i="1"/>
  <c r="N51" i="1"/>
  <c r="O51" i="1"/>
  <c r="P51" i="1"/>
  <c r="K52" i="1"/>
  <c r="L52" i="1"/>
  <c r="M52" i="1"/>
  <c r="N52" i="1"/>
  <c r="O52" i="1"/>
  <c r="P52" i="1"/>
  <c r="K53" i="1"/>
  <c r="L53" i="1"/>
  <c r="M53" i="1"/>
  <c r="N53" i="1"/>
  <c r="O53" i="1"/>
  <c r="P53" i="1"/>
  <c r="K54" i="1"/>
  <c r="L54" i="1"/>
  <c r="M54" i="1"/>
  <c r="N54" i="1"/>
  <c r="O54" i="1"/>
  <c r="P54" i="1"/>
  <c r="K55" i="1"/>
  <c r="L55" i="1"/>
  <c r="M55" i="1"/>
  <c r="N55" i="1"/>
  <c r="O55" i="1"/>
  <c r="P55" i="1"/>
  <c r="K56" i="1"/>
  <c r="L56" i="1"/>
  <c r="M56" i="1"/>
  <c r="N56" i="1"/>
  <c r="O56" i="1"/>
  <c r="P56" i="1"/>
  <c r="K57" i="1"/>
  <c r="L57" i="1"/>
  <c r="M57" i="1"/>
  <c r="N57" i="1"/>
  <c r="O57" i="1"/>
  <c r="P57" i="1"/>
  <c r="K58" i="1"/>
  <c r="L58" i="1"/>
  <c r="M58" i="1"/>
  <c r="N58" i="1"/>
  <c r="O58" i="1"/>
  <c r="P58" i="1"/>
  <c r="K59" i="1"/>
  <c r="L59" i="1"/>
  <c r="M59" i="1"/>
  <c r="N59" i="1"/>
  <c r="O59" i="1"/>
  <c r="P59" i="1"/>
  <c r="K60" i="1"/>
  <c r="L60" i="1"/>
  <c r="M60" i="1"/>
  <c r="N60" i="1"/>
  <c r="O60" i="1"/>
  <c r="P60" i="1"/>
  <c r="K61" i="1"/>
  <c r="L61" i="1"/>
  <c r="M61" i="1"/>
  <c r="N61" i="1"/>
  <c r="O61" i="1"/>
  <c r="P61" i="1"/>
  <c r="K62" i="1"/>
  <c r="L62" i="1"/>
  <c r="M62" i="1"/>
  <c r="N62" i="1"/>
  <c r="O62" i="1"/>
  <c r="P62" i="1"/>
  <c r="K63" i="1"/>
  <c r="L63" i="1"/>
  <c r="M63" i="1"/>
  <c r="N63" i="1"/>
  <c r="O63" i="1"/>
  <c r="P63" i="1"/>
  <c r="K64" i="1"/>
  <c r="L64" i="1"/>
  <c r="M64" i="1"/>
  <c r="N64" i="1"/>
  <c r="O64" i="1"/>
  <c r="P64" i="1"/>
  <c r="K65" i="1"/>
  <c r="L65" i="1"/>
  <c r="M65" i="1"/>
  <c r="N65" i="1"/>
  <c r="O65" i="1"/>
  <c r="P65" i="1"/>
  <c r="K66" i="1"/>
  <c r="L66" i="1"/>
  <c r="M66" i="1"/>
  <c r="N66" i="1"/>
  <c r="O66" i="1"/>
  <c r="P66" i="1"/>
  <c r="K67" i="1"/>
  <c r="L67" i="1"/>
  <c r="M67" i="1"/>
  <c r="N67" i="1"/>
  <c r="O67" i="1"/>
  <c r="P67" i="1"/>
  <c r="K68" i="1"/>
  <c r="L68" i="1"/>
  <c r="M68" i="1"/>
  <c r="N68" i="1"/>
  <c r="O68" i="1"/>
  <c r="P68" i="1"/>
  <c r="K69" i="1"/>
  <c r="L69" i="1"/>
  <c r="M69" i="1"/>
  <c r="N69" i="1"/>
  <c r="O69" i="1"/>
  <c r="P69" i="1"/>
  <c r="K70" i="1"/>
  <c r="L70" i="1"/>
  <c r="M70" i="1"/>
  <c r="N70" i="1"/>
  <c r="O70" i="1"/>
  <c r="P70" i="1"/>
  <c r="K71" i="1"/>
  <c r="L71" i="1"/>
  <c r="M71" i="1"/>
  <c r="N71" i="1"/>
  <c r="O71" i="1"/>
  <c r="P71" i="1"/>
  <c r="K72" i="1"/>
  <c r="L72" i="1"/>
  <c r="M72" i="1"/>
  <c r="N72" i="1"/>
  <c r="O72" i="1"/>
  <c r="P72" i="1"/>
  <c r="K73" i="1"/>
  <c r="L73" i="1"/>
  <c r="M73" i="1"/>
  <c r="N73" i="1"/>
  <c r="O73" i="1"/>
  <c r="P73" i="1"/>
  <c r="K74" i="1"/>
  <c r="L74" i="1"/>
  <c r="M74" i="1"/>
  <c r="N74" i="1"/>
  <c r="O74" i="1"/>
  <c r="P74" i="1"/>
  <c r="K75" i="1"/>
  <c r="L75" i="1"/>
  <c r="M75" i="1"/>
  <c r="N75" i="1"/>
  <c r="O75" i="1"/>
  <c r="P75" i="1"/>
  <c r="K76" i="1"/>
  <c r="L76" i="1"/>
  <c r="M76" i="1"/>
  <c r="N76" i="1"/>
  <c r="O76" i="1"/>
  <c r="P76" i="1"/>
  <c r="K77" i="1"/>
  <c r="L77" i="1"/>
  <c r="M77" i="1"/>
  <c r="N77" i="1"/>
  <c r="O77" i="1"/>
  <c r="P77" i="1"/>
  <c r="K78" i="1"/>
  <c r="L78" i="1"/>
  <c r="M78" i="1"/>
  <c r="N78" i="1"/>
  <c r="O78" i="1"/>
  <c r="P78" i="1"/>
  <c r="K79" i="1"/>
  <c r="L79" i="1"/>
  <c r="M79" i="1"/>
  <c r="N79" i="1"/>
  <c r="O79" i="1"/>
  <c r="P79" i="1"/>
  <c r="K80" i="1"/>
  <c r="L80" i="1"/>
  <c r="M80" i="1"/>
  <c r="N80" i="1"/>
  <c r="O80" i="1"/>
  <c r="P80" i="1"/>
  <c r="K81" i="1"/>
  <c r="L81" i="1"/>
  <c r="M81" i="1"/>
  <c r="N81" i="1"/>
  <c r="O81" i="1"/>
  <c r="P81" i="1"/>
  <c r="K82" i="1"/>
  <c r="L82" i="1"/>
  <c r="M82" i="1"/>
  <c r="N82" i="1"/>
  <c r="O82" i="1"/>
  <c r="P82" i="1"/>
  <c r="K83" i="1"/>
  <c r="L83" i="1"/>
  <c r="M83" i="1"/>
  <c r="N83" i="1"/>
  <c r="O83" i="1"/>
  <c r="P83" i="1"/>
  <c r="K84" i="1"/>
  <c r="L84" i="1"/>
  <c r="M84" i="1"/>
  <c r="N84" i="1"/>
  <c r="O84" i="1"/>
  <c r="P84" i="1"/>
  <c r="K85" i="1"/>
  <c r="L85" i="1"/>
  <c r="M85" i="1"/>
  <c r="N85" i="1"/>
  <c r="O85" i="1"/>
  <c r="P85" i="1"/>
  <c r="K86" i="1"/>
  <c r="L86" i="1"/>
  <c r="M86" i="1"/>
  <c r="N86" i="1"/>
  <c r="O86" i="1"/>
  <c r="P86" i="1"/>
  <c r="K87" i="1"/>
  <c r="L87" i="1"/>
  <c r="M87" i="1"/>
  <c r="N87" i="1"/>
  <c r="O87" i="1"/>
  <c r="P87" i="1"/>
  <c r="K88" i="1"/>
  <c r="L88" i="1"/>
  <c r="M88" i="1"/>
  <c r="N88" i="1"/>
  <c r="O88" i="1"/>
  <c r="P88" i="1"/>
  <c r="K89" i="1"/>
  <c r="L89" i="1"/>
  <c r="M89" i="1"/>
  <c r="N89" i="1"/>
  <c r="O89" i="1"/>
  <c r="P89" i="1"/>
  <c r="K90" i="1"/>
  <c r="L90" i="1"/>
  <c r="M90" i="1"/>
  <c r="N90" i="1"/>
  <c r="O90" i="1"/>
  <c r="P90" i="1"/>
  <c r="K91" i="1"/>
  <c r="L91" i="1"/>
  <c r="M91" i="1"/>
  <c r="N91" i="1"/>
  <c r="O91" i="1"/>
  <c r="P91" i="1"/>
  <c r="K92" i="1"/>
  <c r="L92" i="1"/>
  <c r="M92" i="1"/>
  <c r="N92" i="1"/>
  <c r="O92" i="1"/>
  <c r="P92" i="1"/>
  <c r="K93" i="1"/>
  <c r="L93" i="1"/>
  <c r="M93" i="1"/>
  <c r="N93" i="1"/>
  <c r="O93" i="1"/>
  <c r="P93" i="1"/>
  <c r="K94" i="1"/>
  <c r="L94" i="1"/>
  <c r="M94" i="1"/>
  <c r="N94" i="1"/>
  <c r="O94" i="1"/>
  <c r="P94" i="1"/>
  <c r="K95" i="1"/>
  <c r="L95" i="1"/>
  <c r="M95" i="1"/>
  <c r="N95" i="1"/>
  <c r="O95" i="1"/>
  <c r="P95" i="1"/>
  <c r="K96" i="1"/>
  <c r="L96" i="1"/>
  <c r="M96" i="1"/>
  <c r="N96" i="1"/>
  <c r="O96" i="1"/>
  <c r="P96" i="1"/>
  <c r="K97" i="1"/>
  <c r="L97" i="1"/>
  <c r="M97" i="1"/>
  <c r="N97" i="1"/>
  <c r="O97" i="1"/>
  <c r="P97" i="1"/>
  <c r="K98" i="1"/>
  <c r="L98" i="1"/>
  <c r="M98" i="1"/>
  <c r="N98" i="1"/>
  <c r="O98" i="1"/>
  <c r="P98" i="1"/>
  <c r="K99" i="1"/>
  <c r="L99" i="1"/>
  <c r="M99" i="1"/>
  <c r="N99" i="1"/>
  <c r="O99" i="1"/>
  <c r="P99" i="1"/>
  <c r="K100" i="1"/>
  <c r="L100" i="1"/>
  <c r="M100" i="1"/>
  <c r="N100" i="1"/>
  <c r="O100" i="1"/>
  <c r="P100" i="1"/>
  <c r="K101" i="1"/>
  <c r="L101" i="1"/>
  <c r="M101" i="1"/>
  <c r="N101" i="1"/>
  <c r="O101" i="1"/>
  <c r="P101" i="1"/>
  <c r="K102" i="1"/>
  <c r="L102" i="1"/>
  <c r="M102" i="1"/>
  <c r="N102" i="1"/>
  <c r="O102" i="1"/>
  <c r="P102" i="1"/>
  <c r="K103" i="1"/>
  <c r="L103" i="1"/>
  <c r="M103" i="1"/>
  <c r="N103" i="1"/>
  <c r="O103" i="1"/>
  <c r="P103" i="1"/>
  <c r="K104" i="1"/>
  <c r="L104" i="1"/>
  <c r="M104" i="1"/>
  <c r="N104" i="1"/>
  <c r="O104" i="1"/>
  <c r="P104" i="1"/>
  <c r="K9" i="1"/>
  <c r="L9" i="1"/>
  <c r="M9" i="1"/>
  <c r="N9" i="1"/>
  <c r="O9" i="1"/>
  <c r="P9" i="1"/>
  <c r="K10" i="1"/>
  <c r="L10" i="1"/>
  <c r="M10" i="1"/>
  <c r="N10" i="1"/>
  <c r="O10" i="1"/>
  <c r="P10" i="1"/>
  <c r="K11" i="1"/>
  <c r="L11" i="1"/>
  <c r="M11" i="1"/>
  <c r="N11" i="1"/>
  <c r="O11" i="1"/>
  <c r="P11" i="1"/>
  <c r="K12" i="1"/>
  <c r="L12" i="1"/>
  <c r="M12" i="1"/>
  <c r="N12" i="1"/>
  <c r="O12" i="1"/>
  <c r="P12" i="1"/>
  <c r="K13" i="1"/>
  <c r="L13" i="1"/>
  <c r="M13" i="1"/>
  <c r="N13" i="1"/>
  <c r="O13" i="1"/>
  <c r="P13" i="1"/>
  <c r="K14" i="1"/>
  <c r="L14" i="1"/>
  <c r="M14" i="1"/>
  <c r="N14" i="1"/>
  <c r="O14" i="1"/>
  <c r="P14" i="1"/>
  <c r="K15" i="1"/>
  <c r="L15" i="1"/>
  <c r="M15" i="1"/>
  <c r="N15" i="1"/>
  <c r="O15" i="1"/>
  <c r="P15" i="1"/>
  <c r="K16" i="1"/>
  <c r="L16" i="1"/>
  <c r="M16" i="1"/>
  <c r="N16" i="1"/>
  <c r="O16" i="1"/>
  <c r="P16" i="1"/>
  <c r="K17" i="1"/>
  <c r="L17" i="1"/>
  <c r="M17" i="1"/>
  <c r="N17" i="1"/>
  <c r="O17" i="1"/>
  <c r="P17" i="1"/>
  <c r="K18" i="1"/>
  <c r="L18" i="1"/>
  <c r="M18" i="1"/>
  <c r="N18" i="1"/>
  <c r="O18" i="1"/>
  <c r="P18" i="1"/>
  <c r="K19" i="1"/>
  <c r="L19" i="1"/>
  <c r="M19" i="1"/>
  <c r="N19" i="1"/>
  <c r="O19" i="1"/>
  <c r="P19" i="1"/>
  <c r="K20" i="1"/>
  <c r="L20" i="1"/>
  <c r="M20" i="1"/>
  <c r="N20" i="1"/>
  <c r="O20" i="1"/>
  <c r="P20" i="1"/>
  <c r="K21" i="1"/>
  <c r="L21" i="1"/>
  <c r="M21" i="1"/>
  <c r="N21" i="1"/>
  <c r="O21" i="1"/>
  <c r="P21" i="1"/>
  <c r="K22" i="1"/>
  <c r="L22" i="1"/>
  <c r="M22" i="1"/>
  <c r="N22" i="1"/>
  <c r="O22" i="1"/>
  <c r="P22" i="1"/>
  <c r="K23" i="1"/>
  <c r="L23" i="1"/>
  <c r="M23" i="1"/>
  <c r="N23" i="1"/>
  <c r="O23" i="1"/>
  <c r="P23" i="1"/>
  <c r="K24" i="1"/>
  <c r="L24" i="1"/>
  <c r="M24" i="1"/>
  <c r="N24" i="1"/>
  <c r="O24" i="1"/>
  <c r="P24" i="1"/>
  <c r="K25" i="1"/>
  <c r="L25" i="1"/>
  <c r="M25" i="1"/>
  <c r="N25" i="1"/>
  <c r="O25" i="1"/>
  <c r="P25" i="1"/>
  <c r="K26" i="1"/>
  <c r="L26" i="1"/>
  <c r="M26" i="1"/>
  <c r="N26" i="1"/>
  <c r="O26" i="1"/>
  <c r="P26" i="1"/>
  <c r="K27" i="1"/>
  <c r="L27" i="1"/>
  <c r="M27" i="1"/>
  <c r="N27" i="1"/>
  <c r="O27" i="1"/>
  <c r="P27" i="1"/>
  <c r="K28" i="1"/>
  <c r="L28" i="1"/>
  <c r="M28" i="1"/>
  <c r="N28" i="1"/>
  <c r="O28" i="1"/>
  <c r="P28" i="1"/>
  <c r="K29" i="1"/>
  <c r="L29" i="1"/>
  <c r="M29" i="1"/>
  <c r="N29" i="1"/>
  <c r="O29" i="1"/>
  <c r="P29" i="1"/>
  <c r="L8" i="1"/>
  <c r="M8" i="1"/>
  <c r="N8" i="1"/>
  <c r="O8" i="1"/>
  <c r="P8" i="1"/>
  <c r="K8" i="1"/>
</calcChain>
</file>

<file path=xl/sharedStrings.xml><?xml version="1.0" encoding="utf-8"?>
<sst xmlns="http://schemas.openxmlformats.org/spreadsheetml/2006/main" count="134" uniqueCount="43">
  <si>
    <t>Labour force characteristics by province, territory and economic region, annual 1 2 3 4</t>
  </si>
  <si>
    <t>Annual</t>
  </si>
  <si>
    <t>Table: 14-10-0090-01 (formerly CANSIM 282-0123)</t>
  </si>
  <si>
    <t>Geography: Canada, Economic region, Province or territory</t>
  </si>
  <si>
    <t>Geography5</t>
  </si>
  <si>
    <t>Labour force characteristics</t>
  </si>
  <si>
    <t>Canada 6</t>
  </si>
  <si>
    <t>Persons</t>
  </si>
  <si>
    <t>Employment  (x 1,000)7</t>
  </si>
  <si>
    <t>Full-time employment  (x 1,000)8</t>
  </si>
  <si>
    <t>Part-time employment  (x 1,000)9</t>
  </si>
  <si>
    <t>Percentage</t>
  </si>
  <si>
    <t>Unemployment rate 10</t>
  </si>
  <si>
    <t>Participation rate 11</t>
  </si>
  <si>
    <t>Newfoundland and Labrador</t>
  </si>
  <si>
    <t>Prince Edward Island</t>
  </si>
  <si>
    <t>Nova Scotia</t>
  </si>
  <si>
    <t>New Brunswick</t>
  </si>
  <si>
    <t>Quebec</t>
  </si>
  <si>
    <t>Ontario</t>
  </si>
  <si>
    <t>Manitoba</t>
  </si>
  <si>
    <t>Saskatchewan</t>
  </si>
  <si>
    <t>Alberta</t>
  </si>
  <si>
    <t>British Columbia</t>
  </si>
  <si>
    <t>Yukon 2</t>
  </si>
  <si>
    <t>Northwest Territories 3</t>
  </si>
  <si>
    <t>Nunavut 4</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</si>
  <si>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</si>
  <si>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</si>
  <si>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Since 1992, the Labour Force Survey (LFS) has been conducted in the Yukon, using an alternative methodology that accommodates some of the operational difficulties inherent to remote locales. These estimates are not included in the national totals. In 1995, the LFS in the Yukon underwent a sample redesign. One result of the redesign was that the covered population increased from 85% to 92%, which is reflected by the sharp increase in the three month moving averages estimates of January, February and March of 1995 for all the level estimates. Users are therefore warned to be cautious when comparing estimates before January 1995 to estimates for January 1995 and forward.</t>
  </si>
  <si>
    <t>Since 2001, the Labour force survey has been administered in the Northwest Territories, using an alternative methodology that accommodates some of the operational difficulties inherent to remote locales. These estimates are not included in national totals.</t>
  </si>
  <si>
    <t>Since 2004, the Labour force survey (LFS) has been administered in Nunavut, using an alternative methodology that accommodates some of the operational difficulties inherent to remote locales. These estimates are not included in national totals. From 2004 to 2007, estimates represent about 70% of all Nunavut residents aged 15 and over. Starting in 2008, coverage was extended to 92%. Because of the large difference in coverage, users are recommended not to compare estimates prior to 2008 with data afterwards. Estimates from 2004 to 2007 are based on the 10 largest communities in Nunavut: Iqaluit, Rankin Inlet, Cambridge Bay, Kugluktuk, Baker Lake, Arviat, Pond Inlet, Cape Dorset, Pangnirtung, Igloolik. Estimates from 2008 to present cover the above communities as well as: Taloyoak, Gjoa Haven, Kugaaruk, Coral Harbour, Repulse Bay, Qikiqtarjuaq, Arctic Bay, Hall Beach, Clyde River.</t>
  </si>
  <si>
    <t>An economic region is a geographical unit generally composed of several census divisions within a province. While 73 regions are defined for the purposes of sampling, some areas are too small to enable production of independent estimates from the survey. These small regions are grouped with a neighbouring region with similar economic characteristics. In the case of Prince Edward Island, the province constitutes one economic region. For geographic descriptions of economic regions, refer to the Guide to the Labour Force Survey (catalogue number 71-543-GIE).</t>
  </si>
  <si>
    <t>Estimates for Canada are a sum of the provincial totals and exclude estimates from Yukon, the Northwest Territories and Nunavut.</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</si>
  <si>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</si>
  <si>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Full-time employment consists of persons who usually work 30 hours or more per week at their main or only job. Estimates in thousands, rounded to the nearest hundred.</t>
  </si>
  <si>
    <t>Part-time employment consists of persons who usually work less than 30 hours per week at their main or only job. Estimates in thousands, rounded to the nearest hundred.</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</si>
  <si>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</si>
  <si>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The participation rate is the number of labour force participants expressed as a percentage of the population 15 years of age and over. The participation rate for a particular group (age, sex, marital status, etc.) is the number of labour force participants in that group expressed as a percentage of the population for that group. Estimates are percentages, rounded to the nearest tenth.</t>
  </si>
  <si>
    <t>How to cite: Statistics Canada. Table 14-10-0090-01 Labour force characteristics by province, territory and economic region, annual</t>
  </si>
  <si>
    <t>https://www150.statcan.gc.ca/t1/tbl1/en/tv.action?pid=1410009001</t>
  </si>
  <si>
    <t>First Difference</t>
  </si>
  <si>
    <t>Year to Year %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</si>
</sst>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5">
    <xf numFmtId="0" fontId="0" fillId="0" borderId="0" xfId="0"/>
    <xf numFmtId="4" fontId="0" fillId="0" borderId="0" xfId="0" applyNumberFormat="1"/>
    <xf numFmtId="0" fontId="16" fillId="0" borderId="0" xfId="0" applyFont="1"/>
    <xf numFmtId="0" fontId="0" fillId="0" borderId="0" xfId="0" applyFont="1"/>
    <xf numFmtId="1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1"/>
  <sheetViews>
    <sheetView tabSelected="1" workbookViewId="0">
      <selection activeCell="Z100" sqref="Z100"/>
    </sheetView>
  </sheetViews>
  <sheetFormatPr defaultRowHeight="15" x14ac:dyDescent="0.25"/>
  <cols>
    <col min="1" max="1" width="23.85546875" style="2" customWidth="1"/>
    <col min="2" max="2" width="21.42578125" customWidth="1"/>
  </cols>
  <sheetData>
    <row r="1" spans="1:23" x14ac:dyDescent="0.25">
      <c r="A1" s="3" t="s">
        <v>0</v>
      </c>
    </row>
    <row r="2" spans="1:23" x14ac:dyDescent="0.25">
      <c r="A2" s="3" t="s">
        <v>1</v>
      </c>
    </row>
    <row r="3" spans="1:23" x14ac:dyDescent="0.25">
      <c r="A3" s="3" t="s">
        <v>2</v>
      </c>
    </row>
    <row r="4" spans="1:23" x14ac:dyDescent="0.25">
      <c r="A4" s="3" t="s">
        <v>3</v>
      </c>
    </row>
    <row r="5" spans="1:23" x14ac:dyDescent="0.25">
      <c r="A5" s="3"/>
      <c r="K5" s="2" t="s">
        <v>41</v>
      </c>
      <c r="R5" s="2" t="s">
        <v>42</v>
      </c>
    </row>
    <row r="6" spans="1:23" x14ac:dyDescent="0.25">
      <c r="A6" s="3" t="s">
        <v>4</v>
      </c>
      <c r="B6" t="s">
        <v>5</v>
      </c>
      <c r="C6">
        <v>2012</v>
      </c>
      <c r="D6">
        <v>2013</v>
      </c>
      <c r="E6">
        <v>2014</v>
      </c>
      <c r="F6">
        <v>2015</v>
      </c>
      <c r="G6">
        <v>2016</v>
      </c>
      <c r="H6">
        <v>2017</v>
      </c>
      <c r="I6">
        <v>2018</v>
      </c>
      <c r="K6">
        <v>2013</v>
      </c>
      <c r="L6">
        <v>2014</v>
      </c>
      <c r="M6">
        <v>2015</v>
      </c>
      <c r="N6">
        <v>2016</v>
      </c>
      <c r="O6">
        <v>2017</v>
      </c>
      <c r="P6">
        <v>2018</v>
      </c>
      <c r="R6">
        <v>2013</v>
      </c>
      <c r="S6">
        <v>2014</v>
      </c>
      <c r="T6">
        <v>2015</v>
      </c>
      <c r="U6">
        <v>2016</v>
      </c>
      <c r="V6">
        <v>2017</v>
      </c>
      <c r="W6">
        <v>2018</v>
      </c>
    </row>
    <row r="7" spans="1:23" x14ac:dyDescent="0.25">
      <c r="A7" s="2" t="s">
        <v>6</v>
      </c>
      <c r="C7" s="2" t="s">
        <v>7</v>
      </c>
    </row>
    <row r="8" spans="1:23" x14ac:dyDescent="0.25">
      <c r="B8" t="s">
        <v>8</v>
      </c>
      <c r="C8" s="1">
        <v>17438</v>
      </c>
      <c r="D8" s="1">
        <v>17691.099999999999</v>
      </c>
      <c r="E8" s="1">
        <v>17802.2</v>
      </c>
      <c r="F8" s="1">
        <v>17946.599999999999</v>
      </c>
      <c r="G8" s="1">
        <v>18079.900000000001</v>
      </c>
      <c r="H8" s="1">
        <v>18416.400000000001</v>
      </c>
      <c r="I8" s="1">
        <v>18657.5</v>
      </c>
      <c r="K8">
        <f>IFERROR(IF(ISBLANK(C8)=TRUE,"",D8-C8),"")</f>
        <v>253.09999999999854</v>
      </c>
      <c r="L8">
        <f t="shared" ref="L8:P8" si="0">IFERROR(IF(ISBLANK(D8)=TRUE,"",E8-D8),"")</f>
        <v>111.10000000000218</v>
      </c>
      <c r="M8">
        <f t="shared" si="0"/>
        <v>144.39999999999782</v>
      </c>
      <c r="N8">
        <f t="shared" si="0"/>
        <v>133.30000000000291</v>
      </c>
      <c r="O8">
        <f t="shared" si="0"/>
        <v>336.5</v>
      </c>
      <c r="P8">
        <f t="shared" si="0"/>
        <v>241.09999999999854</v>
      </c>
      <c r="R8" s="4">
        <f>IFERROR(IF(ISBLANK(C8)=TRUE,"",D8/C8-1),"")</f>
        <v>1.4514279160454002E-2</v>
      </c>
      <c r="S8" s="4">
        <f t="shared" ref="S8:W8" si="1">IFERROR(IF(ISBLANK(D8)=TRUE,"",E8/D8-1),"")</f>
        <v>6.2799938952355916E-3</v>
      </c>
      <c r="T8" s="4">
        <f t="shared" si="1"/>
        <v>8.1113570232891341E-3</v>
      </c>
      <c r="U8" s="4">
        <f t="shared" si="1"/>
        <v>7.4275907414218523E-3</v>
      </c>
      <c r="V8" s="4">
        <f t="shared" si="1"/>
        <v>1.8611828605246794E-2</v>
      </c>
      <c r="W8" s="4">
        <f t="shared" si="1"/>
        <v>1.3091592276449182E-2</v>
      </c>
    </row>
    <row r="9" spans="1:23" x14ac:dyDescent="0.25">
      <c r="B9" t="s">
        <v>9</v>
      </c>
      <c r="C9" s="1">
        <v>14133.2</v>
      </c>
      <c r="D9" s="1">
        <v>14314.2</v>
      </c>
      <c r="E9" s="1">
        <v>14369.9</v>
      </c>
      <c r="F9" s="1">
        <v>14559.3</v>
      </c>
      <c r="G9" s="1">
        <v>14612.2</v>
      </c>
      <c r="H9" s="1">
        <v>14892.8</v>
      </c>
      <c r="I9" s="1">
        <v>15174.8</v>
      </c>
      <c r="K9">
        <f t="shared" ref="K9:K30" si="2">IFERROR(IF(ISBLANK(C9)=TRUE,"",D9-C9),"")</f>
        <v>181</v>
      </c>
      <c r="L9">
        <f t="shared" ref="L9:L30" si="3">IFERROR(IF(ISBLANK(D9)=TRUE,"",E9-D9),"")</f>
        <v>55.699999999998909</v>
      </c>
      <c r="M9">
        <f t="shared" ref="M9:M30" si="4">IFERROR(IF(ISBLANK(E9)=TRUE,"",F9-E9),"")</f>
        <v>189.39999999999964</v>
      </c>
      <c r="N9">
        <f t="shared" ref="N9:N30" si="5">IFERROR(IF(ISBLANK(F9)=TRUE,"",G9-F9),"")</f>
        <v>52.900000000001455</v>
      </c>
      <c r="O9">
        <f t="shared" ref="O9:O30" si="6">IFERROR(IF(ISBLANK(G9)=TRUE,"",H9-G9),"")</f>
        <v>280.59999999999854</v>
      </c>
      <c r="P9">
        <f t="shared" ref="P9:P30" si="7">IFERROR(IF(ISBLANK(H9)=TRUE,"",I9-H9),"")</f>
        <v>282</v>
      </c>
      <c r="R9" s="4">
        <f t="shared" ref="R9:R72" si="8">IFERROR(IF(ISBLANK(C9)=TRUE,"",D9/C9-1),"")</f>
        <v>1.280672459174137E-2</v>
      </c>
      <c r="S9" s="4">
        <f t="shared" ref="S9:S72" si="9">IFERROR(IF(ISBLANK(D9)=TRUE,"",E9/D9-1),"")</f>
        <v>3.8912408657136854E-3</v>
      </c>
      <c r="T9" s="4">
        <f t="shared" ref="T9:T72" si="10">IFERROR(IF(ISBLANK(E9)=TRUE,"",F9/E9-1),"")</f>
        <v>1.318032832517968E-2</v>
      </c>
      <c r="U9" s="4">
        <f t="shared" ref="U9:U72" si="11">IFERROR(IF(ISBLANK(F9)=TRUE,"",G9/F9-1),"")</f>
        <v>3.6334164417246573E-3</v>
      </c>
      <c r="V9" s="4">
        <f t="shared" ref="V9:V72" si="12">IFERROR(IF(ISBLANK(G9)=TRUE,"",H9/G9-1),"")</f>
        <v>1.9203131629733861E-2</v>
      </c>
      <c r="W9" s="4">
        <f t="shared" ref="W9:W72" si="13">IFERROR(IF(ISBLANK(H9)=TRUE,"",I9/H9-1),"")</f>
        <v>1.8935324452084235E-2</v>
      </c>
    </row>
    <row r="10" spans="1:23" x14ac:dyDescent="0.25">
      <c r="B10" t="s">
        <v>10</v>
      </c>
      <c r="C10" s="1">
        <v>3304.7</v>
      </c>
      <c r="D10" s="1">
        <v>3376.9</v>
      </c>
      <c r="E10" s="1">
        <v>3432.3</v>
      </c>
      <c r="F10" s="1">
        <v>3387.3</v>
      </c>
      <c r="G10" s="1">
        <v>3467.7</v>
      </c>
      <c r="H10" s="1">
        <v>3523.6</v>
      </c>
      <c r="I10" s="1">
        <v>3482.7</v>
      </c>
      <c r="K10">
        <f t="shared" si="2"/>
        <v>72.200000000000273</v>
      </c>
      <c r="L10">
        <f t="shared" si="3"/>
        <v>55.400000000000091</v>
      </c>
      <c r="M10">
        <f t="shared" si="4"/>
        <v>-45</v>
      </c>
      <c r="N10">
        <f t="shared" si="5"/>
        <v>80.399999999999636</v>
      </c>
      <c r="O10">
        <f t="shared" si="6"/>
        <v>55.900000000000091</v>
      </c>
      <c r="P10">
        <f t="shared" si="7"/>
        <v>-40.900000000000091</v>
      </c>
      <c r="R10" s="4">
        <f t="shared" si="8"/>
        <v>2.1847671498169463E-2</v>
      </c>
      <c r="S10" s="4">
        <f t="shared" si="9"/>
        <v>1.6405579081405941E-2</v>
      </c>
      <c r="T10" s="4">
        <f t="shared" si="10"/>
        <v>-1.3110742068001002E-2</v>
      </c>
      <c r="U10" s="4">
        <f t="shared" si="11"/>
        <v>2.3735718714019916E-2</v>
      </c>
      <c r="V10" s="4">
        <f t="shared" si="12"/>
        <v>1.6120194941892318E-2</v>
      </c>
      <c r="W10" s="4">
        <f t="shared" si="13"/>
        <v>-1.1607446929276954E-2</v>
      </c>
    </row>
    <row r="11" spans="1:23" x14ac:dyDescent="0.25">
      <c r="C11" s="2" t="s">
        <v>11</v>
      </c>
      <c r="K11" t="str">
        <f t="shared" si="2"/>
        <v/>
      </c>
      <c r="L11" t="str">
        <f t="shared" si="3"/>
        <v/>
      </c>
      <c r="M11" t="str">
        <f t="shared" si="4"/>
        <v/>
      </c>
      <c r="N11" t="str">
        <f t="shared" si="5"/>
        <v/>
      </c>
      <c r="O11" t="str">
        <f t="shared" si="6"/>
        <v/>
      </c>
      <c r="P11" t="str">
        <f t="shared" si="7"/>
        <v/>
      </c>
      <c r="R11" s="4" t="str">
        <f t="shared" si="8"/>
        <v/>
      </c>
      <c r="S11" s="4" t="str">
        <f t="shared" si="9"/>
        <v/>
      </c>
      <c r="T11" s="4" t="str">
        <f t="shared" si="10"/>
        <v/>
      </c>
      <c r="U11" s="4" t="str">
        <f t="shared" si="11"/>
        <v/>
      </c>
      <c r="V11" s="4" t="str">
        <f t="shared" si="12"/>
        <v/>
      </c>
      <c r="W11" s="4" t="str">
        <f t="shared" si="13"/>
        <v/>
      </c>
    </row>
    <row r="12" spans="1:23" x14ac:dyDescent="0.25">
      <c r="B12" t="s">
        <v>12</v>
      </c>
      <c r="C12">
        <v>7.3</v>
      </c>
      <c r="D12">
        <v>7.1</v>
      </c>
      <c r="E12">
        <v>6.9</v>
      </c>
      <c r="F12">
        <v>6.9</v>
      </c>
      <c r="G12">
        <v>7</v>
      </c>
      <c r="H12">
        <v>6.3</v>
      </c>
      <c r="I12">
        <v>5.8</v>
      </c>
      <c r="K12">
        <f t="shared" si="2"/>
        <v>-0.20000000000000018</v>
      </c>
      <c r="L12">
        <f t="shared" si="3"/>
        <v>-0.19999999999999929</v>
      </c>
      <c r="M12">
        <f t="shared" si="4"/>
        <v>0</v>
      </c>
      <c r="N12">
        <f t="shared" si="5"/>
        <v>9.9999999999999645E-2</v>
      </c>
      <c r="O12">
        <f t="shared" si="6"/>
        <v>-0.70000000000000018</v>
      </c>
      <c r="P12">
        <f t="shared" si="7"/>
        <v>-0.5</v>
      </c>
      <c r="R12" s="4">
        <f t="shared" si="8"/>
        <v>-2.7397260273972601E-2</v>
      </c>
      <c r="S12" s="4">
        <f t="shared" si="9"/>
        <v>-2.8169014084506894E-2</v>
      </c>
      <c r="T12" s="4">
        <f t="shared" si="10"/>
        <v>0</v>
      </c>
      <c r="U12" s="4">
        <f t="shared" si="11"/>
        <v>1.4492753623188248E-2</v>
      </c>
      <c r="V12" s="4">
        <f t="shared" si="12"/>
        <v>-9.9999999999999978E-2</v>
      </c>
      <c r="W12" s="4">
        <f t="shared" si="13"/>
        <v>-7.9365079365079416E-2</v>
      </c>
    </row>
    <row r="13" spans="1:23" x14ac:dyDescent="0.25">
      <c r="B13" t="s">
        <v>13</v>
      </c>
      <c r="C13">
        <v>66.5</v>
      </c>
      <c r="D13">
        <v>66.5</v>
      </c>
      <c r="E13">
        <v>66</v>
      </c>
      <c r="F13">
        <v>65.8</v>
      </c>
      <c r="G13">
        <v>65.7</v>
      </c>
      <c r="H13">
        <v>65.8</v>
      </c>
      <c r="I13">
        <v>65.400000000000006</v>
      </c>
      <c r="K13">
        <f t="shared" si="2"/>
        <v>0</v>
      </c>
      <c r="L13">
        <f t="shared" si="3"/>
        <v>-0.5</v>
      </c>
      <c r="M13">
        <f t="shared" si="4"/>
        <v>-0.20000000000000284</v>
      </c>
      <c r="N13">
        <f t="shared" si="5"/>
        <v>-9.9999999999994316E-2</v>
      </c>
      <c r="O13">
        <f t="shared" si="6"/>
        <v>9.9999999999994316E-2</v>
      </c>
      <c r="P13">
        <f t="shared" si="7"/>
        <v>-0.39999999999999147</v>
      </c>
      <c r="R13" s="4">
        <f t="shared" si="8"/>
        <v>0</v>
      </c>
      <c r="S13" s="4">
        <f t="shared" si="9"/>
        <v>-7.5187969924812581E-3</v>
      </c>
      <c r="T13" s="4">
        <f t="shared" si="10"/>
        <v>-3.0303030303030498E-3</v>
      </c>
      <c r="U13" s="4">
        <f t="shared" si="11"/>
        <v>-1.5197568389057059E-3</v>
      </c>
      <c r="V13" s="4">
        <f t="shared" si="12"/>
        <v>1.5220700152205335E-3</v>
      </c>
      <c r="W13" s="4">
        <f t="shared" si="13"/>
        <v>-6.0790273556229346E-3</v>
      </c>
    </row>
    <row r="14" spans="1:23" x14ac:dyDescent="0.25">
      <c r="A14" s="2" t="s">
        <v>14</v>
      </c>
      <c r="C14" s="2" t="s">
        <v>7</v>
      </c>
      <c r="K14" t="str">
        <f t="shared" si="2"/>
        <v/>
      </c>
      <c r="L14" t="str">
        <f t="shared" si="3"/>
        <v/>
      </c>
      <c r="M14" t="str">
        <f t="shared" si="4"/>
        <v/>
      </c>
      <c r="N14" t="str">
        <f t="shared" si="5"/>
        <v/>
      </c>
      <c r="O14" t="str">
        <f t="shared" si="6"/>
        <v/>
      </c>
      <c r="P14" t="str">
        <f t="shared" si="7"/>
        <v/>
      </c>
      <c r="R14" s="4" t="str">
        <f t="shared" si="8"/>
        <v/>
      </c>
      <c r="S14" s="4" t="str">
        <f t="shared" si="9"/>
        <v/>
      </c>
      <c r="T14" s="4" t="str">
        <f t="shared" si="10"/>
        <v/>
      </c>
      <c r="U14" s="4" t="str">
        <f t="shared" si="11"/>
        <v/>
      </c>
      <c r="V14" s="4" t="str">
        <f t="shared" si="12"/>
        <v/>
      </c>
      <c r="W14" s="4" t="str">
        <f t="shared" si="13"/>
        <v/>
      </c>
    </row>
    <row r="15" spans="1:23" x14ac:dyDescent="0.25">
      <c r="B15" t="s">
        <v>8</v>
      </c>
      <c r="C15">
        <v>240.8</v>
      </c>
      <c r="D15">
        <v>242.7</v>
      </c>
      <c r="E15">
        <v>238.6</v>
      </c>
      <c r="F15">
        <v>236.2</v>
      </c>
      <c r="G15">
        <v>232.6</v>
      </c>
      <c r="H15">
        <v>224.1</v>
      </c>
      <c r="I15">
        <v>225.3</v>
      </c>
      <c r="K15">
        <f t="shared" si="2"/>
        <v>1.8999999999999773</v>
      </c>
      <c r="L15">
        <f t="shared" si="3"/>
        <v>-4.0999999999999943</v>
      </c>
      <c r="M15">
        <f t="shared" si="4"/>
        <v>-2.4000000000000057</v>
      </c>
      <c r="N15">
        <f t="shared" si="5"/>
        <v>-3.5999999999999943</v>
      </c>
      <c r="O15">
        <f t="shared" si="6"/>
        <v>-8.5</v>
      </c>
      <c r="P15">
        <f t="shared" si="7"/>
        <v>1.2000000000000171</v>
      </c>
      <c r="R15" s="4">
        <f t="shared" si="8"/>
        <v>7.8903654485049657E-3</v>
      </c>
      <c r="S15" s="4">
        <f t="shared" si="9"/>
        <v>-1.6893283889575561E-2</v>
      </c>
      <c r="T15" s="4">
        <f t="shared" si="10"/>
        <v>-1.0058675607711676E-2</v>
      </c>
      <c r="U15" s="4">
        <f t="shared" si="11"/>
        <v>-1.5241320914479273E-2</v>
      </c>
      <c r="V15" s="4">
        <f t="shared" si="12"/>
        <v>-3.6543422184006857E-2</v>
      </c>
      <c r="W15" s="4">
        <f t="shared" si="13"/>
        <v>5.3547523427042165E-3</v>
      </c>
    </row>
    <row r="16" spans="1:23" x14ac:dyDescent="0.25">
      <c r="B16" t="s">
        <v>9</v>
      </c>
      <c r="C16">
        <v>207.9</v>
      </c>
      <c r="D16">
        <v>207.3</v>
      </c>
      <c r="E16">
        <v>202.1</v>
      </c>
      <c r="F16">
        <v>201.5</v>
      </c>
      <c r="G16">
        <v>194.7</v>
      </c>
      <c r="H16">
        <v>190.9</v>
      </c>
      <c r="I16">
        <v>189</v>
      </c>
      <c r="K16">
        <f t="shared" si="2"/>
        <v>-0.59999999999999432</v>
      </c>
      <c r="L16">
        <f t="shared" si="3"/>
        <v>-5.2000000000000171</v>
      </c>
      <c r="M16">
        <f t="shared" si="4"/>
        <v>-0.59999999999999432</v>
      </c>
      <c r="N16">
        <f t="shared" si="5"/>
        <v>-6.8000000000000114</v>
      </c>
      <c r="O16">
        <f t="shared" si="6"/>
        <v>-3.7999999999999829</v>
      </c>
      <c r="P16">
        <f t="shared" si="7"/>
        <v>-1.9000000000000057</v>
      </c>
      <c r="R16" s="4">
        <f t="shared" si="8"/>
        <v>-2.8860028860028253E-3</v>
      </c>
      <c r="S16" s="4">
        <f t="shared" si="9"/>
        <v>-2.5084418716835533E-2</v>
      </c>
      <c r="T16" s="4">
        <f t="shared" si="10"/>
        <v>-2.9688273132112419E-3</v>
      </c>
      <c r="U16" s="4">
        <f t="shared" si="11"/>
        <v>-3.3746898263027347E-2</v>
      </c>
      <c r="V16" s="4">
        <f t="shared" si="12"/>
        <v>-1.9517205957883865E-2</v>
      </c>
      <c r="W16" s="4">
        <f t="shared" si="13"/>
        <v>-9.952854897852359E-3</v>
      </c>
    </row>
    <row r="17" spans="1:23" x14ac:dyDescent="0.25">
      <c r="B17" t="s">
        <v>10</v>
      </c>
      <c r="C17">
        <v>32.9</v>
      </c>
      <c r="D17">
        <v>35.4</v>
      </c>
      <c r="E17">
        <v>36.5</v>
      </c>
      <c r="F17">
        <v>34.700000000000003</v>
      </c>
      <c r="G17">
        <v>37.9</v>
      </c>
      <c r="H17">
        <v>33.200000000000003</v>
      </c>
      <c r="I17">
        <v>36.4</v>
      </c>
      <c r="K17">
        <f t="shared" si="2"/>
        <v>2.5</v>
      </c>
      <c r="L17">
        <f t="shared" si="3"/>
        <v>1.1000000000000014</v>
      </c>
      <c r="M17">
        <f t="shared" si="4"/>
        <v>-1.7999999999999972</v>
      </c>
      <c r="N17">
        <f t="shared" si="5"/>
        <v>3.1999999999999957</v>
      </c>
      <c r="O17">
        <f t="shared" si="6"/>
        <v>-4.6999999999999957</v>
      </c>
      <c r="P17">
        <f t="shared" si="7"/>
        <v>3.1999999999999957</v>
      </c>
      <c r="R17" s="4">
        <f t="shared" si="8"/>
        <v>7.5987841945288848E-2</v>
      </c>
      <c r="S17" s="4">
        <f t="shared" si="9"/>
        <v>3.1073446327683607E-2</v>
      </c>
      <c r="T17" s="4">
        <f t="shared" si="10"/>
        <v>-4.9315068493150593E-2</v>
      </c>
      <c r="U17" s="4">
        <f t="shared" si="11"/>
        <v>9.2219020172910504E-2</v>
      </c>
      <c r="V17" s="4">
        <f t="shared" si="12"/>
        <v>-0.12401055408970962</v>
      </c>
      <c r="W17" s="4">
        <f t="shared" si="13"/>
        <v>9.6385542168674565E-2</v>
      </c>
    </row>
    <row r="18" spans="1:23" x14ac:dyDescent="0.25">
      <c r="C18" s="2" t="s">
        <v>11</v>
      </c>
      <c r="K18" t="str">
        <f t="shared" si="2"/>
        <v/>
      </c>
      <c r="L18" t="str">
        <f t="shared" si="3"/>
        <v/>
      </c>
      <c r="M18" t="str">
        <f t="shared" si="4"/>
        <v/>
      </c>
      <c r="N18" t="str">
        <f t="shared" si="5"/>
        <v/>
      </c>
      <c r="O18" t="str">
        <f t="shared" si="6"/>
        <v/>
      </c>
      <c r="P18" t="str">
        <f t="shared" si="7"/>
        <v/>
      </c>
      <c r="R18" s="4" t="str">
        <f t="shared" si="8"/>
        <v/>
      </c>
      <c r="S18" s="4" t="str">
        <f t="shared" si="9"/>
        <v/>
      </c>
      <c r="T18" s="4" t="str">
        <f t="shared" si="10"/>
        <v/>
      </c>
      <c r="U18" s="4" t="str">
        <f t="shared" si="11"/>
        <v/>
      </c>
      <c r="V18" s="4" t="str">
        <f t="shared" si="12"/>
        <v/>
      </c>
      <c r="W18" s="4" t="str">
        <f t="shared" si="13"/>
        <v/>
      </c>
    </row>
    <row r="19" spans="1:23" x14ac:dyDescent="0.25">
      <c r="B19" t="s">
        <v>12</v>
      </c>
      <c r="C19">
        <v>12.3</v>
      </c>
      <c r="D19">
        <v>11.6</v>
      </c>
      <c r="E19">
        <v>11.9</v>
      </c>
      <c r="F19">
        <v>12.8</v>
      </c>
      <c r="G19">
        <v>13.4</v>
      </c>
      <c r="H19">
        <v>14.8</v>
      </c>
      <c r="I19">
        <v>13.8</v>
      </c>
      <c r="K19">
        <f t="shared" si="2"/>
        <v>-0.70000000000000107</v>
      </c>
      <c r="L19">
        <f t="shared" si="3"/>
        <v>0.30000000000000071</v>
      </c>
      <c r="M19">
        <f t="shared" si="4"/>
        <v>0.90000000000000036</v>
      </c>
      <c r="N19">
        <f t="shared" si="5"/>
        <v>0.59999999999999964</v>
      </c>
      <c r="O19">
        <f t="shared" si="6"/>
        <v>1.4000000000000004</v>
      </c>
      <c r="P19">
        <f t="shared" si="7"/>
        <v>-1</v>
      </c>
      <c r="R19" s="4">
        <f t="shared" si="8"/>
        <v>-5.6910569105691144E-2</v>
      </c>
      <c r="S19" s="4">
        <f t="shared" si="9"/>
        <v>2.5862068965517349E-2</v>
      </c>
      <c r="T19" s="4">
        <f t="shared" si="10"/>
        <v>7.5630252100840289E-2</v>
      </c>
      <c r="U19" s="4">
        <f t="shared" si="11"/>
        <v>4.6875E-2</v>
      </c>
      <c r="V19" s="4">
        <f t="shared" si="12"/>
        <v>0.10447761194029859</v>
      </c>
      <c r="W19" s="4">
        <f t="shared" si="13"/>
        <v>-6.7567567567567544E-2</v>
      </c>
    </row>
    <row r="20" spans="1:23" x14ac:dyDescent="0.25">
      <c r="B20" t="s">
        <v>13</v>
      </c>
      <c r="C20">
        <v>62</v>
      </c>
      <c r="D20">
        <v>61.7</v>
      </c>
      <c r="E20">
        <v>61</v>
      </c>
      <c r="F20">
        <v>61.1</v>
      </c>
      <c r="G20">
        <v>60.5</v>
      </c>
      <c r="H20">
        <v>59</v>
      </c>
      <c r="I20">
        <v>58.9</v>
      </c>
      <c r="K20">
        <f t="shared" si="2"/>
        <v>-0.29999999999999716</v>
      </c>
      <c r="L20">
        <f t="shared" si="3"/>
        <v>-0.70000000000000284</v>
      </c>
      <c r="M20">
        <f t="shared" si="4"/>
        <v>0.10000000000000142</v>
      </c>
      <c r="N20">
        <f t="shared" si="5"/>
        <v>-0.60000000000000142</v>
      </c>
      <c r="O20">
        <f t="shared" si="6"/>
        <v>-1.5</v>
      </c>
      <c r="P20">
        <f t="shared" si="7"/>
        <v>-0.10000000000000142</v>
      </c>
      <c r="R20" s="4">
        <f t="shared" si="8"/>
        <v>-4.8387096774192839E-3</v>
      </c>
      <c r="S20" s="4">
        <f t="shared" si="9"/>
        <v>-1.1345218800648316E-2</v>
      </c>
      <c r="T20" s="4">
        <f t="shared" si="10"/>
        <v>1.6393442622950616E-3</v>
      </c>
      <c r="U20" s="4">
        <f t="shared" si="11"/>
        <v>-9.8199672667758087E-3</v>
      </c>
      <c r="V20" s="4">
        <f t="shared" si="12"/>
        <v>-2.4793388429752095E-2</v>
      </c>
      <c r="W20" s="4">
        <f t="shared" si="13"/>
        <v>-1.6949152542372614E-3</v>
      </c>
    </row>
    <row r="21" spans="1:23" x14ac:dyDescent="0.25">
      <c r="A21" s="2" t="s">
        <v>15</v>
      </c>
      <c r="C21" s="2" t="s">
        <v>7</v>
      </c>
      <c r="K21" t="str">
        <f t="shared" si="2"/>
        <v/>
      </c>
      <c r="L21" t="str">
        <f t="shared" si="3"/>
        <v/>
      </c>
      <c r="M21" t="str">
        <f t="shared" si="4"/>
        <v/>
      </c>
      <c r="N21" t="str">
        <f t="shared" si="5"/>
        <v/>
      </c>
      <c r="O21" t="str">
        <f t="shared" si="6"/>
        <v/>
      </c>
      <c r="P21" t="str">
        <f t="shared" si="7"/>
        <v/>
      </c>
      <c r="R21" s="4" t="str">
        <f t="shared" si="8"/>
        <v/>
      </c>
      <c r="S21" s="4" t="str">
        <f t="shared" si="9"/>
        <v/>
      </c>
      <c r="T21" s="4" t="str">
        <f t="shared" si="10"/>
        <v/>
      </c>
      <c r="U21" s="4" t="str">
        <f t="shared" si="11"/>
        <v/>
      </c>
      <c r="V21" s="4" t="str">
        <f t="shared" si="12"/>
        <v/>
      </c>
      <c r="W21" s="4" t="str">
        <f t="shared" si="13"/>
        <v/>
      </c>
    </row>
    <row r="22" spans="1:23" x14ac:dyDescent="0.25">
      <c r="B22" t="s">
        <v>8</v>
      </c>
      <c r="C22">
        <v>73</v>
      </c>
      <c r="D22">
        <v>74.099999999999994</v>
      </c>
      <c r="E22">
        <v>74</v>
      </c>
      <c r="F22">
        <v>73.2</v>
      </c>
      <c r="G22">
        <v>71.5</v>
      </c>
      <c r="H22">
        <v>73.7</v>
      </c>
      <c r="I22">
        <v>76</v>
      </c>
      <c r="K22">
        <f t="shared" si="2"/>
        <v>1.0999999999999943</v>
      </c>
      <c r="L22">
        <f t="shared" si="3"/>
        <v>-9.9999999999994316E-2</v>
      </c>
      <c r="M22">
        <f t="shared" si="4"/>
        <v>-0.79999999999999716</v>
      </c>
      <c r="N22">
        <f t="shared" si="5"/>
        <v>-1.7000000000000028</v>
      </c>
      <c r="O22">
        <f t="shared" si="6"/>
        <v>2.2000000000000028</v>
      </c>
      <c r="P22">
        <f t="shared" si="7"/>
        <v>2.2999999999999972</v>
      </c>
      <c r="R22" s="4">
        <f t="shared" si="8"/>
        <v>1.5068493150684814E-2</v>
      </c>
      <c r="S22" s="4">
        <f t="shared" si="9"/>
        <v>-1.3495276653170407E-3</v>
      </c>
      <c r="T22" s="4">
        <f t="shared" si="10"/>
        <v>-1.0810810810810811E-2</v>
      </c>
      <c r="U22" s="4">
        <f t="shared" si="11"/>
        <v>-2.3224043715847076E-2</v>
      </c>
      <c r="V22" s="4">
        <f t="shared" si="12"/>
        <v>3.0769230769230882E-2</v>
      </c>
      <c r="W22" s="4">
        <f t="shared" si="13"/>
        <v>3.1207598371777445E-2</v>
      </c>
    </row>
    <row r="23" spans="1:23" x14ac:dyDescent="0.25">
      <c r="B23" t="s">
        <v>9</v>
      </c>
      <c r="C23">
        <v>60.4</v>
      </c>
      <c r="D23">
        <v>61</v>
      </c>
      <c r="E23">
        <v>62.1</v>
      </c>
      <c r="F23">
        <v>60.8</v>
      </c>
      <c r="G23">
        <v>59.3</v>
      </c>
      <c r="H23">
        <v>61.9</v>
      </c>
      <c r="I23">
        <v>64</v>
      </c>
      <c r="K23">
        <f t="shared" si="2"/>
        <v>0.60000000000000142</v>
      </c>
      <c r="L23">
        <f t="shared" si="3"/>
        <v>1.1000000000000014</v>
      </c>
      <c r="M23">
        <f t="shared" si="4"/>
        <v>-1.3000000000000043</v>
      </c>
      <c r="N23">
        <f t="shared" si="5"/>
        <v>-1.5</v>
      </c>
      <c r="O23">
        <f t="shared" si="6"/>
        <v>2.6000000000000014</v>
      </c>
      <c r="P23">
        <f t="shared" si="7"/>
        <v>2.1000000000000014</v>
      </c>
      <c r="R23" s="4">
        <f t="shared" si="8"/>
        <v>9.9337748344370258E-3</v>
      </c>
      <c r="S23" s="4">
        <f t="shared" si="9"/>
        <v>1.8032786885245899E-2</v>
      </c>
      <c r="T23" s="4">
        <f t="shared" si="10"/>
        <v>-2.0933977455716679E-2</v>
      </c>
      <c r="U23" s="4">
        <f t="shared" si="11"/>
        <v>-2.4671052631578982E-2</v>
      </c>
      <c r="V23" s="4">
        <f t="shared" si="12"/>
        <v>4.384485666104565E-2</v>
      </c>
      <c r="W23" s="4">
        <f t="shared" si="13"/>
        <v>3.3925686591276261E-2</v>
      </c>
    </row>
    <row r="24" spans="1:23" x14ac:dyDescent="0.25">
      <c r="B24" t="s">
        <v>10</v>
      </c>
      <c r="C24">
        <v>12.7</v>
      </c>
      <c r="D24">
        <v>13.2</v>
      </c>
      <c r="E24">
        <v>11.9</v>
      </c>
      <c r="F24">
        <v>12.4</v>
      </c>
      <c r="G24">
        <v>12.2</v>
      </c>
      <c r="H24">
        <v>11.9</v>
      </c>
      <c r="I24">
        <v>11.9</v>
      </c>
      <c r="K24">
        <f t="shared" si="2"/>
        <v>0.5</v>
      </c>
      <c r="L24">
        <f t="shared" si="3"/>
        <v>-1.2999999999999989</v>
      </c>
      <c r="M24">
        <f t="shared" si="4"/>
        <v>0.5</v>
      </c>
      <c r="N24">
        <f t="shared" si="5"/>
        <v>-0.20000000000000107</v>
      </c>
      <c r="O24">
        <f t="shared" si="6"/>
        <v>-0.29999999999999893</v>
      </c>
      <c r="P24">
        <f t="shared" si="7"/>
        <v>0</v>
      </c>
      <c r="R24" s="4">
        <f t="shared" si="8"/>
        <v>3.937007874015741E-2</v>
      </c>
      <c r="S24" s="4">
        <f t="shared" si="9"/>
        <v>-9.8484848484848397E-2</v>
      </c>
      <c r="T24" s="4">
        <f t="shared" si="10"/>
        <v>4.2016806722689148E-2</v>
      </c>
      <c r="U24" s="4">
        <f t="shared" si="11"/>
        <v>-1.6129032258064613E-2</v>
      </c>
      <c r="V24" s="4">
        <f t="shared" si="12"/>
        <v>-2.4590163934426146E-2</v>
      </c>
      <c r="W24" s="4">
        <f t="shared" si="13"/>
        <v>0</v>
      </c>
    </row>
    <row r="25" spans="1:23" x14ac:dyDescent="0.25">
      <c r="C25" s="2" t="s">
        <v>11</v>
      </c>
      <c r="K25" t="str">
        <f t="shared" si="2"/>
        <v/>
      </c>
      <c r="L25" t="str">
        <f t="shared" si="3"/>
        <v/>
      </c>
      <c r="M25" t="str">
        <f t="shared" si="4"/>
        <v/>
      </c>
      <c r="N25" t="str">
        <f t="shared" si="5"/>
        <v/>
      </c>
      <c r="O25" t="str">
        <f t="shared" si="6"/>
        <v/>
      </c>
      <c r="P25" t="str">
        <f t="shared" si="7"/>
        <v/>
      </c>
      <c r="R25" s="4" t="str">
        <f t="shared" si="8"/>
        <v/>
      </c>
      <c r="S25" s="4" t="str">
        <f t="shared" si="9"/>
        <v/>
      </c>
      <c r="T25" s="4" t="str">
        <f t="shared" si="10"/>
        <v/>
      </c>
      <c r="U25" s="4" t="str">
        <f t="shared" si="11"/>
        <v/>
      </c>
      <c r="V25" s="4" t="str">
        <f t="shared" si="12"/>
        <v/>
      </c>
      <c r="W25" s="4" t="str">
        <f t="shared" si="13"/>
        <v/>
      </c>
    </row>
    <row r="26" spans="1:23" x14ac:dyDescent="0.25">
      <c r="B26" t="s">
        <v>12</v>
      </c>
      <c r="C26">
        <v>11.2</v>
      </c>
      <c r="D26">
        <v>11.6</v>
      </c>
      <c r="E26">
        <v>10.6</v>
      </c>
      <c r="F26">
        <v>10.4</v>
      </c>
      <c r="G26">
        <v>10.7</v>
      </c>
      <c r="H26">
        <v>9.8000000000000007</v>
      </c>
      <c r="I26">
        <v>9.4</v>
      </c>
      <c r="K26">
        <f t="shared" si="2"/>
        <v>0.40000000000000036</v>
      </c>
      <c r="L26">
        <f t="shared" si="3"/>
        <v>-1</v>
      </c>
      <c r="M26">
        <f t="shared" si="4"/>
        <v>-0.19999999999999929</v>
      </c>
      <c r="N26">
        <f t="shared" si="5"/>
        <v>0.29999999999999893</v>
      </c>
      <c r="O26">
        <f t="shared" si="6"/>
        <v>-0.89999999999999858</v>
      </c>
      <c r="P26">
        <f t="shared" si="7"/>
        <v>-0.40000000000000036</v>
      </c>
      <c r="R26" s="4">
        <f t="shared" si="8"/>
        <v>3.5714285714285809E-2</v>
      </c>
      <c r="S26" s="4">
        <f t="shared" si="9"/>
        <v>-8.6206896551724088E-2</v>
      </c>
      <c r="T26" s="4">
        <f t="shared" si="10"/>
        <v>-1.8867924528301772E-2</v>
      </c>
      <c r="U26" s="4">
        <f t="shared" si="11"/>
        <v>2.8846153846153744E-2</v>
      </c>
      <c r="V26" s="4">
        <f t="shared" si="12"/>
        <v>-8.4112149532710179E-2</v>
      </c>
      <c r="W26" s="4">
        <f t="shared" si="13"/>
        <v>-4.081632653061229E-2</v>
      </c>
    </row>
    <row r="27" spans="1:23" x14ac:dyDescent="0.25">
      <c r="B27" t="s">
        <v>13</v>
      </c>
      <c r="C27">
        <v>68.599999999999994</v>
      </c>
      <c r="D27">
        <v>69.7</v>
      </c>
      <c r="E27">
        <v>68.7</v>
      </c>
      <c r="F27">
        <v>67.599999999999994</v>
      </c>
      <c r="G27">
        <v>65.8</v>
      </c>
      <c r="H27">
        <v>66</v>
      </c>
      <c r="I27">
        <v>66.8</v>
      </c>
      <c r="K27">
        <f t="shared" si="2"/>
        <v>1.1000000000000085</v>
      </c>
      <c r="L27">
        <f t="shared" si="3"/>
        <v>-1</v>
      </c>
      <c r="M27">
        <f t="shared" si="4"/>
        <v>-1.1000000000000085</v>
      </c>
      <c r="N27">
        <f t="shared" si="5"/>
        <v>-1.7999999999999972</v>
      </c>
      <c r="O27">
        <f t="shared" si="6"/>
        <v>0.20000000000000284</v>
      </c>
      <c r="P27">
        <f t="shared" si="7"/>
        <v>0.79999999999999716</v>
      </c>
      <c r="R27" s="4">
        <f t="shared" si="8"/>
        <v>1.6034985422740622E-2</v>
      </c>
      <c r="S27" s="4">
        <f t="shared" si="9"/>
        <v>-1.4347202295552419E-2</v>
      </c>
      <c r="T27" s="4">
        <f t="shared" si="10"/>
        <v>-1.6011644832605643E-2</v>
      </c>
      <c r="U27" s="4">
        <f t="shared" si="11"/>
        <v>-2.6627218934911157E-2</v>
      </c>
      <c r="V27" s="4">
        <f t="shared" si="12"/>
        <v>3.0395136778116338E-3</v>
      </c>
      <c r="W27" s="4">
        <f t="shared" si="13"/>
        <v>1.2121212121211977E-2</v>
      </c>
    </row>
    <row r="28" spans="1:23" x14ac:dyDescent="0.25">
      <c r="A28" s="2" t="s">
        <v>16</v>
      </c>
      <c r="C28" s="2" t="s">
        <v>7</v>
      </c>
      <c r="K28" t="str">
        <f t="shared" si="2"/>
        <v/>
      </c>
      <c r="L28" t="str">
        <f t="shared" si="3"/>
        <v/>
      </c>
      <c r="M28" t="str">
        <f t="shared" si="4"/>
        <v/>
      </c>
      <c r="N28" t="str">
        <f t="shared" si="5"/>
        <v/>
      </c>
      <c r="O28" t="str">
        <f t="shared" si="6"/>
        <v/>
      </c>
      <c r="P28" t="str">
        <f t="shared" si="7"/>
        <v/>
      </c>
      <c r="R28" s="4" t="str">
        <f t="shared" si="8"/>
        <v/>
      </c>
      <c r="S28" s="4" t="str">
        <f t="shared" si="9"/>
        <v/>
      </c>
      <c r="T28" s="4" t="str">
        <f t="shared" si="10"/>
        <v/>
      </c>
      <c r="U28" s="4" t="str">
        <f t="shared" si="11"/>
        <v/>
      </c>
      <c r="V28" s="4" t="str">
        <f t="shared" si="12"/>
        <v/>
      </c>
      <c r="W28" s="4" t="str">
        <f t="shared" si="13"/>
        <v/>
      </c>
    </row>
    <row r="29" spans="1:23" x14ac:dyDescent="0.25">
      <c r="B29" t="s">
        <v>8</v>
      </c>
      <c r="C29">
        <v>457.6</v>
      </c>
      <c r="D29">
        <v>452.6</v>
      </c>
      <c r="E29">
        <v>447.6</v>
      </c>
      <c r="F29">
        <v>448.1</v>
      </c>
      <c r="G29">
        <v>446.2</v>
      </c>
      <c r="H29">
        <v>449</v>
      </c>
      <c r="I29">
        <v>455.9</v>
      </c>
      <c r="K29">
        <f t="shared" si="2"/>
        <v>-5</v>
      </c>
      <c r="L29">
        <f t="shared" si="3"/>
        <v>-5</v>
      </c>
      <c r="M29">
        <f t="shared" si="4"/>
        <v>0.5</v>
      </c>
      <c r="N29">
        <f t="shared" si="5"/>
        <v>-1.9000000000000341</v>
      </c>
      <c r="O29">
        <f t="shared" si="6"/>
        <v>2.8000000000000114</v>
      </c>
      <c r="P29">
        <f t="shared" si="7"/>
        <v>6.8999999999999773</v>
      </c>
      <c r="R29" s="4">
        <f t="shared" si="8"/>
        <v>-1.0926573426573438E-2</v>
      </c>
      <c r="S29" s="4">
        <f t="shared" si="9"/>
        <v>-1.1047282368537359E-2</v>
      </c>
      <c r="T29" s="4">
        <f t="shared" si="10"/>
        <v>1.1170688114388039E-3</v>
      </c>
      <c r="U29" s="4">
        <f t="shared" si="11"/>
        <v>-4.2401249721044643E-3</v>
      </c>
      <c r="V29" s="4">
        <f t="shared" si="12"/>
        <v>6.2752129090093423E-3</v>
      </c>
      <c r="W29" s="4">
        <f t="shared" si="13"/>
        <v>1.5367483296213846E-2</v>
      </c>
    </row>
    <row r="30" spans="1:23" x14ac:dyDescent="0.25">
      <c r="B30" t="s">
        <v>9</v>
      </c>
      <c r="C30">
        <v>368.2</v>
      </c>
      <c r="D30">
        <v>364.8</v>
      </c>
      <c r="E30">
        <v>363.7</v>
      </c>
      <c r="F30">
        <v>368.2</v>
      </c>
      <c r="G30">
        <v>363.7</v>
      </c>
      <c r="H30">
        <v>364.1</v>
      </c>
      <c r="I30">
        <v>375.2</v>
      </c>
      <c r="K30">
        <f t="shared" si="2"/>
        <v>-3.3999999999999773</v>
      </c>
      <c r="L30">
        <f t="shared" si="3"/>
        <v>-1.1000000000000227</v>
      </c>
      <c r="M30">
        <f t="shared" si="4"/>
        <v>4.5</v>
      </c>
      <c r="N30">
        <f t="shared" si="5"/>
        <v>-4.5</v>
      </c>
      <c r="O30">
        <f t="shared" si="6"/>
        <v>0.40000000000003411</v>
      </c>
      <c r="P30">
        <f t="shared" si="7"/>
        <v>11.099999999999966</v>
      </c>
      <c r="R30" s="4">
        <f t="shared" si="8"/>
        <v>-9.2341118957087742E-3</v>
      </c>
      <c r="S30" s="4">
        <f t="shared" si="9"/>
        <v>-3.0153508771930682E-3</v>
      </c>
      <c r="T30" s="4">
        <f t="shared" si="10"/>
        <v>1.2372834753918038E-2</v>
      </c>
      <c r="U30" s="4">
        <f t="shared" si="11"/>
        <v>-1.2221618685496982E-2</v>
      </c>
      <c r="V30" s="4">
        <f t="shared" si="12"/>
        <v>1.0998075336816626E-3</v>
      </c>
      <c r="W30" s="4">
        <f t="shared" si="13"/>
        <v>3.0486130184015359E-2</v>
      </c>
    </row>
    <row r="31" spans="1:23" x14ac:dyDescent="0.25">
      <c r="B31" t="s">
        <v>10</v>
      </c>
      <c r="C31">
        <v>89.3</v>
      </c>
      <c r="D31">
        <v>87.8</v>
      </c>
      <c r="E31">
        <v>83.9</v>
      </c>
      <c r="F31">
        <v>79.900000000000006</v>
      </c>
      <c r="G31">
        <v>82.5</v>
      </c>
      <c r="H31">
        <v>84.9</v>
      </c>
      <c r="I31">
        <v>80.599999999999994</v>
      </c>
      <c r="K31">
        <f t="shared" ref="K31:K94" si="14">IFERROR(IF(ISBLANK(C31)=TRUE,"",D31-C31),"")</f>
        <v>-1.5</v>
      </c>
      <c r="L31">
        <f t="shared" ref="L31:L94" si="15">IFERROR(IF(ISBLANK(D31)=TRUE,"",E31-D31),"")</f>
        <v>-3.8999999999999915</v>
      </c>
      <c r="M31">
        <f t="shared" ref="M31:M94" si="16">IFERROR(IF(ISBLANK(E31)=TRUE,"",F31-E31),"")</f>
        <v>-4</v>
      </c>
      <c r="N31">
        <f t="shared" ref="N31:N94" si="17">IFERROR(IF(ISBLANK(F31)=TRUE,"",G31-F31),"")</f>
        <v>2.5999999999999943</v>
      </c>
      <c r="O31">
        <f t="shared" ref="O31:O94" si="18">IFERROR(IF(ISBLANK(G31)=TRUE,"",H31-G31),"")</f>
        <v>2.4000000000000057</v>
      </c>
      <c r="P31">
        <f t="shared" ref="P31:P94" si="19">IFERROR(IF(ISBLANK(H31)=TRUE,"",I31-H31),"")</f>
        <v>-4.3000000000000114</v>
      </c>
      <c r="R31" s="4">
        <f t="shared" si="8"/>
        <v>-1.6797312430011146E-2</v>
      </c>
      <c r="S31" s="4">
        <f t="shared" si="9"/>
        <v>-4.4419134396355253E-2</v>
      </c>
      <c r="T31" s="4">
        <f t="shared" si="10"/>
        <v>-4.7675804529201393E-2</v>
      </c>
      <c r="U31" s="4">
        <f t="shared" si="11"/>
        <v>3.2540675844805911E-2</v>
      </c>
      <c r="V31" s="4">
        <f t="shared" si="12"/>
        <v>2.9090909090909056E-2</v>
      </c>
      <c r="W31" s="4">
        <f t="shared" si="13"/>
        <v>-5.0647820965842305E-2</v>
      </c>
    </row>
    <row r="32" spans="1:23" x14ac:dyDescent="0.25">
      <c r="C32" s="2" t="s">
        <v>11</v>
      </c>
      <c r="K32" t="str">
        <f t="shared" si="14"/>
        <v/>
      </c>
      <c r="L32" t="str">
        <f t="shared" si="15"/>
        <v/>
      </c>
      <c r="M32" t="str">
        <f t="shared" si="16"/>
        <v/>
      </c>
      <c r="N32" t="str">
        <f t="shared" si="17"/>
        <v/>
      </c>
      <c r="O32" t="str">
        <f t="shared" si="18"/>
        <v/>
      </c>
      <c r="P32" t="str">
        <f t="shared" si="19"/>
        <v/>
      </c>
      <c r="R32" s="4" t="str">
        <f t="shared" si="8"/>
        <v/>
      </c>
      <c r="S32" s="4" t="str">
        <f t="shared" si="9"/>
        <v/>
      </c>
      <c r="T32" s="4" t="str">
        <f t="shared" si="10"/>
        <v/>
      </c>
      <c r="U32" s="4" t="str">
        <f t="shared" si="11"/>
        <v/>
      </c>
      <c r="V32" s="4" t="str">
        <f t="shared" si="12"/>
        <v/>
      </c>
      <c r="W32" s="4" t="str">
        <f t="shared" si="13"/>
        <v/>
      </c>
    </row>
    <row r="33" spans="1:23" x14ac:dyDescent="0.25">
      <c r="B33" t="s">
        <v>12</v>
      </c>
      <c r="C33">
        <v>9.1</v>
      </c>
      <c r="D33">
        <v>9.1</v>
      </c>
      <c r="E33">
        <v>9</v>
      </c>
      <c r="F33">
        <v>8.6</v>
      </c>
      <c r="G33">
        <v>8.3000000000000007</v>
      </c>
      <c r="H33">
        <v>8.4</v>
      </c>
      <c r="I33">
        <v>7.5</v>
      </c>
      <c r="K33">
        <f t="shared" si="14"/>
        <v>0</v>
      </c>
      <c r="L33">
        <f t="shared" si="15"/>
        <v>-9.9999999999999645E-2</v>
      </c>
      <c r="M33">
        <f t="shared" si="16"/>
        <v>-0.40000000000000036</v>
      </c>
      <c r="N33">
        <f t="shared" si="17"/>
        <v>-0.29999999999999893</v>
      </c>
      <c r="O33">
        <f t="shared" si="18"/>
        <v>9.9999999999999645E-2</v>
      </c>
      <c r="P33">
        <f t="shared" si="19"/>
        <v>-0.90000000000000036</v>
      </c>
      <c r="R33" s="4">
        <f t="shared" si="8"/>
        <v>0</v>
      </c>
      <c r="S33" s="4">
        <f t="shared" si="9"/>
        <v>-1.098901098901095E-2</v>
      </c>
      <c r="T33" s="4">
        <f t="shared" si="10"/>
        <v>-4.4444444444444509E-2</v>
      </c>
      <c r="U33" s="4">
        <f t="shared" si="11"/>
        <v>-3.4883720930232398E-2</v>
      </c>
      <c r="V33" s="4">
        <f t="shared" si="12"/>
        <v>1.2048192771084265E-2</v>
      </c>
      <c r="W33" s="4">
        <f t="shared" si="13"/>
        <v>-0.10714285714285721</v>
      </c>
    </row>
    <row r="34" spans="1:23" x14ac:dyDescent="0.25">
      <c r="B34" t="s">
        <v>13</v>
      </c>
      <c r="C34">
        <v>64.400000000000006</v>
      </c>
      <c r="D34">
        <v>63.7</v>
      </c>
      <c r="E34">
        <v>62.8</v>
      </c>
      <c r="F34">
        <v>62.4</v>
      </c>
      <c r="G34">
        <v>61.7</v>
      </c>
      <c r="H34">
        <v>61.8</v>
      </c>
      <c r="I34">
        <v>61.7</v>
      </c>
      <c r="K34">
        <f t="shared" si="14"/>
        <v>-0.70000000000000284</v>
      </c>
      <c r="L34">
        <f t="shared" si="15"/>
        <v>-0.90000000000000568</v>
      </c>
      <c r="M34">
        <f t="shared" si="16"/>
        <v>-0.39999999999999858</v>
      </c>
      <c r="N34">
        <f t="shared" si="17"/>
        <v>-0.69999999999999574</v>
      </c>
      <c r="O34">
        <f t="shared" si="18"/>
        <v>9.9999999999994316E-2</v>
      </c>
      <c r="P34">
        <f t="shared" si="19"/>
        <v>-9.9999999999994316E-2</v>
      </c>
      <c r="R34" s="4">
        <f t="shared" si="8"/>
        <v>-1.0869565217391353E-2</v>
      </c>
      <c r="S34" s="4">
        <f t="shared" si="9"/>
        <v>-1.4128728414442793E-2</v>
      </c>
      <c r="T34" s="4">
        <f t="shared" si="10"/>
        <v>-6.3694267515923553E-3</v>
      </c>
      <c r="U34" s="4">
        <f t="shared" si="11"/>
        <v>-1.1217948717948678E-2</v>
      </c>
      <c r="V34" s="4">
        <f t="shared" si="12"/>
        <v>1.6207455429497752E-3</v>
      </c>
      <c r="W34" s="4">
        <f t="shared" si="13"/>
        <v>-1.6181229773462036E-3</v>
      </c>
    </row>
    <row r="35" spans="1:23" x14ac:dyDescent="0.25">
      <c r="A35" s="2" t="s">
        <v>17</v>
      </c>
      <c r="C35" s="2" t="s">
        <v>7</v>
      </c>
      <c r="K35" t="str">
        <f t="shared" si="14"/>
        <v/>
      </c>
      <c r="L35" t="str">
        <f t="shared" si="15"/>
        <v/>
      </c>
      <c r="M35" t="str">
        <f t="shared" si="16"/>
        <v/>
      </c>
      <c r="N35" t="str">
        <f t="shared" si="17"/>
        <v/>
      </c>
      <c r="O35" t="str">
        <f t="shared" si="18"/>
        <v/>
      </c>
      <c r="P35" t="str">
        <f t="shared" si="19"/>
        <v/>
      </c>
      <c r="R35" s="4" t="str">
        <f t="shared" si="8"/>
        <v/>
      </c>
      <c r="S35" s="4" t="str">
        <f t="shared" si="9"/>
        <v/>
      </c>
      <c r="T35" s="4" t="str">
        <f t="shared" si="10"/>
        <v/>
      </c>
      <c r="U35" s="4" t="str">
        <f t="shared" si="11"/>
        <v/>
      </c>
      <c r="V35" s="4" t="str">
        <f t="shared" si="12"/>
        <v/>
      </c>
      <c r="W35" s="4" t="str">
        <f t="shared" si="13"/>
        <v/>
      </c>
    </row>
    <row r="36" spans="1:23" x14ac:dyDescent="0.25">
      <c r="B36" t="s">
        <v>8</v>
      </c>
      <c r="C36">
        <v>353.1</v>
      </c>
      <c r="D36">
        <v>354.5</v>
      </c>
      <c r="E36">
        <v>353.9</v>
      </c>
      <c r="F36">
        <v>351.8</v>
      </c>
      <c r="G36">
        <v>351.5</v>
      </c>
      <c r="H36">
        <v>352.9</v>
      </c>
      <c r="I36">
        <v>353.8</v>
      </c>
      <c r="K36">
        <f t="shared" si="14"/>
        <v>1.3999999999999773</v>
      </c>
      <c r="L36">
        <f t="shared" si="15"/>
        <v>-0.60000000000002274</v>
      </c>
      <c r="M36">
        <f t="shared" si="16"/>
        <v>-2.0999999999999659</v>
      </c>
      <c r="N36">
        <f t="shared" si="17"/>
        <v>-0.30000000000001137</v>
      </c>
      <c r="O36">
        <f t="shared" si="18"/>
        <v>1.3999999999999773</v>
      </c>
      <c r="P36">
        <f t="shared" si="19"/>
        <v>0.90000000000003411</v>
      </c>
      <c r="R36" s="4">
        <f t="shared" si="8"/>
        <v>3.9648824695552864E-3</v>
      </c>
      <c r="S36" s="4">
        <f t="shared" si="9"/>
        <v>-1.692524682651686E-3</v>
      </c>
      <c r="T36" s="4">
        <f t="shared" si="10"/>
        <v>-5.9338796270131944E-3</v>
      </c>
      <c r="U36" s="4">
        <f t="shared" si="11"/>
        <v>-8.5275724843669742E-4</v>
      </c>
      <c r="V36" s="4">
        <f t="shared" si="12"/>
        <v>3.9829302987197668E-3</v>
      </c>
      <c r="W36" s="4">
        <f t="shared" si="13"/>
        <v>2.5502975347124757E-3</v>
      </c>
    </row>
    <row r="37" spans="1:23" x14ac:dyDescent="0.25">
      <c r="B37" t="s">
        <v>9</v>
      </c>
      <c r="C37">
        <v>297.7</v>
      </c>
      <c r="D37">
        <v>297</v>
      </c>
      <c r="E37">
        <v>297.60000000000002</v>
      </c>
      <c r="F37">
        <v>297.89999999999998</v>
      </c>
      <c r="G37">
        <v>296.5</v>
      </c>
      <c r="H37">
        <v>301.89999999999998</v>
      </c>
      <c r="I37">
        <v>302.60000000000002</v>
      </c>
      <c r="K37">
        <f t="shared" si="14"/>
        <v>-0.69999999999998863</v>
      </c>
      <c r="L37">
        <f t="shared" si="15"/>
        <v>0.60000000000002274</v>
      </c>
      <c r="M37">
        <f t="shared" si="16"/>
        <v>0.29999999999995453</v>
      </c>
      <c r="N37">
        <f t="shared" si="17"/>
        <v>-1.3999999999999773</v>
      </c>
      <c r="O37">
        <f t="shared" si="18"/>
        <v>5.3999999999999773</v>
      </c>
      <c r="P37">
        <f t="shared" si="19"/>
        <v>0.70000000000004547</v>
      </c>
      <c r="R37" s="4">
        <f t="shared" si="8"/>
        <v>-2.3513604299629787E-3</v>
      </c>
      <c r="S37" s="4">
        <f t="shared" si="9"/>
        <v>2.0202020202020332E-3</v>
      </c>
      <c r="T37" s="4">
        <f t="shared" si="10"/>
        <v>1.0080645161287816E-3</v>
      </c>
      <c r="U37" s="4">
        <f t="shared" si="11"/>
        <v>-4.6995636119502304E-3</v>
      </c>
      <c r="V37" s="4">
        <f t="shared" si="12"/>
        <v>1.8212478920741848E-2</v>
      </c>
      <c r="W37" s="4">
        <f t="shared" si="13"/>
        <v>2.3186485591257799E-3</v>
      </c>
    </row>
    <row r="38" spans="1:23" x14ac:dyDescent="0.25">
      <c r="B38" t="s">
        <v>10</v>
      </c>
      <c r="C38">
        <v>55.4</v>
      </c>
      <c r="D38">
        <v>57.5</v>
      </c>
      <c r="E38">
        <v>56.3</v>
      </c>
      <c r="F38">
        <v>53.9</v>
      </c>
      <c r="G38">
        <v>55</v>
      </c>
      <c r="H38">
        <v>51</v>
      </c>
      <c r="I38">
        <v>51.2</v>
      </c>
      <c r="K38">
        <f t="shared" si="14"/>
        <v>2.1000000000000014</v>
      </c>
      <c r="L38">
        <f t="shared" si="15"/>
        <v>-1.2000000000000028</v>
      </c>
      <c r="M38">
        <f t="shared" si="16"/>
        <v>-2.3999999999999986</v>
      </c>
      <c r="N38">
        <f t="shared" si="17"/>
        <v>1.1000000000000014</v>
      </c>
      <c r="O38">
        <f t="shared" si="18"/>
        <v>-4</v>
      </c>
      <c r="P38">
        <f t="shared" si="19"/>
        <v>0.20000000000000284</v>
      </c>
      <c r="R38" s="4">
        <f t="shared" si="8"/>
        <v>3.7906137184115618E-2</v>
      </c>
      <c r="S38" s="4">
        <f t="shared" si="9"/>
        <v>-2.0869565217391362E-2</v>
      </c>
      <c r="T38" s="4">
        <f t="shared" si="10"/>
        <v>-4.2628774422735272E-2</v>
      </c>
      <c r="U38" s="4">
        <f t="shared" si="11"/>
        <v>2.0408163265306145E-2</v>
      </c>
      <c r="V38" s="4">
        <f t="shared" si="12"/>
        <v>-7.2727272727272751E-2</v>
      </c>
      <c r="W38" s="4">
        <f t="shared" si="13"/>
        <v>3.9215686274509665E-3</v>
      </c>
    </row>
    <row r="39" spans="1:23" x14ac:dyDescent="0.25">
      <c r="C39" s="2" t="s">
        <v>11</v>
      </c>
      <c r="K39" t="str">
        <f t="shared" si="14"/>
        <v/>
      </c>
      <c r="L39" t="str">
        <f t="shared" si="15"/>
        <v/>
      </c>
      <c r="M39" t="str">
        <f t="shared" si="16"/>
        <v/>
      </c>
      <c r="N39" t="str">
        <f t="shared" si="17"/>
        <v/>
      </c>
      <c r="O39" t="str">
        <f t="shared" si="18"/>
        <v/>
      </c>
      <c r="P39" t="str">
        <f t="shared" si="19"/>
        <v/>
      </c>
      <c r="R39" s="4" t="str">
        <f t="shared" si="8"/>
        <v/>
      </c>
      <c r="S39" s="4" t="str">
        <f t="shared" si="9"/>
        <v/>
      </c>
      <c r="T39" s="4" t="str">
        <f t="shared" si="10"/>
        <v/>
      </c>
      <c r="U39" s="4" t="str">
        <f t="shared" si="11"/>
        <v/>
      </c>
      <c r="V39" s="4" t="str">
        <f t="shared" si="12"/>
        <v/>
      </c>
      <c r="W39" s="4" t="str">
        <f t="shared" si="13"/>
        <v/>
      </c>
    </row>
    <row r="40" spans="1:23" x14ac:dyDescent="0.25">
      <c r="B40" t="s">
        <v>12</v>
      </c>
      <c r="C40">
        <v>10.199999999999999</v>
      </c>
      <c r="D40">
        <v>10.3</v>
      </c>
      <c r="E40">
        <v>9.9</v>
      </c>
      <c r="F40">
        <v>9.8000000000000007</v>
      </c>
      <c r="G40">
        <v>9.5</v>
      </c>
      <c r="H40">
        <v>8.1</v>
      </c>
      <c r="I40">
        <v>8</v>
      </c>
      <c r="K40">
        <f t="shared" si="14"/>
        <v>0.10000000000000142</v>
      </c>
      <c r="L40">
        <f t="shared" si="15"/>
        <v>-0.40000000000000036</v>
      </c>
      <c r="M40">
        <f t="shared" si="16"/>
        <v>-9.9999999999999645E-2</v>
      </c>
      <c r="N40">
        <f t="shared" si="17"/>
        <v>-0.30000000000000071</v>
      </c>
      <c r="O40">
        <f t="shared" si="18"/>
        <v>-1.4000000000000004</v>
      </c>
      <c r="P40">
        <f t="shared" si="19"/>
        <v>-9.9999999999999645E-2</v>
      </c>
      <c r="R40" s="4">
        <f t="shared" si="8"/>
        <v>9.8039215686276382E-3</v>
      </c>
      <c r="S40" s="4">
        <f t="shared" si="9"/>
        <v>-3.8834951456310662E-2</v>
      </c>
      <c r="T40" s="4">
        <f t="shared" si="10"/>
        <v>-1.0101010101010055E-2</v>
      </c>
      <c r="U40" s="4">
        <f t="shared" si="11"/>
        <v>-3.0612244897959218E-2</v>
      </c>
      <c r="V40" s="4">
        <f t="shared" si="12"/>
        <v>-0.14736842105263159</v>
      </c>
      <c r="W40" s="4">
        <f t="shared" si="13"/>
        <v>-1.2345679012345623E-2</v>
      </c>
    </row>
    <row r="41" spans="1:23" x14ac:dyDescent="0.25">
      <c r="B41" t="s">
        <v>13</v>
      </c>
      <c r="C41">
        <v>63.2</v>
      </c>
      <c r="D41">
        <v>63.5</v>
      </c>
      <c r="E41">
        <v>63.2</v>
      </c>
      <c r="F41">
        <v>62.7</v>
      </c>
      <c r="G41">
        <v>62.3</v>
      </c>
      <c r="H41">
        <v>61.5</v>
      </c>
      <c r="I41">
        <v>61.3</v>
      </c>
      <c r="K41">
        <f t="shared" si="14"/>
        <v>0.29999999999999716</v>
      </c>
      <c r="L41">
        <f t="shared" si="15"/>
        <v>-0.29999999999999716</v>
      </c>
      <c r="M41">
        <f t="shared" si="16"/>
        <v>-0.5</v>
      </c>
      <c r="N41">
        <f t="shared" si="17"/>
        <v>-0.40000000000000568</v>
      </c>
      <c r="O41">
        <f t="shared" si="18"/>
        <v>-0.79999999999999716</v>
      </c>
      <c r="P41">
        <f t="shared" si="19"/>
        <v>-0.20000000000000284</v>
      </c>
      <c r="R41" s="4">
        <f t="shared" si="8"/>
        <v>4.746835443038E-3</v>
      </c>
      <c r="S41" s="4">
        <f t="shared" si="9"/>
        <v>-4.7244094488188004E-3</v>
      </c>
      <c r="T41" s="4">
        <f t="shared" si="10"/>
        <v>-7.9113924050633333E-3</v>
      </c>
      <c r="U41" s="4">
        <f t="shared" si="11"/>
        <v>-6.3795853269538183E-3</v>
      </c>
      <c r="V41" s="4">
        <f t="shared" si="12"/>
        <v>-1.2841091492776791E-2</v>
      </c>
      <c r="W41" s="4">
        <f t="shared" si="13"/>
        <v>-3.2520325203252431E-3</v>
      </c>
    </row>
    <row r="42" spans="1:23" x14ac:dyDescent="0.25">
      <c r="A42" s="2" t="s">
        <v>18</v>
      </c>
      <c r="C42" s="2" t="s">
        <v>7</v>
      </c>
      <c r="K42" t="str">
        <f t="shared" si="14"/>
        <v/>
      </c>
      <c r="L42" t="str">
        <f t="shared" si="15"/>
        <v/>
      </c>
      <c r="M42" t="str">
        <f t="shared" si="16"/>
        <v/>
      </c>
      <c r="N42" t="str">
        <f t="shared" si="17"/>
        <v/>
      </c>
      <c r="O42" t="str">
        <f t="shared" si="18"/>
        <v/>
      </c>
      <c r="P42" t="str">
        <f t="shared" si="19"/>
        <v/>
      </c>
      <c r="R42" s="4" t="str">
        <f t="shared" si="8"/>
        <v/>
      </c>
      <c r="S42" s="4" t="str">
        <f t="shared" si="9"/>
        <v/>
      </c>
      <c r="T42" s="4" t="str">
        <f t="shared" si="10"/>
        <v/>
      </c>
      <c r="U42" s="4" t="str">
        <f t="shared" si="11"/>
        <v/>
      </c>
      <c r="V42" s="4" t="str">
        <f t="shared" si="12"/>
        <v/>
      </c>
      <c r="W42" s="4" t="str">
        <f t="shared" si="13"/>
        <v/>
      </c>
    </row>
    <row r="43" spans="1:23" x14ac:dyDescent="0.25">
      <c r="B43" t="s">
        <v>8</v>
      </c>
      <c r="C43" s="1">
        <v>4005.9</v>
      </c>
      <c r="D43" s="1">
        <v>4060.8</v>
      </c>
      <c r="E43" s="1">
        <v>4059.7</v>
      </c>
      <c r="F43" s="1">
        <v>4097</v>
      </c>
      <c r="G43" s="1">
        <v>4133.1000000000004</v>
      </c>
      <c r="H43" s="1">
        <v>4223.3</v>
      </c>
      <c r="I43" s="1">
        <v>4262.2</v>
      </c>
      <c r="K43">
        <f t="shared" si="14"/>
        <v>54.900000000000091</v>
      </c>
      <c r="L43">
        <f t="shared" si="15"/>
        <v>-1.1000000000003638</v>
      </c>
      <c r="M43">
        <f t="shared" si="16"/>
        <v>37.300000000000182</v>
      </c>
      <c r="N43">
        <f t="shared" si="17"/>
        <v>36.100000000000364</v>
      </c>
      <c r="O43">
        <f t="shared" si="18"/>
        <v>90.199999999999818</v>
      </c>
      <c r="P43">
        <f t="shared" si="19"/>
        <v>38.899999999999636</v>
      </c>
      <c r="R43" s="4">
        <f t="shared" si="8"/>
        <v>1.3704785441473799E-2</v>
      </c>
      <c r="S43" s="4">
        <f t="shared" si="9"/>
        <v>-2.7088258471241744E-4</v>
      </c>
      <c r="T43" s="4">
        <f t="shared" si="10"/>
        <v>9.1878710249526652E-3</v>
      </c>
      <c r="U43" s="4">
        <f t="shared" si="11"/>
        <v>8.8113253600197172E-3</v>
      </c>
      <c r="V43" s="4">
        <f t="shared" si="12"/>
        <v>2.1823812634584216E-2</v>
      </c>
      <c r="W43" s="4">
        <f t="shared" si="13"/>
        <v>9.2108067151279727E-3</v>
      </c>
    </row>
    <row r="44" spans="1:23" x14ac:dyDescent="0.25">
      <c r="B44" t="s">
        <v>9</v>
      </c>
      <c r="C44" s="1">
        <v>3245.9</v>
      </c>
      <c r="D44" s="1">
        <v>3277.8</v>
      </c>
      <c r="E44" s="1">
        <v>3245.3</v>
      </c>
      <c r="F44" s="1">
        <v>3290.3</v>
      </c>
      <c r="G44" s="1">
        <v>3344</v>
      </c>
      <c r="H44" s="1">
        <v>3409.4</v>
      </c>
      <c r="I44" s="1">
        <v>3470.7</v>
      </c>
      <c r="K44">
        <f t="shared" si="14"/>
        <v>31.900000000000091</v>
      </c>
      <c r="L44">
        <f t="shared" si="15"/>
        <v>-32.5</v>
      </c>
      <c r="M44">
        <f t="shared" si="16"/>
        <v>45</v>
      </c>
      <c r="N44">
        <f t="shared" si="17"/>
        <v>53.699999999999818</v>
      </c>
      <c r="O44">
        <f t="shared" si="18"/>
        <v>65.400000000000091</v>
      </c>
      <c r="P44">
        <f t="shared" si="19"/>
        <v>61.299999999999727</v>
      </c>
      <c r="R44" s="4">
        <f t="shared" si="8"/>
        <v>9.8277827413044694E-3</v>
      </c>
      <c r="S44" s="4">
        <f t="shared" si="9"/>
        <v>-9.9151870156812816E-3</v>
      </c>
      <c r="T44" s="4">
        <f t="shared" si="10"/>
        <v>1.3866206514035584E-2</v>
      </c>
      <c r="U44" s="4">
        <f t="shared" si="11"/>
        <v>1.6320700240099573E-2</v>
      </c>
      <c r="V44" s="4">
        <f t="shared" si="12"/>
        <v>1.9557416267942607E-2</v>
      </c>
      <c r="W44" s="4">
        <f t="shared" si="13"/>
        <v>1.7979703173578887E-2</v>
      </c>
    </row>
    <row r="45" spans="1:23" x14ac:dyDescent="0.25">
      <c r="B45" t="s">
        <v>10</v>
      </c>
      <c r="C45">
        <v>760</v>
      </c>
      <c r="D45">
        <v>783</v>
      </c>
      <c r="E45">
        <v>814.4</v>
      </c>
      <c r="F45">
        <v>806.7</v>
      </c>
      <c r="G45">
        <v>789.1</v>
      </c>
      <c r="H45">
        <v>813.8</v>
      </c>
      <c r="I45">
        <v>791.5</v>
      </c>
      <c r="K45">
        <f t="shared" si="14"/>
        <v>23</v>
      </c>
      <c r="L45">
        <f t="shared" si="15"/>
        <v>31.399999999999977</v>
      </c>
      <c r="M45">
        <f t="shared" si="16"/>
        <v>-7.6999999999999318</v>
      </c>
      <c r="N45">
        <f t="shared" si="17"/>
        <v>-17.600000000000023</v>
      </c>
      <c r="O45">
        <f t="shared" si="18"/>
        <v>24.699999999999932</v>
      </c>
      <c r="P45">
        <f t="shared" si="19"/>
        <v>-22.299999999999955</v>
      </c>
      <c r="R45" s="4">
        <f t="shared" si="8"/>
        <v>3.026315789473677E-2</v>
      </c>
      <c r="S45" s="4">
        <f t="shared" si="9"/>
        <v>4.0102171136653819E-2</v>
      </c>
      <c r="T45" s="4">
        <f t="shared" si="10"/>
        <v>-9.4548133595283579E-3</v>
      </c>
      <c r="U45" s="4">
        <f t="shared" si="11"/>
        <v>-2.1817280277674489E-2</v>
      </c>
      <c r="V45" s="4">
        <f t="shared" si="12"/>
        <v>3.13014827018121E-2</v>
      </c>
      <c r="W45" s="4">
        <f t="shared" si="13"/>
        <v>-2.74023101499139E-2</v>
      </c>
    </row>
    <row r="46" spans="1:23" x14ac:dyDescent="0.25">
      <c r="C46" s="2" t="s">
        <v>11</v>
      </c>
      <c r="K46" t="str">
        <f t="shared" si="14"/>
        <v/>
      </c>
      <c r="L46" t="str">
        <f t="shared" si="15"/>
        <v/>
      </c>
      <c r="M46" t="str">
        <f t="shared" si="16"/>
        <v/>
      </c>
      <c r="N46" t="str">
        <f t="shared" si="17"/>
        <v/>
      </c>
      <c r="O46" t="str">
        <f t="shared" si="18"/>
        <v/>
      </c>
      <c r="P46" t="str">
        <f t="shared" si="19"/>
        <v/>
      </c>
      <c r="R46" s="4" t="str">
        <f t="shared" si="8"/>
        <v/>
      </c>
      <c r="S46" s="4" t="str">
        <f t="shared" si="9"/>
        <v/>
      </c>
      <c r="T46" s="4" t="str">
        <f t="shared" si="10"/>
        <v/>
      </c>
      <c r="U46" s="4" t="str">
        <f t="shared" si="11"/>
        <v/>
      </c>
      <c r="V46" s="4" t="str">
        <f t="shared" si="12"/>
        <v/>
      </c>
      <c r="W46" s="4" t="str">
        <f t="shared" si="13"/>
        <v/>
      </c>
    </row>
    <row r="47" spans="1:23" x14ac:dyDescent="0.25">
      <c r="B47" t="s">
        <v>12</v>
      </c>
      <c r="C47">
        <v>7.7</v>
      </c>
      <c r="D47">
        <v>7.6</v>
      </c>
      <c r="E47">
        <v>7.7</v>
      </c>
      <c r="F47">
        <v>7.6</v>
      </c>
      <c r="G47">
        <v>7.1</v>
      </c>
      <c r="H47">
        <v>6.1</v>
      </c>
      <c r="I47">
        <v>5.5</v>
      </c>
      <c r="K47">
        <f t="shared" si="14"/>
        <v>-0.10000000000000053</v>
      </c>
      <c r="L47">
        <f t="shared" si="15"/>
        <v>0.10000000000000053</v>
      </c>
      <c r="M47">
        <f t="shared" si="16"/>
        <v>-0.10000000000000053</v>
      </c>
      <c r="N47">
        <f t="shared" si="17"/>
        <v>-0.5</v>
      </c>
      <c r="O47">
        <f t="shared" si="18"/>
        <v>-1</v>
      </c>
      <c r="P47">
        <f t="shared" si="19"/>
        <v>-0.59999999999999964</v>
      </c>
      <c r="R47" s="4">
        <f t="shared" si="8"/>
        <v>-1.2987012987013102E-2</v>
      </c>
      <c r="S47" s="4">
        <f t="shared" si="9"/>
        <v>1.3157894736842257E-2</v>
      </c>
      <c r="T47" s="4">
        <f t="shared" si="10"/>
        <v>-1.2987012987013102E-2</v>
      </c>
      <c r="U47" s="4">
        <f t="shared" si="11"/>
        <v>-6.5789473684210509E-2</v>
      </c>
      <c r="V47" s="4">
        <f t="shared" si="12"/>
        <v>-0.14084507042253525</v>
      </c>
      <c r="W47" s="4">
        <f t="shared" si="13"/>
        <v>-9.8360655737704916E-2</v>
      </c>
    </row>
    <row r="48" spans="1:23" x14ac:dyDescent="0.25">
      <c r="B48" t="s">
        <v>13</v>
      </c>
      <c r="C48">
        <v>64.8</v>
      </c>
      <c r="D48">
        <v>65</v>
      </c>
      <c r="E48">
        <v>64.7</v>
      </c>
      <c r="F48">
        <v>64.8</v>
      </c>
      <c r="G48">
        <v>64.599999999999994</v>
      </c>
      <c r="H48">
        <v>64.900000000000006</v>
      </c>
      <c r="I48">
        <v>64.599999999999994</v>
      </c>
      <c r="K48">
        <f t="shared" si="14"/>
        <v>0.20000000000000284</v>
      </c>
      <c r="L48">
        <f t="shared" si="15"/>
        <v>-0.29999999999999716</v>
      </c>
      <c r="M48">
        <f t="shared" si="16"/>
        <v>9.9999999999994316E-2</v>
      </c>
      <c r="N48">
        <f t="shared" si="17"/>
        <v>-0.20000000000000284</v>
      </c>
      <c r="O48">
        <f t="shared" si="18"/>
        <v>0.30000000000001137</v>
      </c>
      <c r="P48">
        <f t="shared" si="19"/>
        <v>-0.30000000000001137</v>
      </c>
      <c r="R48" s="4">
        <f t="shared" si="8"/>
        <v>3.0864197530864335E-3</v>
      </c>
      <c r="S48" s="4">
        <f t="shared" si="9"/>
        <v>-4.6153846153845768E-3</v>
      </c>
      <c r="T48" s="4">
        <f t="shared" si="10"/>
        <v>1.5455950540956831E-3</v>
      </c>
      <c r="U48" s="4">
        <f t="shared" si="11"/>
        <v>-3.0864197530864335E-3</v>
      </c>
      <c r="V48" s="4">
        <f t="shared" si="12"/>
        <v>4.6439628482974893E-3</v>
      </c>
      <c r="W48" s="4">
        <f t="shared" si="13"/>
        <v>-4.6224961479200966E-3</v>
      </c>
    </row>
    <row r="49" spans="1:23" x14ac:dyDescent="0.25">
      <c r="A49" s="2" t="s">
        <v>19</v>
      </c>
      <c r="C49" s="2" t="s">
        <v>7</v>
      </c>
      <c r="K49" t="str">
        <f t="shared" si="14"/>
        <v/>
      </c>
      <c r="L49" t="str">
        <f t="shared" si="15"/>
        <v/>
      </c>
      <c r="M49" t="str">
        <f t="shared" si="16"/>
        <v/>
      </c>
      <c r="N49" t="str">
        <f t="shared" si="17"/>
        <v/>
      </c>
      <c r="O49" t="str">
        <f t="shared" si="18"/>
        <v/>
      </c>
      <c r="P49" t="str">
        <f t="shared" si="19"/>
        <v/>
      </c>
      <c r="R49" s="4" t="str">
        <f t="shared" si="8"/>
        <v/>
      </c>
      <c r="S49" s="4" t="str">
        <f t="shared" si="9"/>
        <v/>
      </c>
      <c r="T49" s="4" t="str">
        <f t="shared" si="10"/>
        <v/>
      </c>
      <c r="U49" s="4" t="str">
        <f t="shared" si="11"/>
        <v/>
      </c>
      <c r="V49" s="4" t="str">
        <f t="shared" si="12"/>
        <v/>
      </c>
      <c r="W49" s="4" t="str">
        <f t="shared" si="13"/>
        <v/>
      </c>
    </row>
    <row r="50" spans="1:23" x14ac:dyDescent="0.25">
      <c r="B50" t="s">
        <v>8</v>
      </c>
      <c r="C50" s="1">
        <v>6702.6</v>
      </c>
      <c r="D50" s="1">
        <v>6823.4</v>
      </c>
      <c r="E50" s="1">
        <v>6877.9</v>
      </c>
      <c r="F50" s="1">
        <v>6923.2</v>
      </c>
      <c r="G50" s="1">
        <v>6999.6</v>
      </c>
      <c r="H50" s="1">
        <v>7128</v>
      </c>
      <c r="I50" s="1">
        <v>7242.4</v>
      </c>
      <c r="K50">
        <f t="shared" si="14"/>
        <v>120.79999999999927</v>
      </c>
      <c r="L50">
        <f t="shared" si="15"/>
        <v>54.5</v>
      </c>
      <c r="M50">
        <f t="shared" si="16"/>
        <v>45.300000000000182</v>
      </c>
      <c r="N50">
        <f t="shared" si="17"/>
        <v>76.400000000000546</v>
      </c>
      <c r="O50">
        <f t="shared" si="18"/>
        <v>128.39999999999964</v>
      </c>
      <c r="P50">
        <f t="shared" si="19"/>
        <v>114.39999999999964</v>
      </c>
      <c r="R50" s="4">
        <f t="shared" si="8"/>
        <v>1.8022856801837905E-2</v>
      </c>
      <c r="S50" s="4">
        <f t="shared" si="9"/>
        <v>7.9872204472843933E-3</v>
      </c>
      <c r="T50" s="4">
        <f t="shared" si="10"/>
        <v>6.5863126826501972E-3</v>
      </c>
      <c r="U50" s="4">
        <f t="shared" si="11"/>
        <v>1.1035359371388997E-2</v>
      </c>
      <c r="V50" s="4">
        <f t="shared" si="12"/>
        <v>1.8343905366020818E-2</v>
      </c>
      <c r="W50" s="4">
        <f t="shared" si="13"/>
        <v>1.6049382716049276E-2</v>
      </c>
    </row>
    <row r="51" spans="1:23" x14ac:dyDescent="0.25">
      <c r="B51" t="s">
        <v>9</v>
      </c>
      <c r="C51" s="1">
        <v>5412</v>
      </c>
      <c r="D51" s="1">
        <v>5489.5</v>
      </c>
      <c r="E51" s="1">
        <v>5540</v>
      </c>
      <c r="F51" s="1">
        <v>5618.2</v>
      </c>
      <c r="G51" s="1">
        <v>5672.6</v>
      </c>
      <c r="H51" s="1">
        <v>5778.7</v>
      </c>
      <c r="I51" s="1">
        <v>5909</v>
      </c>
      <c r="K51">
        <f t="shared" si="14"/>
        <v>77.5</v>
      </c>
      <c r="L51">
        <f t="shared" si="15"/>
        <v>50.5</v>
      </c>
      <c r="M51">
        <f t="shared" si="16"/>
        <v>78.199999999999818</v>
      </c>
      <c r="N51">
        <f t="shared" si="17"/>
        <v>54.400000000000546</v>
      </c>
      <c r="O51">
        <f t="shared" si="18"/>
        <v>106.09999999999945</v>
      </c>
      <c r="P51">
        <f t="shared" si="19"/>
        <v>130.30000000000018</v>
      </c>
      <c r="R51" s="4">
        <f t="shared" si="8"/>
        <v>1.432002956393208E-2</v>
      </c>
      <c r="S51" s="4">
        <f t="shared" si="9"/>
        <v>9.1993806357590913E-3</v>
      </c>
      <c r="T51" s="4">
        <f t="shared" si="10"/>
        <v>1.4115523465703994E-2</v>
      </c>
      <c r="U51" s="4">
        <f t="shared" si="11"/>
        <v>9.6828165604643246E-3</v>
      </c>
      <c r="V51" s="4">
        <f t="shared" si="12"/>
        <v>1.8703945280823531E-2</v>
      </c>
      <c r="W51" s="4">
        <f t="shared" si="13"/>
        <v>2.2548324017512611E-2</v>
      </c>
    </row>
    <row r="52" spans="1:23" x14ac:dyDescent="0.25">
      <c r="B52" t="s">
        <v>10</v>
      </c>
      <c r="C52" s="1">
        <v>1290.5999999999999</v>
      </c>
      <c r="D52" s="1">
        <v>1334</v>
      </c>
      <c r="E52" s="1">
        <v>1337.9</v>
      </c>
      <c r="F52" s="1">
        <v>1305</v>
      </c>
      <c r="G52" s="1">
        <v>1327</v>
      </c>
      <c r="H52" s="1">
        <v>1349.3</v>
      </c>
      <c r="I52" s="1">
        <v>1333.4</v>
      </c>
      <c r="K52">
        <f t="shared" si="14"/>
        <v>43.400000000000091</v>
      </c>
      <c r="L52">
        <f t="shared" si="15"/>
        <v>3.9000000000000909</v>
      </c>
      <c r="M52">
        <f t="shared" si="16"/>
        <v>-32.900000000000091</v>
      </c>
      <c r="N52">
        <f t="shared" si="17"/>
        <v>22</v>
      </c>
      <c r="O52">
        <f t="shared" si="18"/>
        <v>22.299999999999955</v>
      </c>
      <c r="P52">
        <f t="shared" si="19"/>
        <v>-15.899999999999864</v>
      </c>
      <c r="R52" s="4">
        <f t="shared" si="8"/>
        <v>3.3627770029443838E-2</v>
      </c>
      <c r="S52" s="4">
        <f t="shared" si="9"/>
        <v>2.923538230884537E-3</v>
      </c>
      <c r="T52" s="4">
        <f t="shared" si="10"/>
        <v>-2.459077659017872E-2</v>
      </c>
      <c r="U52" s="4">
        <f t="shared" si="11"/>
        <v>1.6858237547892729E-2</v>
      </c>
      <c r="V52" s="4">
        <f t="shared" si="12"/>
        <v>1.6804822908816908E-2</v>
      </c>
      <c r="W52" s="4">
        <f t="shared" si="13"/>
        <v>-1.1783887941895665E-2</v>
      </c>
    </row>
    <row r="53" spans="1:23" x14ac:dyDescent="0.25">
      <c r="C53" s="2" t="s">
        <v>11</v>
      </c>
      <c r="K53" t="str">
        <f t="shared" si="14"/>
        <v/>
      </c>
      <c r="L53" t="str">
        <f t="shared" si="15"/>
        <v/>
      </c>
      <c r="M53" t="str">
        <f t="shared" si="16"/>
        <v/>
      </c>
      <c r="N53" t="str">
        <f t="shared" si="17"/>
        <v/>
      </c>
      <c r="O53" t="str">
        <f t="shared" si="18"/>
        <v/>
      </c>
      <c r="P53" t="str">
        <f t="shared" si="19"/>
        <v/>
      </c>
      <c r="R53" s="4" t="str">
        <f t="shared" si="8"/>
        <v/>
      </c>
      <c r="S53" s="4" t="str">
        <f t="shared" si="9"/>
        <v/>
      </c>
      <c r="T53" s="4" t="str">
        <f t="shared" si="10"/>
        <v/>
      </c>
      <c r="U53" s="4" t="str">
        <f t="shared" si="11"/>
        <v/>
      </c>
      <c r="V53" s="4" t="str">
        <f t="shared" si="12"/>
        <v/>
      </c>
      <c r="W53" s="4" t="str">
        <f t="shared" si="13"/>
        <v/>
      </c>
    </row>
    <row r="54" spans="1:23" x14ac:dyDescent="0.25">
      <c r="B54" t="s">
        <v>12</v>
      </c>
      <c r="C54">
        <v>7.9</v>
      </c>
      <c r="D54">
        <v>7.6</v>
      </c>
      <c r="E54">
        <v>7.3</v>
      </c>
      <c r="F54">
        <v>6.8</v>
      </c>
      <c r="G54">
        <v>6.5</v>
      </c>
      <c r="H54">
        <v>6</v>
      </c>
      <c r="I54">
        <v>5.6</v>
      </c>
      <c r="K54">
        <f t="shared" si="14"/>
        <v>-0.30000000000000071</v>
      </c>
      <c r="L54">
        <f t="shared" si="15"/>
        <v>-0.29999999999999982</v>
      </c>
      <c r="M54">
        <f t="shared" si="16"/>
        <v>-0.5</v>
      </c>
      <c r="N54">
        <f t="shared" si="17"/>
        <v>-0.29999999999999982</v>
      </c>
      <c r="O54">
        <f t="shared" si="18"/>
        <v>-0.5</v>
      </c>
      <c r="P54">
        <f t="shared" si="19"/>
        <v>-0.40000000000000036</v>
      </c>
      <c r="R54" s="4">
        <f t="shared" si="8"/>
        <v>-3.7974683544303889E-2</v>
      </c>
      <c r="S54" s="4">
        <f t="shared" si="9"/>
        <v>-3.9473684210526327E-2</v>
      </c>
      <c r="T54" s="4">
        <f t="shared" si="10"/>
        <v>-6.8493150684931559E-2</v>
      </c>
      <c r="U54" s="4">
        <f t="shared" si="11"/>
        <v>-4.4117647058823484E-2</v>
      </c>
      <c r="V54" s="4">
        <f t="shared" si="12"/>
        <v>-7.6923076923076872E-2</v>
      </c>
      <c r="W54" s="4">
        <f t="shared" si="13"/>
        <v>-6.6666666666666763E-2</v>
      </c>
    </row>
    <row r="55" spans="1:23" x14ac:dyDescent="0.25">
      <c r="B55" t="s">
        <v>13</v>
      </c>
      <c r="C55">
        <v>66.2</v>
      </c>
      <c r="D55">
        <v>66.3</v>
      </c>
      <c r="E55">
        <v>65.8</v>
      </c>
      <c r="F55">
        <v>65.2</v>
      </c>
      <c r="G55">
        <v>65</v>
      </c>
      <c r="H55">
        <v>64.900000000000006</v>
      </c>
      <c r="I55">
        <v>64.5</v>
      </c>
      <c r="K55">
        <f t="shared" si="14"/>
        <v>9.9999999999994316E-2</v>
      </c>
      <c r="L55">
        <f t="shared" si="15"/>
        <v>-0.5</v>
      </c>
      <c r="M55">
        <f t="shared" si="16"/>
        <v>-0.59999999999999432</v>
      </c>
      <c r="N55">
        <f t="shared" si="17"/>
        <v>-0.20000000000000284</v>
      </c>
      <c r="O55">
        <f t="shared" si="18"/>
        <v>-9.9999999999994316E-2</v>
      </c>
      <c r="P55">
        <f t="shared" si="19"/>
        <v>-0.40000000000000568</v>
      </c>
      <c r="R55" s="4">
        <f t="shared" si="8"/>
        <v>1.5105740181267091E-3</v>
      </c>
      <c r="S55" s="4">
        <f t="shared" si="9"/>
        <v>-7.541478129713397E-3</v>
      </c>
      <c r="T55" s="4">
        <f t="shared" si="10"/>
        <v>-9.1185410334345685E-3</v>
      </c>
      <c r="U55" s="4">
        <f t="shared" si="11"/>
        <v>-3.0674846625767804E-3</v>
      </c>
      <c r="V55" s="4">
        <f t="shared" si="12"/>
        <v>-1.5384615384614886E-3</v>
      </c>
      <c r="W55" s="4">
        <f t="shared" si="13"/>
        <v>-6.1633281972265364E-3</v>
      </c>
    </row>
    <row r="56" spans="1:23" x14ac:dyDescent="0.25">
      <c r="A56" s="2" t="s">
        <v>20</v>
      </c>
      <c r="C56" s="2" t="s">
        <v>7</v>
      </c>
      <c r="K56" t="str">
        <f t="shared" si="14"/>
        <v/>
      </c>
      <c r="L56" t="str">
        <f t="shared" si="15"/>
        <v/>
      </c>
      <c r="M56" t="str">
        <f t="shared" si="16"/>
        <v/>
      </c>
      <c r="N56" t="str">
        <f t="shared" si="17"/>
        <v/>
      </c>
      <c r="O56" t="str">
        <f t="shared" si="18"/>
        <v/>
      </c>
      <c r="P56" t="str">
        <f t="shared" si="19"/>
        <v/>
      </c>
      <c r="R56" s="4" t="str">
        <f t="shared" si="8"/>
        <v/>
      </c>
      <c r="S56" s="4" t="str">
        <f t="shared" si="9"/>
        <v/>
      </c>
      <c r="T56" s="4" t="str">
        <f t="shared" si="10"/>
        <v/>
      </c>
      <c r="U56" s="4" t="str">
        <f t="shared" si="11"/>
        <v/>
      </c>
      <c r="V56" s="4" t="str">
        <f t="shared" si="12"/>
        <v/>
      </c>
      <c r="W56" s="4" t="str">
        <f t="shared" si="13"/>
        <v/>
      </c>
    </row>
    <row r="57" spans="1:23" x14ac:dyDescent="0.25">
      <c r="B57" t="s">
        <v>8</v>
      </c>
      <c r="C57">
        <v>621.6</v>
      </c>
      <c r="D57">
        <v>625.79999999999995</v>
      </c>
      <c r="E57">
        <v>626.5</v>
      </c>
      <c r="F57">
        <v>636.20000000000005</v>
      </c>
      <c r="G57">
        <v>633.6</v>
      </c>
      <c r="H57">
        <v>644.1</v>
      </c>
      <c r="I57">
        <v>647.70000000000005</v>
      </c>
      <c r="K57">
        <f t="shared" si="14"/>
        <v>4.1999999999999318</v>
      </c>
      <c r="L57">
        <f t="shared" si="15"/>
        <v>0.70000000000004547</v>
      </c>
      <c r="M57">
        <f t="shared" si="16"/>
        <v>9.7000000000000455</v>
      </c>
      <c r="N57">
        <f t="shared" si="17"/>
        <v>-2.6000000000000227</v>
      </c>
      <c r="O57">
        <f t="shared" si="18"/>
        <v>10.5</v>
      </c>
      <c r="P57">
        <f t="shared" si="19"/>
        <v>3.6000000000000227</v>
      </c>
      <c r="R57" s="4">
        <f t="shared" si="8"/>
        <v>6.7567567567565767E-3</v>
      </c>
      <c r="S57" s="4">
        <f t="shared" si="9"/>
        <v>1.1185682326622093E-3</v>
      </c>
      <c r="T57" s="4">
        <f t="shared" si="10"/>
        <v>1.5482841181165385E-2</v>
      </c>
      <c r="U57" s="4">
        <f t="shared" si="11"/>
        <v>-4.0867651681861794E-3</v>
      </c>
      <c r="V57" s="4">
        <f t="shared" si="12"/>
        <v>1.6571969696969724E-2</v>
      </c>
      <c r="W57" s="4">
        <f t="shared" si="13"/>
        <v>5.5891942244994386E-3</v>
      </c>
    </row>
    <row r="58" spans="1:23" x14ac:dyDescent="0.25">
      <c r="B58" t="s">
        <v>9</v>
      </c>
      <c r="C58">
        <v>500.7</v>
      </c>
      <c r="D58">
        <v>502.6</v>
      </c>
      <c r="E58">
        <v>506</v>
      </c>
      <c r="F58">
        <v>514.70000000000005</v>
      </c>
      <c r="G58">
        <v>510.5</v>
      </c>
      <c r="H58">
        <v>519.70000000000005</v>
      </c>
      <c r="I58">
        <v>520.29999999999995</v>
      </c>
      <c r="K58">
        <f t="shared" si="14"/>
        <v>1.9000000000000341</v>
      </c>
      <c r="L58">
        <f t="shared" si="15"/>
        <v>3.3999999999999773</v>
      </c>
      <c r="M58">
        <f t="shared" si="16"/>
        <v>8.7000000000000455</v>
      </c>
      <c r="N58">
        <f t="shared" si="17"/>
        <v>-4.2000000000000455</v>
      </c>
      <c r="O58">
        <f t="shared" si="18"/>
        <v>9.2000000000000455</v>
      </c>
      <c r="P58">
        <f t="shared" si="19"/>
        <v>0.59999999999990905</v>
      </c>
      <c r="R58" s="4">
        <f t="shared" si="8"/>
        <v>3.794687437587374E-3</v>
      </c>
      <c r="S58" s="4">
        <f t="shared" si="9"/>
        <v>6.7648229208117083E-3</v>
      </c>
      <c r="T58" s="4">
        <f t="shared" si="10"/>
        <v>1.7193675889328075E-2</v>
      </c>
      <c r="U58" s="4">
        <f t="shared" si="11"/>
        <v>-8.1600932582087671E-3</v>
      </c>
      <c r="V58" s="4">
        <f t="shared" si="12"/>
        <v>1.8021547502448776E-2</v>
      </c>
      <c r="W58" s="4">
        <f t="shared" si="13"/>
        <v>1.1545122185874224E-3</v>
      </c>
    </row>
    <row r="59" spans="1:23" x14ac:dyDescent="0.25">
      <c r="B59" t="s">
        <v>10</v>
      </c>
      <c r="C59">
        <v>121</v>
      </c>
      <c r="D59">
        <v>123.2</v>
      </c>
      <c r="E59">
        <v>120.4</v>
      </c>
      <c r="F59">
        <v>121.5</v>
      </c>
      <c r="G59">
        <v>123.1</v>
      </c>
      <c r="H59">
        <v>124.4</v>
      </c>
      <c r="I59">
        <v>127.4</v>
      </c>
      <c r="K59">
        <f t="shared" si="14"/>
        <v>2.2000000000000028</v>
      </c>
      <c r="L59">
        <f t="shared" si="15"/>
        <v>-2.7999999999999972</v>
      </c>
      <c r="M59">
        <f t="shared" si="16"/>
        <v>1.0999999999999943</v>
      </c>
      <c r="N59">
        <f t="shared" si="17"/>
        <v>1.5999999999999943</v>
      </c>
      <c r="O59">
        <f t="shared" si="18"/>
        <v>1.3000000000000114</v>
      </c>
      <c r="P59">
        <f t="shared" si="19"/>
        <v>3</v>
      </c>
      <c r="R59" s="4">
        <f t="shared" si="8"/>
        <v>1.8181818181818299E-2</v>
      </c>
      <c r="S59" s="4">
        <f t="shared" si="9"/>
        <v>-2.2727272727272707E-2</v>
      </c>
      <c r="T59" s="4">
        <f t="shared" si="10"/>
        <v>9.1362126245846387E-3</v>
      </c>
      <c r="U59" s="4">
        <f t="shared" si="11"/>
        <v>1.3168724279835287E-2</v>
      </c>
      <c r="V59" s="4">
        <f t="shared" si="12"/>
        <v>1.0560519902518273E-2</v>
      </c>
      <c r="W59" s="4">
        <f t="shared" si="13"/>
        <v>2.4115755627009738E-2</v>
      </c>
    </row>
    <row r="60" spans="1:23" x14ac:dyDescent="0.25">
      <c r="C60" s="2" t="s">
        <v>11</v>
      </c>
      <c r="K60" t="str">
        <f t="shared" si="14"/>
        <v/>
      </c>
      <c r="L60" t="str">
        <f t="shared" si="15"/>
        <v/>
      </c>
      <c r="M60" t="str">
        <f t="shared" si="16"/>
        <v/>
      </c>
      <c r="N60" t="str">
        <f t="shared" si="17"/>
        <v/>
      </c>
      <c r="O60" t="str">
        <f t="shared" si="18"/>
        <v/>
      </c>
      <c r="P60" t="str">
        <f t="shared" si="19"/>
        <v/>
      </c>
      <c r="R60" s="4" t="str">
        <f t="shared" si="8"/>
        <v/>
      </c>
      <c r="S60" s="4" t="str">
        <f t="shared" si="9"/>
        <v/>
      </c>
      <c r="T60" s="4" t="str">
        <f t="shared" si="10"/>
        <v/>
      </c>
      <c r="U60" s="4" t="str">
        <f t="shared" si="11"/>
        <v/>
      </c>
      <c r="V60" s="4" t="str">
        <f t="shared" si="12"/>
        <v/>
      </c>
      <c r="W60" s="4" t="str">
        <f t="shared" si="13"/>
        <v/>
      </c>
    </row>
    <row r="61" spans="1:23" x14ac:dyDescent="0.25">
      <c r="B61" t="s">
        <v>12</v>
      </c>
      <c r="C61">
        <v>5.3</v>
      </c>
      <c r="D61">
        <v>5.4</v>
      </c>
      <c r="E61">
        <v>5.4</v>
      </c>
      <c r="F61">
        <v>5.6</v>
      </c>
      <c r="G61">
        <v>6.1</v>
      </c>
      <c r="H61">
        <v>5.4</v>
      </c>
      <c r="I61">
        <v>6</v>
      </c>
      <c r="K61">
        <f t="shared" si="14"/>
        <v>0.10000000000000053</v>
      </c>
      <c r="L61">
        <f t="shared" si="15"/>
        <v>0</v>
      </c>
      <c r="M61">
        <f t="shared" si="16"/>
        <v>0.19999999999999929</v>
      </c>
      <c r="N61">
        <f t="shared" si="17"/>
        <v>0.5</v>
      </c>
      <c r="O61">
        <f t="shared" si="18"/>
        <v>-0.69999999999999929</v>
      </c>
      <c r="P61">
        <f t="shared" si="19"/>
        <v>0.59999999999999964</v>
      </c>
      <c r="R61" s="4">
        <f t="shared" si="8"/>
        <v>1.8867924528301883E-2</v>
      </c>
      <c r="S61" s="4">
        <f t="shared" si="9"/>
        <v>0</v>
      </c>
      <c r="T61" s="4">
        <f t="shared" si="10"/>
        <v>3.7037037037036979E-2</v>
      </c>
      <c r="U61" s="4">
        <f t="shared" si="11"/>
        <v>8.9285714285714191E-2</v>
      </c>
      <c r="V61" s="4">
        <f t="shared" si="12"/>
        <v>-0.11475409836065564</v>
      </c>
      <c r="W61" s="4">
        <f t="shared" si="13"/>
        <v>0.11111111111111094</v>
      </c>
    </row>
    <row r="62" spans="1:23" x14ac:dyDescent="0.25">
      <c r="B62" t="s">
        <v>13</v>
      </c>
      <c r="C62">
        <v>68.900000000000006</v>
      </c>
      <c r="D62">
        <v>68.599999999999994</v>
      </c>
      <c r="E62">
        <v>67.8</v>
      </c>
      <c r="F62">
        <v>68.3</v>
      </c>
      <c r="G62">
        <v>67.599999999999994</v>
      </c>
      <c r="H62">
        <v>67.2</v>
      </c>
      <c r="I62">
        <v>67.2</v>
      </c>
      <c r="K62">
        <f t="shared" si="14"/>
        <v>-0.30000000000001137</v>
      </c>
      <c r="L62">
        <f t="shared" si="15"/>
        <v>-0.79999999999999716</v>
      </c>
      <c r="M62">
        <f t="shared" si="16"/>
        <v>0.5</v>
      </c>
      <c r="N62">
        <f t="shared" si="17"/>
        <v>-0.70000000000000284</v>
      </c>
      <c r="O62">
        <f t="shared" si="18"/>
        <v>-0.39999999999999147</v>
      </c>
      <c r="P62">
        <f t="shared" si="19"/>
        <v>0</v>
      </c>
      <c r="R62" s="4">
        <f t="shared" si="8"/>
        <v>-4.3541364296082463E-3</v>
      </c>
      <c r="S62" s="4">
        <f t="shared" si="9"/>
        <v>-1.1661807580174877E-2</v>
      </c>
      <c r="T62" s="4">
        <f t="shared" si="10"/>
        <v>7.3746312684366266E-3</v>
      </c>
      <c r="U62" s="4">
        <f t="shared" si="11"/>
        <v>-1.024890190336758E-2</v>
      </c>
      <c r="V62" s="4">
        <f t="shared" si="12"/>
        <v>-5.9171597633135287E-3</v>
      </c>
      <c r="W62" s="4">
        <f t="shared" si="13"/>
        <v>0</v>
      </c>
    </row>
    <row r="63" spans="1:23" x14ac:dyDescent="0.25">
      <c r="A63" s="2" t="s">
        <v>21</v>
      </c>
      <c r="C63" s="2" t="s">
        <v>7</v>
      </c>
      <c r="K63" t="str">
        <f t="shared" si="14"/>
        <v/>
      </c>
      <c r="L63" t="str">
        <f t="shared" si="15"/>
        <v/>
      </c>
      <c r="M63" t="str">
        <f t="shared" si="16"/>
        <v/>
      </c>
      <c r="N63" t="str">
        <f t="shared" si="17"/>
        <v/>
      </c>
      <c r="O63" t="str">
        <f t="shared" si="18"/>
        <v/>
      </c>
      <c r="P63" t="str">
        <f t="shared" si="19"/>
        <v/>
      </c>
      <c r="R63" s="4" t="str">
        <f t="shared" si="8"/>
        <v/>
      </c>
      <c r="S63" s="4" t="str">
        <f t="shared" si="9"/>
        <v/>
      </c>
      <c r="T63" s="4" t="str">
        <f t="shared" si="10"/>
        <v/>
      </c>
      <c r="U63" s="4" t="str">
        <f t="shared" si="11"/>
        <v/>
      </c>
      <c r="V63" s="4" t="str">
        <f t="shared" si="12"/>
        <v/>
      </c>
      <c r="W63" s="4" t="str">
        <f t="shared" si="13"/>
        <v/>
      </c>
    </row>
    <row r="64" spans="1:23" x14ac:dyDescent="0.25">
      <c r="B64" t="s">
        <v>8</v>
      </c>
      <c r="C64">
        <v>548.4</v>
      </c>
      <c r="D64">
        <v>565.29999999999995</v>
      </c>
      <c r="E64">
        <v>570.9</v>
      </c>
      <c r="F64">
        <v>573.70000000000005</v>
      </c>
      <c r="G64">
        <v>568.5</v>
      </c>
      <c r="H64">
        <v>567.6</v>
      </c>
      <c r="I64">
        <v>570</v>
      </c>
      <c r="K64">
        <f t="shared" si="14"/>
        <v>16.899999999999977</v>
      </c>
      <c r="L64">
        <f t="shared" si="15"/>
        <v>5.6000000000000227</v>
      </c>
      <c r="M64">
        <f t="shared" si="16"/>
        <v>2.8000000000000682</v>
      </c>
      <c r="N64">
        <f t="shared" si="17"/>
        <v>-5.2000000000000455</v>
      </c>
      <c r="O64">
        <f t="shared" si="18"/>
        <v>-0.89999999999997726</v>
      </c>
      <c r="P64">
        <f t="shared" si="19"/>
        <v>2.3999999999999773</v>
      </c>
      <c r="R64" s="4">
        <f t="shared" si="8"/>
        <v>3.0816921954777587E-2</v>
      </c>
      <c r="S64" s="4">
        <f t="shared" si="9"/>
        <v>9.9062444719617559E-3</v>
      </c>
      <c r="T64" s="4">
        <f t="shared" si="10"/>
        <v>4.904536696444417E-3</v>
      </c>
      <c r="U64" s="4">
        <f t="shared" si="11"/>
        <v>-9.0639707164024141E-3</v>
      </c>
      <c r="V64" s="4">
        <f t="shared" si="12"/>
        <v>-1.5831134564643357E-3</v>
      </c>
      <c r="W64" s="4">
        <f t="shared" si="13"/>
        <v>4.2283298097252064E-3</v>
      </c>
    </row>
    <row r="65" spans="1:23" x14ac:dyDescent="0.25">
      <c r="B65" t="s">
        <v>9</v>
      </c>
      <c r="C65">
        <v>453.4</v>
      </c>
      <c r="D65">
        <v>466.9</v>
      </c>
      <c r="E65">
        <v>472.7</v>
      </c>
      <c r="F65">
        <v>472.8</v>
      </c>
      <c r="G65">
        <v>466.5</v>
      </c>
      <c r="H65">
        <v>466</v>
      </c>
      <c r="I65">
        <v>468.4</v>
      </c>
      <c r="K65">
        <f t="shared" si="14"/>
        <v>13.5</v>
      </c>
      <c r="L65">
        <f t="shared" si="15"/>
        <v>5.8000000000000114</v>
      </c>
      <c r="M65">
        <f t="shared" si="16"/>
        <v>0.10000000000002274</v>
      </c>
      <c r="N65">
        <f t="shared" si="17"/>
        <v>-6.3000000000000114</v>
      </c>
      <c r="O65">
        <f t="shared" si="18"/>
        <v>-0.5</v>
      </c>
      <c r="P65">
        <f t="shared" si="19"/>
        <v>2.3999999999999773</v>
      </c>
      <c r="R65" s="4">
        <f t="shared" si="8"/>
        <v>2.977503308337015E-2</v>
      </c>
      <c r="S65" s="4">
        <f t="shared" si="9"/>
        <v>1.2422360248447228E-2</v>
      </c>
      <c r="T65" s="4">
        <f t="shared" si="10"/>
        <v>2.1155066638467446E-4</v>
      </c>
      <c r="U65" s="4">
        <f t="shared" si="11"/>
        <v>-1.3324873096446699E-2</v>
      </c>
      <c r="V65" s="4">
        <f t="shared" si="12"/>
        <v>-1.071811361200381E-3</v>
      </c>
      <c r="W65" s="4">
        <f t="shared" si="13"/>
        <v>5.1502145922746045E-3</v>
      </c>
    </row>
    <row r="66" spans="1:23" x14ac:dyDescent="0.25">
      <c r="B66" t="s">
        <v>10</v>
      </c>
      <c r="C66">
        <v>95</v>
      </c>
      <c r="D66">
        <v>98.5</v>
      </c>
      <c r="E66">
        <v>98.2</v>
      </c>
      <c r="F66">
        <v>100.9</v>
      </c>
      <c r="G66">
        <v>102</v>
      </c>
      <c r="H66">
        <v>101.6</v>
      </c>
      <c r="I66">
        <v>101.6</v>
      </c>
      <c r="K66">
        <f t="shared" si="14"/>
        <v>3.5</v>
      </c>
      <c r="L66">
        <f t="shared" si="15"/>
        <v>-0.29999999999999716</v>
      </c>
      <c r="M66">
        <f t="shared" si="16"/>
        <v>2.7000000000000028</v>
      </c>
      <c r="N66">
        <f t="shared" si="17"/>
        <v>1.0999999999999943</v>
      </c>
      <c r="O66">
        <f t="shared" si="18"/>
        <v>-0.40000000000000568</v>
      </c>
      <c r="P66">
        <f t="shared" si="19"/>
        <v>0</v>
      </c>
      <c r="R66" s="4">
        <f t="shared" si="8"/>
        <v>3.6842105263157787E-2</v>
      </c>
      <c r="S66" s="4">
        <f t="shared" si="9"/>
        <v>-3.0456852791878042E-3</v>
      </c>
      <c r="T66" s="4">
        <f t="shared" si="10"/>
        <v>2.7494908350305547E-2</v>
      </c>
      <c r="U66" s="4">
        <f t="shared" si="11"/>
        <v>1.090188305252715E-2</v>
      </c>
      <c r="V66" s="4">
        <f t="shared" si="12"/>
        <v>-3.9215686274510775E-3</v>
      </c>
      <c r="W66" s="4">
        <f t="shared" si="13"/>
        <v>0</v>
      </c>
    </row>
    <row r="67" spans="1:23" x14ac:dyDescent="0.25">
      <c r="C67" s="2" t="s">
        <v>11</v>
      </c>
      <c r="K67" t="str">
        <f t="shared" si="14"/>
        <v/>
      </c>
      <c r="L67" t="str">
        <f t="shared" si="15"/>
        <v/>
      </c>
      <c r="M67" t="str">
        <f t="shared" si="16"/>
        <v/>
      </c>
      <c r="N67" t="str">
        <f t="shared" si="17"/>
        <v/>
      </c>
      <c r="O67" t="str">
        <f t="shared" si="18"/>
        <v/>
      </c>
      <c r="P67" t="str">
        <f t="shared" si="19"/>
        <v/>
      </c>
      <c r="R67" s="4" t="str">
        <f t="shared" si="8"/>
        <v/>
      </c>
      <c r="S67" s="4" t="str">
        <f t="shared" si="9"/>
        <v/>
      </c>
      <c r="T67" s="4" t="str">
        <f t="shared" si="10"/>
        <v/>
      </c>
      <c r="U67" s="4" t="str">
        <f t="shared" si="11"/>
        <v/>
      </c>
      <c r="V67" s="4" t="str">
        <f t="shared" si="12"/>
        <v/>
      </c>
      <c r="W67" s="4" t="str">
        <f t="shared" si="13"/>
        <v/>
      </c>
    </row>
    <row r="68" spans="1:23" x14ac:dyDescent="0.25">
      <c r="B68" t="s">
        <v>12</v>
      </c>
      <c r="C68" s="3">
        <v>4.7</v>
      </c>
      <c r="D68">
        <v>4.0999999999999996</v>
      </c>
      <c r="E68">
        <v>3.8</v>
      </c>
      <c r="F68">
        <v>5</v>
      </c>
      <c r="G68">
        <v>6.3</v>
      </c>
      <c r="H68">
        <v>6.3</v>
      </c>
      <c r="I68">
        <v>6.1</v>
      </c>
      <c r="K68">
        <f t="shared" si="14"/>
        <v>-0.60000000000000053</v>
      </c>
      <c r="L68">
        <f t="shared" si="15"/>
        <v>-0.29999999999999982</v>
      </c>
      <c r="M68">
        <f t="shared" si="16"/>
        <v>1.2000000000000002</v>
      </c>
      <c r="N68">
        <f t="shared" si="17"/>
        <v>1.2999999999999998</v>
      </c>
      <c r="O68">
        <f t="shared" si="18"/>
        <v>0</v>
      </c>
      <c r="P68">
        <f t="shared" si="19"/>
        <v>-0.20000000000000018</v>
      </c>
      <c r="R68" s="4">
        <f t="shared" si="8"/>
        <v>-0.12765957446808518</v>
      </c>
      <c r="S68" s="4">
        <f t="shared" si="9"/>
        <v>-7.3170731707317027E-2</v>
      </c>
      <c r="T68" s="4">
        <f t="shared" si="10"/>
        <v>0.31578947368421062</v>
      </c>
      <c r="U68" s="4">
        <f t="shared" si="11"/>
        <v>0.26</v>
      </c>
      <c r="V68" s="4">
        <f t="shared" si="12"/>
        <v>0</v>
      </c>
      <c r="W68" s="4">
        <f t="shared" si="13"/>
        <v>-3.1746031746031744E-2</v>
      </c>
    </row>
    <row r="69" spans="1:23" x14ac:dyDescent="0.25">
      <c r="B69" t="s">
        <v>13</v>
      </c>
      <c r="C69">
        <v>69.7</v>
      </c>
      <c r="D69">
        <v>70.2</v>
      </c>
      <c r="E69">
        <v>69.7</v>
      </c>
      <c r="F69">
        <v>70.099999999999994</v>
      </c>
      <c r="G69">
        <v>69.8</v>
      </c>
      <c r="H69">
        <v>69.099999999999994</v>
      </c>
      <c r="I69">
        <v>68.7</v>
      </c>
      <c r="K69">
        <f t="shared" si="14"/>
        <v>0.5</v>
      </c>
      <c r="L69">
        <f t="shared" si="15"/>
        <v>-0.5</v>
      </c>
      <c r="M69">
        <f t="shared" si="16"/>
        <v>0.39999999999999147</v>
      </c>
      <c r="N69">
        <f t="shared" si="17"/>
        <v>-0.29999999999999716</v>
      </c>
      <c r="O69">
        <f t="shared" si="18"/>
        <v>-0.70000000000000284</v>
      </c>
      <c r="P69">
        <f t="shared" si="19"/>
        <v>-0.39999999999999147</v>
      </c>
      <c r="R69" s="4">
        <f t="shared" si="8"/>
        <v>7.1736011477760986E-3</v>
      </c>
      <c r="S69" s="4">
        <f t="shared" si="9"/>
        <v>-7.1225071225071712E-3</v>
      </c>
      <c r="T69" s="4">
        <f t="shared" si="10"/>
        <v>5.7388809182208345E-3</v>
      </c>
      <c r="U69" s="4">
        <f t="shared" si="11"/>
        <v>-4.2796005706133844E-3</v>
      </c>
      <c r="V69" s="4">
        <f t="shared" si="12"/>
        <v>-1.0028653295129031E-2</v>
      </c>
      <c r="W69" s="4">
        <f t="shared" si="13"/>
        <v>-5.7887120115772683E-3</v>
      </c>
    </row>
    <row r="70" spans="1:23" x14ac:dyDescent="0.25">
      <c r="A70" s="2" t="s">
        <v>22</v>
      </c>
      <c r="C70" s="2" t="s">
        <v>7</v>
      </c>
      <c r="K70" t="str">
        <f t="shared" si="14"/>
        <v/>
      </c>
      <c r="L70" t="str">
        <f t="shared" si="15"/>
        <v/>
      </c>
      <c r="M70" t="str">
        <f t="shared" si="16"/>
        <v/>
      </c>
      <c r="N70" t="str">
        <f t="shared" si="17"/>
        <v/>
      </c>
      <c r="O70" t="str">
        <f t="shared" si="18"/>
        <v/>
      </c>
      <c r="P70" t="str">
        <f t="shared" si="19"/>
        <v/>
      </c>
      <c r="R70" s="4" t="str">
        <f t="shared" si="8"/>
        <v/>
      </c>
      <c r="S70" s="4" t="str">
        <f t="shared" si="9"/>
        <v/>
      </c>
      <c r="T70" s="4" t="str">
        <f t="shared" si="10"/>
        <v/>
      </c>
      <c r="U70" s="4" t="str">
        <f t="shared" si="11"/>
        <v/>
      </c>
      <c r="V70" s="4" t="str">
        <f t="shared" si="12"/>
        <v/>
      </c>
      <c r="W70" s="4" t="str">
        <f t="shared" si="13"/>
        <v/>
      </c>
    </row>
    <row r="71" spans="1:23" x14ac:dyDescent="0.25">
      <c r="B71" t="s">
        <v>8</v>
      </c>
      <c r="C71" s="1">
        <v>2172.5</v>
      </c>
      <c r="D71" s="1">
        <v>2226.1999999999998</v>
      </c>
      <c r="E71" s="1">
        <v>2274.6</v>
      </c>
      <c r="F71" s="1">
        <v>2301.1</v>
      </c>
      <c r="G71" s="1">
        <v>2263.8000000000002</v>
      </c>
      <c r="H71" s="1">
        <v>2286.9</v>
      </c>
      <c r="I71" s="1">
        <v>2330.6999999999998</v>
      </c>
      <c r="K71">
        <f t="shared" si="14"/>
        <v>53.699999999999818</v>
      </c>
      <c r="L71">
        <f t="shared" si="15"/>
        <v>48.400000000000091</v>
      </c>
      <c r="M71">
        <f t="shared" si="16"/>
        <v>26.5</v>
      </c>
      <c r="N71">
        <f t="shared" si="17"/>
        <v>-37.299999999999727</v>
      </c>
      <c r="O71">
        <f t="shared" si="18"/>
        <v>23.099999999999909</v>
      </c>
      <c r="P71">
        <f t="shared" si="19"/>
        <v>43.799999999999727</v>
      </c>
      <c r="R71" s="4">
        <f t="shared" si="8"/>
        <v>2.471806674338306E-2</v>
      </c>
      <c r="S71" s="4">
        <f t="shared" si="9"/>
        <v>2.1741083460605548E-2</v>
      </c>
      <c r="T71" s="4">
        <f t="shared" si="10"/>
        <v>1.1650400070342126E-2</v>
      </c>
      <c r="U71" s="4">
        <f t="shared" si="11"/>
        <v>-1.6209638868367238E-2</v>
      </c>
      <c r="V71" s="4">
        <f t="shared" si="12"/>
        <v>1.0204081632652962E-2</v>
      </c>
      <c r="W71" s="4">
        <f t="shared" si="13"/>
        <v>1.9152564607110012E-2</v>
      </c>
    </row>
    <row r="72" spans="1:23" x14ac:dyDescent="0.25">
      <c r="B72" t="s">
        <v>9</v>
      </c>
      <c r="C72" s="1">
        <v>1817.6</v>
      </c>
      <c r="D72" s="1">
        <v>1871.6</v>
      </c>
      <c r="E72" s="1">
        <v>1898.5</v>
      </c>
      <c r="F72" s="1">
        <v>1910.8</v>
      </c>
      <c r="G72" s="1">
        <v>1842</v>
      </c>
      <c r="H72" s="1">
        <v>1865.5</v>
      </c>
      <c r="I72" s="1">
        <v>1916.3</v>
      </c>
      <c r="K72">
        <f t="shared" si="14"/>
        <v>54</v>
      </c>
      <c r="L72">
        <f t="shared" si="15"/>
        <v>26.900000000000091</v>
      </c>
      <c r="M72">
        <f t="shared" si="16"/>
        <v>12.299999999999955</v>
      </c>
      <c r="N72">
        <f t="shared" si="17"/>
        <v>-68.799999999999955</v>
      </c>
      <c r="O72">
        <f t="shared" si="18"/>
        <v>23.5</v>
      </c>
      <c r="P72">
        <f t="shared" si="19"/>
        <v>50.799999999999955</v>
      </c>
      <c r="R72" s="4">
        <f t="shared" si="8"/>
        <v>2.9709507042253502E-2</v>
      </c>
      <c r="S72" s="4">
        <f t="shared" si="9"/>
        <v>1.4372729215644364E-2</v>
      </c>
      <c r="T72" s="4">
        <f t="shared" si="10"/>
        <v>6.4787990518830885E-3</v>
      </c>
      <c r="U72" s="4">
        <f t="shared" si="11"/>
        <v>-3.6005861419300844E-2</v>
      </c>
      <c r="V72" s="4">
        <f t="shared" si="12"/>
        <v>1.2757871878392946E-2</v>
      </c>
      <c r="W72" s="4">
        <f t="shared" si="13"/>
        <v>2.723130528008566E-2</v>
      </c>
    </row>
    <row r="73" spans="1:23" x14ac:dyDescent="0.25">
      <c r="B73" t="s">
        <v>10</v>
      </c>
      <c r="C73">
        <v>354.8</v>
      </c>
      <c r="D73">
        <v>354.6</v>
      </c>
      <c r="E73">
        <v>376.1</v>
      </c>
      <c r="F73">
        <v>390.3</v>
      </c>
      <c r="G73">
        <v>421.8</v>
      </c>
      <c r="H73">
        <v>421.4</v>
      </c>
      <c r="I73">
        <v>414.4</v>
      </c>
      <c r="K73">
        <f t="shared" si="14"/>
        <v>-0.19999999999998863</v>
      </c>
      <c r="L73">
        <f t="shared" si="15"/>
        <v>21.5</v>
      </c>
      <c r="M73">
        <f t="shared" si="16"/>
        <v>14.199999999999989</v>
      </c>
      <c r="N73">
        <f t="shared" si="17"/>
        <v>31.5</v>
      </c>
      <c r="O73">
        <f t="shared" si="18"/>
        <v>-0.40000000000003411</v>
      </c>
      <c r="P73">
        <f t="shared" si="19"/>
        <v>-7</v>
      </c>
      <c r="R73" s="4">
        <f t="shared" ref="R73:R104" si="20">IFERROR(IF(ISBLANK(C73)=TRUE,"",D73/C73-1),"")</f>
        <v>-5.6369785794807559E-4</v>
      </c>
      <c r="S73" s="4">
        <f t="shared" ref="S73:S104" si="21">IFERROR(IF(ISBLANK(D73)=TRUE,"",E73/D73-1),"")</f>
        <v>6.063169768753518E-2</v>
      </c>
      <c r="T73" s="4">
        <f t="shared" ref="T73:T104" si="22">IFERROR(IF(ISBLANK(E73)=TRUE,"",F73/E73-1),"")</f>
        <v>3.7755915979792665E-2</v>
      </c>
      <c r="U73" s="4">
        <f t="shared" ref="U73:U104" si="23">IFERROR(IF(ISBLANK(F73)=TRUE,"",G73/F73-1),"")</f>
        <v>8.0707148347425095E-2</v>
      </c>
      <c r="V73" s="4">
        <f t="shared" ref="V73:V104" si="24">IFERROR(IF(ISBLANK(G73)=TRUE,"",H73/G73-1),"")</f>
        <v>-9.4831673779049996E-4</v>
      </c>
      <c r="W73" s="4">
        <f t="shared" ref="W73:W104" si="25">IFERROR(IF(ISBLANK(H73)=TRUE,"",I73/H73-1),"")</f>
        <v>-1.6611295681063121E-2</v>
      </c>
    </row>
    <row r="74" spans="1:23" x14ac:dyDescent="0.25">
      <c r="C74" s="2" t="s">
        <v>11</v>
      </c>
      <c r="K74" t="str">
        <f t="shared" si="14"/>
        <v/>
      </c>
      <c r="L74" t="str">
        <f t="shared" si="15"/>
        <v/>
      </c>
      <c r="M74" t="str">
        <f t="shared" si="16"/>
        <v/>
      </c>
      <c r="N74" t="str">
        <f t="shared" si="17"/>
        <v/>
      </c>
      <c r="O74" t="str">
        <f t="shared" si="18"/>
        <v/>
      </c>
      <c r="P74" t="str">
        <f t="shared" si="19"/>
        <v/>
      </c>
      <c r="R74" s="4" t="str">
        <f t="shared" si="20"/>
        <v/>
      </c>
      <c r="S74" s="4" t="str">
        <f t="shared" si="21"/>
        <v/>
      </c>
      <c r="T74" s="4" t="str">
        <f t="shared" si="22"/>
        <v/>
      </c>
      <c r="U74" s="4" t="str">
        <f t="shared" si="23"/>
        <v/>
      </c>
      <c r="V74" s="4" t="str">
        <f t="shared" si="24"/>
        <v/>
      </c>
      <c r="W74" s="4" t="str">
        <f t="shared" si="25"/>
        <v/>
      </c>
    </row>
    <row r="75" spans="1:23" x14ac:dyDescent="0.25">
      <c r="B75" t="s">
        <v>12</v>
      </c>
      <c r="C75">
        <v>4.5999999999999996</v>
      </c>
      <c r="D75">
        <v>4.5999999999999996</v>
      </c>
      <c r="E75">
        <v>4.7</v>
      </c>
      <c r="F75">
        <v>6</v>
      </c>
      <c r="G75">
        <v>8.1</v>
      </c>
      <c r="H75">
        <v>7.8</v>
      </c>
      <c r="I75">
        <v>6.6</v>
      </c>
      <c r="K75">
        <f t="shared" si="14"/>
        <v>0</v>
      </c>
      <c r="L75">
        <f t="shared" si="15"/>
        <v>0.10000000000000053</v>
      </c>
      <c r="M75">
        <f t="shared" si="16"/>
        <v>1.2999999999999998</v>
      </c>
      <c r="N75">
        <f t="shared" si="17"/>
        <v>2.0999999999999996</v>
      </c>
      <c r="O75">
        <f t="shared" si="18"/>
        <v>-0.29999999999999982</v>
      </c>
      <c r="P75">
        <f t="shared" si="19"/>
        <v>-1.2000000000000002</v>
      </c>
      <c r="R75" s="4">
        <f t="shared" si="20"/>
        <v>0</v>
      </c>
      <c r="S75" s="4">
        <f t="shared" si="21"/>
        <v>2.1739130434782705E-2</v>
      </c>
      <c r="T75" s="4">
        <f t="shared" si="22"/>
        <v>0.27659574468085091</v>
      </c>
      <c r="U75" s="4">
        <f t="shared" si="23"/>
        <v>0.34999999999999987</v>
      </c>
      <c r="V75" s="4">
        <f t="shared" si="24"/>
        <v>-3.7037037037036979E-2</v>
      </c>
      <c r="W75" s="4">
        <f t="shared" si="25"/>
        <v>-0.15384615384615385</v>
      </c>
    </row>
    <row r="76" spans="1:23" x14ac:dyDescent="0.25">
      <c r="B76" t="s">
        <v>13</v>
      </c>
      <c r="C76">
        <v>73.599999999999994</v>
      </c>
      <c r="D76">
        <v>73.099999999999994</v>
      </c>
      <c r="E76">
        <v>72.7</v>
      </c>
      <c r="F76">
        <v>73</v>
      </c>
      <c r="G76">
        <v>72.5</v>
      </c>
      <c r="H76">
        <v>72.400000000000006</v>
      </c>
      <c r="I76">
        <v>71.900000000000006</v>
      </c>
      <c r="K76">
        <f t="shared" si="14"/>
        <v>-0.5</v>
      </c>
      <c r="L76">
        <f t="shared" si="15"/>
        <v>-0.39999999999999147</v>
      </c>
      <c r="M76">
        <f t="shared" si="16"/>
        <v>0.29999999999999716</v>
      </c>
      <c r="N76">
        <f t="shared" si="17"/>
        <v>-0.5</v>
      </c>
      <c r="O76">
        <f t="shared" si="18"/>
        <v>-9.9999999999994316E-2</v>
      </c>
      <c r="P76">
        <f t="shared" si="19"/>
        <v>-0.5</v>
      </c>
      <c r="R76" s="4">
        <f t="shared" si="20"/>
        <v>-6.7934782608695121E-3</v>
      </c>
      <c r="S76" s="4">
        <f t="shared" si="21"/>
        <v>-5.4719562243500386E-3</v>
      </c>
      <c r="T76" s="4">
        <f t="shared" si="22"/>
        <v>4.126547455295615E-3</v>
      </c>
      <c r="U76" s="4">
        <f t="shared" si="23"/>
        <v>-6.8493150684931781E-3</v>
      </c>
      <c r="V76" s="4">
        <f t="shared" si="24"/>
        <v>-1.3793103448275223E-3</v>
      </c>
      <c r="W76" s="4">
        <f t="shared" si="25"/>
        <v>-6.906077348066253E-3</v>
      </c>
    </row>
    <row r="77" spans="1:23" x14ac:dyDescent="0.25">
      <c r="A77" s="2" t="s">
        <v>23</v>
      </c>
      <c r="C77" s="2" t="s">
        <v>7</v>
      </c>
      <c r="K77" t="str">
        <f t="shared" si="14"/>
        <v/>
      </c>
      <c r="L77" t="str">
        <f t="shared" si="15"/>
        <v/>
      </c>
      <c r="M77" t="str">
        <f t="shared" si="16"/>
        <v/>
      </c>
      <c r="N77" t="str">
        <f t="shared" si="17"/>
        <v/>
      </c>
      <c r="O77" t="str">
        <f t="shared" si="18"/>
        <v/>
      </c>
      <c r="P77" t="str">
        <f t="shared" si="19"/>
        <v/>
      </c>
      <c r="R77" s="4" t="str">
        <f t="shared" si="20"/>
        <v/>
      </c>
      <c r="S77" s="4" t="str">
        <f t="shared" si="21"/>
        <v/>
      </c>
      <c r="T77" s="4" t="str">
        <f t="shared" si="22"/>
        <v/>
      </c>
      <c r="U77" s="4" t="str">
        <f t="shared" si="23"/>
        <v/>
      </c>
      <c r="V77" s="4" t="str">
        <f t="shared" si="24"/>
        <v/>
      </c>
      <c r="W77" s="4" t="str">
        <f t="shared" si="25"/>
        <v/>
      </c>
    </row>
    <row r="78" spans="1:23" x14ac:dyDescent="0.25">
      <c r="B78" t="s">
        <v>8</v>
      </c>
      <c r="C78" s="1">
        <v>2262.5</v>
      </c>
      <c r="D78" s="1">
        <v>2265.6</v>
      </c>
      <c r="E78" s="1">
        <v>2278.4</v>
      </c>
      <c r="F78" s="1">
        <v>2306.1999999999998</v>
      </c>
      <c r="G78" s="1">
        <v>2379.5</v>
      </c>
      <c r="H78" s="1">
        <v>2466.8000000000002</v>
      </c>
      <c r="I78" s="1">
        <v>2493.6</v>
      </c>
      <c r="K78">
        <f t="shared" si="14"/>
        <v>3.0999999999999091</v>
      </c>
      <c r="L78">
        <f t="shared" si="15"/>
        <v>12.800000000000182</v>
      </c>
      <c r="M78">
        <f t="shared" si="16"/>
        <v>27.799999999999727</v>
      </c>
      <c r="N78">
        <f t="shared" si="17"/>
        <v>73.300000000000182</v>
      </c>
      <c r="O78">
        <f t="shared" si="18"/>
        <v>87.300000000000182</v>
      </c>
      <c r="P78">
        <f t="shared" si="19"/>
        <v>26.799999999999727</v>
      </c>
      <c r="R78" s="4">
        <f t="shared" si="20"/>
        <v>1.3701657458562444E-3</v>
      </c>
      <c r="S78" s="4">
        <f t="shared" si="21"/>
        <v>5.6497175141243527E-3</v>
      </c>
      <c r="T78" s="4">
        <f t="shared" si="22"/>
        <v>1.2201544943820197E-2</v>
      </c>
      <c r="U78" s="4">
        <f t="shared" si="23"/>
        <v>3.1783886913537396E-2</v>
      </c>
      <c r="V78" s="4">
        <f t="shared" si="24"/>
        <v>3.6688379911746338E-2</v>
      </c>
      <c r="W78" s="4">
        <f t="shared" si="25"/>
        <v>1.086427760661568E-2</v>
      </c>
    </row>
    <row r="79" spans="1:23" x14ac:dyDescent="0.25">
      <c r="B79" t="s">
        <v>9</v>
      </c>
      <c r="C79" s="1">
        <v>1769.5</v>
      </c>
      <c r="D79" s="1">
        <v>1775.8</v>
      </c>
      <c r="E79" s="1">
        <v>1781.9</v>
      </c>
      <c r="F79" s="1">
        <v>1824</v>
      </c>
      <c r="G79" s="1">
        <v>1862.5</v>
      </c>
      <c r="H79" s="1">
        <v>1934.6</v>
      </c>
      <c r="I79" s="1">
        <v>1959.3</v>
      </c>
      <c r="K79">
        <f t="shared" si="14"/>
        <v>6.2999999999999545</v>
      </c>
      <c r="L79">
        <f t="shared" si="15"/>
        <v>6.1000000000001364</v>
      </c>
      <c r="M79">
        <f t="shared" si="16"/>
        <v>42.099999999999909</v>
      </c>
      <c r="N79">
        <f t="shared" si="17"/>
        <v>38.5</v>
      </c>
      <c r="O79">
        <f t="shared" si="18"/>
        <v>72.099999999999909</v>
      </c>
      <c r="P79">
        <f t="shared" si="19"/>
        <v>24.700000000000045</v>
      </c>
      <c r="R79" s="4">
        <f t="shared" si="20"/>
        <v>3.560327776207961E-3</v>
      </c>
      <c r="S79" s="4">
        <f t="shared" si="21"/>
        <v>3.4350715170627932E-3</v>
      </c>
      <c r="T79" s="4">
        <f t="shared" si="22"/>
        <v>2.3626466131657198E-2</v>
      </c>
      <c r="U79" s="4">
        <f t="shared" si="23"/>
        <v>2.1107456140350811E-2</v>
      </c>
      <c r="V79" s="4">
        <f t="shared" si="24"/>
        <v>3.8711409395973062E-2</v>
      </c>
      <c r="W79" s="4">
        <f t="shared" si="25"/>
        <v>1.2767497157035068E-2</v>
      </c>
    </row>
    <row r="80" spans="1:23" x14ac:dyDescent="0.25">
      <c r="B80" t="s">
        <v>10</v>
      </c>
      <c r="C80">
        <v>493</v>
      </c>
      <c r="D80">
        <v>489.8</v>
      </c>
      <c r="E80">
        <v>496.6</v>
      </c>
      <c r="F80">
        <v>482.2</v>
      </c>
      <c r="G80">
        <v>517</v>
      </c>
      <c r="H80">
        <v>532.1</v>
      </c>
      <c r="I80">
        <v>534.20000000000005</v>
      </c>
      <c r="K80">
        <f t="shared" si="14"/>
        <v>-3.1999999999999886</v>
      </c>
      <c r="L80">
        <f t="shared" si="15"/>
        <v>6.8000000000000114</v>
      </c>
      <c r="M80">
        <f t="shared" si="16"/>
        <v>-14.400000000000034</v>
      </c>
      <c r="N80">
        <f t="shared" si="17"/>
        <v>34.800000000000011</v>
      </c>
      <c r="O80">
        <f t="shared" si="18"/>
        <v>15.100000000000023</v>
      </c>
      <c r="P80">
        <f t="shared" si="19"/>
        <v>2.1000000000000227</v>
      </c>
      <c r="R80" s="4">
        <f t="shared" si="20"/>
        <v>-6.4908722109533468E-3</v>
      </c>
      <c r="S80" s="4">
        <f t="shared" si="21"/>
        <v>1.3883217639853118E-2</v>
      </c>
      <c r="T80" s="4">
        <f t="shared" si="22"/>
        <v>-2.8997180829641644E-2</v>
      </c>
      <c r="U80" s="4">
        <f t="shared" si="23"/>
        <v>7.2169224388220599E-2</v>
      </c>
      <c r="V80" s="4">
        <f t="shared" si="24"/>
        <v>2.9206963249516438E-2</v>
      </c>
      <c r="W80" s="4">
        <f t="shared" si="25"/>
        <v>3.9466265739522832E-3</v>
      </c>
    </row>
    <row r="81" spans="1:23" x14ac:dyDescent="0.25">
      <c r="C81" s="2" t="s">
        <v>11</v>
      </c>
      <c r="K81" t="str">
        <f t="shared" si="14"/>
        <v/>
      </c>
      <c r="L81" t="str">
        <f t="shared" si="15"/>
        <v/>
      </c>
      <c r="M81" t="str">
        <f t="shared" si="16"/>
        <v/>
      </c>
      <c r="N81" t="str">
        <f t="shared" si="17"/>
        <v/>
      </c>
      <c r="O81" t="str">
        <f t="shared" si="18"/>
        <v/>
      </c>
      <c r="P81" t="str">
        <f t="shared" si="19"/>
        <v/>
      </c>
      <c r="R81" s="4" t="str">
        <f t="shared" si="20"/>
        <v/>
      </c>
      <c r="S81" s="4" t="str">
        <f t="shared" si="21"/>
        <v/>
      </c>
      <c r="T81" s="4" t="str">
        <f t="shared" si="22"/>
        <v/>
      </c>
      <c r="U81" s="4" t="str">
        <f t="shared" si="23"/>
        <v/>
      </c>
      <c r="V81" s="4" t="str">
        <f t="shared" si="24"/>
        <v/>
      </c>
      <c r="W81" s="4" t="str">
        <f t="shared" si="25"/>
        <v/>
      </c>
    </row>
    <row r="82" spans="1:23" x14ac:dyDescent="0.25">
      <c r="B82" t="s">
        <v>12</v>
      </c>
      <c r="C82">
        <v>6.8</v>
      </c>
      <c r="D82">
        <v>6.6</v>
      </c>
      <c r="E82">
        <v>6.1</v>
      </c>
      <c r="F82">
        <v>6.2</v>
      </c>
      <c r="G82">
        <v>6</v>
      </c>
      <c r="H82">
        <v>5.0999999999999996</v>
      </c>
      <c r="I82">
        <v>4.7</v>
      </c>
      <c r="K82">
        <f t="shared" si="14"/>
        <v>-0.20000000000000018</v>
      </c>
      <c r="L82">
        <f t="shared" si="15"/>
        <v>-0.5</v>
      </c>
      <c r="M82">
        <f t="shared" si="16"/>
        <v>0.10000000000000053</v>
      </c>
      <c r="N82">
        <f t="shared" si="17"/>
        <v>-0.20000000000000018</v>
      </c>
      <c r="O82">
        <f t="shared" si="18"/>
        <v>-0.90000000000000036</v>
      </c>
      <c r="P82">
        <f t="shared" si="19"/>
        <v>-0.39999999999999947</v>
      </c>
      <c r="R82" s="4">
        <f t="shared" si="20"/>
        <v>-2.9411764705882359E-2</v>
      </c>
      <c r="S82" s="4">
        <f t="shared" si="21"/>
        <v>-7.5757575757575801E-2</v>
      </c>
      <c r="T82" s="4">
        <f t="shared" si="22"/>
        <v>1.6393442622950838E-2</v>
      </c>
      <c r="U82" s="4">
        <f t="shared" si="23"/>
        <v>-3.2258064516129115E-2</v>
      </c>
      <c r="V82" s="4">
        <f t="shared" si="24"/>
        <v>-0.15000000000000002</v>
      </c>
      <c r="W82" s="4">
        <f t="shared" si="25"/>
        <v>-7.8431372549019551E-2</v>
      </c>
    </row>
    <row r="83" spans="1:23" x14ac:dyDescent="0.25">
      <c r="B83" t="s">
        <v>13</v>
      </c>
      <c r="C83">
        <v>64.8</v>
      </c>
      <c r="D83">
        <v>64</v>
      </c>
      <c r="E83">
        <v>63.3</v>
      </c>
      <c r="F83">
        <v>63.4</v>
      </c>
      <c r="G83">
        <v>64.400000000000006</v>
      </c>
      <c r="H83">
        <v>65.3</v>
      </c>
      <c r="I83">
        <v>64.900000000000006</v>
      </c>
      <c r="K83">
        <f t="shared" si="14"/>
        <v>-0.79999999999999716</v>
      </c>
      <c r="L83">
        <f t="shared" si="15"/>
        <v>-0.70000000000000284</v>
      </c>
      <c r="M83">
        <f t="shared" si="16"/>
        <v>0.10000000000000142</v>
      </c>
      <c r="N83">
        <f t="shared" si="17"/>
        <v>1.0000000000000071</v>
      </c>
      <c r="O83">
        <f t="shared" si="18"/>
        <v>0.89999999999999147</v>
      </c>
      <c r="P83">
        <f t="shared" si="19"/>
        <v>-0.39999999999999147</v>
      </c>
      <c r="R83" s="4">
        <f t="shared" si="20"/>
        <v>-1.2345679012345623E-2</v>
      </c>
      <c r="S83" s="4">
        <f t="shared" si="21"/>
        <v>-1.0937500000000044E-2</v>
      </c>
      <c r="T83" s="4">
        <f t="shared" si="22"/>
        <v>1.5797788309637184E-3</v>
      </c>
      <c r="U83" s="4">
        <f t="shared" si="23"/>
        <v>1.5772870662460692E-2</v>
      </c>
      <c r="V83" s="4">
        <f t="shared" si="24"/>
        <v>1.3975155279502882E-2</v>
      </c>
      <c r="W83" s="4">
        <f t="shared" si="25"/>
        <v>-6.1255742725879747E-3</v>
      </c>
    </row>
    <row r="84" spans="1:23" x14ac:dyDescent="0.25">
      <c r="A84" s="2" t="s">
        <v>24</v>
      </c>
      <c r="C84" s="2" t="s">
        <v>7</v>
      </c>
      <c r="K84" t="str">
        <f t="shared" si="14"/>
        <v/>
      </c>
      <c r="L84" t="str">
        <f t="shared" si="15"/>
        <v/>
      </c>
      <c r="M84" t="str">
        <f t="shared" si="16"/>
        <v/>
      </c>
      <c r="N84" t="str">
        <f t="shared" si="17"/>
        <v/>
      </c>
      <c r="O84" t="str">
        <f t="shared" si="18"/>
        <v/>
      </c>
      <c r="P84" t="str">
        <f t="shared" si="19"/>
        <v/>
      </c>
      <c r="R84" s="4" t="str">
        <f t="shared" si="20"/>
        <v/>
      </c>
      <c r="S84" s="4" t="str">
        <f t="shared" si="21"/>
        <v/>
      </c>
      <c r="T84" s="4" t="str">
        <f t="shared" si="22"/>
        <v/>
      </c>
      <c r="U84" s="4" t="str">
        <f t="shared" si="23"/>
        <v/>
      </c>
      <c r="V84" s="4" t="str">
        <f t="shared" si="24"/>
        <v/>
      </c>
      <c r="W84" s="4" t="str">
        <f t="shared" si="25"/>
        <v/>
      </c>
    </row>
    <row r="85" spans="1:23" x14ac:dyDescent="0.25">
      <c r="B85" t="s">
        <v>8</v>
      </c>
      <c r="C85">
        <v>19.3</v>
      </c>
      <c r="D85">
        <v>19.3</v>
      </c>
      <c r="E85">
        <v>19.8</v>
      </c>
      <c r="F85">
        <v>19.399999999999999</v>
      </c>
      <c r="G85">
        <v>20.2</v>
      </c>
      <c r="H85">
        <v>21.2</v>
      </c>
      <c r="I85">
        <v>21.3</v>
      </c>
      <c r="K85">
        <f t="shared" si="14"/>
        <v>0</v>
      </c>
      <c r="L85">
        <f t="shared" si="15"/>
        <v>0.5</v>
      </c>
      <c r="M85">
        <f t="shared" si="16"/>
        <v>-0.40000000000000213</v>
      </c>
      <c r="N85">
        <f t="shared" si="17"/>
        <v>0.80000000000000071</v>
      </c>
      <c r="O85">
        <f t="shared" si="18"/>
        <v>1</v>
      </c>
      <c r="P85">
        <f t="shared" si="19"/>
        <v>0.10000000000000142</v>
      </c>
      <c r="R85" s="4">
        <f t="shared" si="20"/>
        <v>0</v>
      </c>
      <c r="S85" s="4">
        <f t="shared" si="21"/>
        <v>2.5906735751295429E-2</v>
      </c>
      <c r="T85" s="4">
        <f t="shared" si="22"/>
        <v>-2.0202020202020332E-2</v>
      </c>
      <c r="U85" s="4">
        <f t="shared" si="23"/>
        <v>4.1237113402061931E-2</v>
      </c>
      <c r="V85" s="4">
        <f t="shared" si="24"/>
        <v>4.9504950495049549E-2</v>
      </c>
      <c r="W85" s="4">
        <f t="shared" si="25"/>
        <v>4.7169811320755262E-3</v>
      </c>
    </row>
    <row r="86" spans="1:23" x14ac:dyDescent="0.25">
      <c r="B86" t="s">
        <v>9</v>
      </c>
      <c r="C86">
        <v>16.399999999999999</v>
      </c>
      <c r="D86">
        <v>16.8</v>
      </c>
      <c r="E86">
        <v>17.2</v>
      </c>
      <c r="F86">
        <v>17</v>
      </c>
      <c r="G86">
        <v>17.100000000000001</v>
      </c>
      <c r="H86">
        <v>18</v>
      </c>
      <c r="I86">
        <v>18</v>
      </c>
      <c r="K86">
        <f t="shared" si="14"/>
        <v>0.40000000000000213</v>
      </c>
      <c r="L86">
        <f t="shared" si="15"/>
        <v>0.39999999999999858</v>
      </c>
      <c r="M86">
        <f t="shared" si="16"/>
        <v>-0.19999999999999929</v>
      </c>
      <c r="N86">
        <f t="shared" si="17"/>
        <v>0.10000000000000142</v>
      </c>
      <c r="O86">
        <f t="shared" si="18"/>
        <v>0.89999999999999858</v>
      </c>
      <c r="P86">
        <f t="shared" si="19"/>
        <v>0</v>
      </c>
      <c r="R86" s="4">
        <f t="shared" si="20"/>
        <v>2.4390243902439046E-2</v>
      </c>
      <c r="S86" s="4">
        <f t="shared" si="21"/>
        <v>2.3809523809523725E-2</v>
      </c>
      <c r="T86" s="4">
        <f t="shared" si="22"/>
        <v>-1.1627906976744096E-2</v>
      </c>
      <c r="U86" s="4">
        <f t="shared" si="23"/>
        <v>5.8823529411764497E-3</v>
      </c>
      <c r="V86" s="4">
        <f t="shared" si="24"/>
        <v>5.2631578947368363E-2</v>
      </c>
      <c r="W86" s="4">
        <f t="shared" si="25"/>
        <v>0</v>
      </c>
    </row>
    <row r="87" spans="1:23" x14ac:dyDescent="0.25">
      <c r="B87" t="s">
        <v>10</v>
      </c>
      <c r="C87">
        <v>2.9</v>
      </c>
      <c r="D87">
        <v>2.4</v>
      </c>
      <c r="E87">
        <v>2.6</v>
      </c>
      <c r="F87">
        <v>2.4</v>
      </c>
      <c r="G87">
        <v>3.1</v>
      </c>
      <c r="H87">
        <v>3.2</v>
      </c>
      <c r="I87">
        <v>3.3</v>
      </c>
      <c r="K87">
        <f t="shared" si="14"/>
        <v>-0.5</v>
      </c>
      <c r="L87">
        <f t="shared" si="15"/>
        <v>0.20000000000000018</v>
      </c>
      <c r="M87">
        <f t="shared" si="16"/>
        <v>-0.20000000000000018</v>
      </c>
      <c r="N87">
        <f t="shared" si="17"/>
        <v>0.70000000000000018</v>
      </c>
      <c r="O87">
        <f t="shared" si="18"/>
        <v>0.10000000000000009</v>
      </c>
      <c r="P87">
        <f t="shared" si="19"/>
        <v>9.9999999999999645E-2</v>
      </c>
      <c r="R87" s="4">
        <f t="shared" si="20"/>
        <v>-0.17241379310344829</v>
      </c>
      <c r="S87" s="4">
        <f t="shared" si="21"/>
        <v>8.3333333333333481E-2</v>
      </c>
      <c r="T87" s="4">
        <f t="shared" si="22"/>
        <v>-7.6923076923076983E-2</v>
      </c>
      <c r="U87" s="4">
        <f t="shared" si="23"/>
        <v>0.29166666666666674</v>
      </c>
      <c r="V87" s="4">
        <f t="shared" si="24"/>
        <v>3.2258064516129004E-2</v>
      </c>
      <c r="W87" s="4">
        <f t="shared" si="25"/>
        <v>3.1249999999999778E-2</v>
      </c>
    </row>
    <row r="88" spans="1:23" x14ac:dyDescent="0.25">
      <c r="C88" s="2" t="s">
        <v>11</v>
      </c>
      <c r="K88" t="str">
        <f t="shared" si="14"/>
        <v/>
      </c>
      <c r="L88" t="str">
        <f t="shared" si="15"/>
        <v/>
      </c>
      <c r="M88" t="str">
        <f t="shared" si="16"/>
        <v/>
      </c>
      <c r="N88" t="str">
        <f t="shared" si="17"/>
        <v/>
      </c>
      <c r="O88" t="str">
        <f t="shared" si="18"/>
        <v/>
      </c>
      <c r="P88" t="str">
        <f t="shared" si="19"/>
        <v/>
      </c>
      <c r="R88" s="4" t="str">
        <f t="shared" si="20"/>
        <v/>
      </c>
      <c r="S88" s="4" t="str">
        <f t="shared" si="21"/>
        <v/>
      </c>
      <c r="T88" s="4" t="str">
        <f t="shared" si="22"/>
        <v/>
      </c>
      <c r="U88" s="4" t="str">
        <f t="shared" si="23"/>
        <v/>
      </c>
      <c r="V88" s="4" t="str">
        <f t="shared" si="24"/>
        <v/>
      </c>
      <c r="W88" s="4" t="str">
        <f t="shared" si="25"/>
        <v/>
      </c>
    </row>
    <row r="89" spans="1:23" x14ac:dyDescent="0.25">
      <c r="B89" t="s">
        <v>12</v>
      </c>
      <c r="C89">
        <v>7.2</v>
      </c>
      <c r="D89">
        <v>5.4</v>
      </c>
      <c r="E89">
        <v>4.3</v>
      </c>
      <c r="F89">
        <v>6.3</v>
      </c>
      <c r="G89">
        <v>5.6</v>
      </c>
      <c r="H89">
        <v>3.6</v>
      </c>
      <c r="I89">
        <v>2.7</v>
      </c>
      <c r="K89">
        <f t="shared" si="14"/>
        <v>-1.7999999999999998</v>
      </c>
      <c r="L89">
        <f t="shared" si="15"/>
        <v>-1.1000000000000005</v>
      </c>
      <c r="M89">
        <f t="shared" si="16"/>
        <v>2</v>
      </c>
      <c r="N89">
        <f t="shared" si="17"/>
        <v>-0.70000000000000018</v>
      </c>
      <c r="O89">
        <f t="shared" si="18"/>
        <v>-1.9999999999999996</v>
      </c>
      <c r="P89">
        <f t="shared" si="19"/>
        <v>-0.89999999999999991</v>
      </c>
      <c r="R89" s="4">
        <f t="shared" si="20"/>
        <v>-0.25</v>
      </c>
      <c r="S89" s="4">
        <f t="shared" si="21"/>
        <v>-0.20370370370370383</v>
      </c>
      <c r="T89" s="4">
        <f t="shared" si="22"/>
        <v>0.46511627906976738</v>
      </c>
      <c r="U89" s="4">
        <f t="shared" si="23"/>
        <v>-0.11111111111111116</v>
      </c>
      <c r="V89" s="4">
        <f t="shared" si="24"/>
        <v>-0.3571428571428571</v>
      </c>
      <c r="W89" s="4">
        <f t="shared" si="25"/>
        <v>-0.25</v>
      </c>
    </row>
    <row r="90" spans="1:23" x14ac:dyDescent="0.25">
      <c r="B90" t="s">
        <v>13</v>
      </c>
      <c r="C90">
        <v>75.599999999999994</v>
      </c>
      <c r="D90">
        <v>73.599999999999994</v>
      </c>
      <c r="E90">
        <v>74.7</v>
      </c>
      <c r="F90">
        <v>73.7</v>
      </c>
      <c r="G90">
        <v>75.599999999999994</v>
      </c>
      <c r="H90">
        <v>76.400000000000006</v>
      </c>
      <c r="I90">
        <v>74.5</v>
      </c>
      <c r="K90">
        <f t="shared" si="14"/>
        <v>-2</v>
      </c>
      <c r="L90">
        <f t="shared" si="15"/>
        <v>1.1000000000000085</v>
      </c>
      <c r="M90">
        <f t="shared" si="16"/>
        <v>-1</v>
      </c>
      <c r="N90">
        <f t="shared" si="17"/>
        <v>1.8999999999999915</v>
      </c>
      <c r="O90">
        <f t="shared" si="18"/>
        <v>0.80000000000001137</v>
      </c>
      <c r="P90">
        <f t="shared" si="19"/>
        <v>-1.9000000000000057</v>
      </c>
      <c r="R90" s="4">
        <f t="shared" si="20"/>
        <v>-2.6455026455026509E-2</v>
      </c>
      <c r="S90" s="4">
        <f t="shared" si="21"/>
        <v>1.4945652173913082E-2</v>
      </c>
      <c r="T90" s="4">
        <f t="shared" si="22"/>
        <v>-1.3386880856760319E-2</v>
      </c>
      <c r="U90" s="4">
        <f t="shared" si="23"/>
        <v>2.5780189959294431E-2</v>
      </c>
      <c r="V90" s="4">
        <f t="shared" si="24"/>
        <v>1.0582010582010692E-2</v>
      </c>
      <c r="W90" s="4">
        <f t="shared" si="25"/>
        <v>-2.4869109947644019E-2</v>
      </c>
    </row>
    <row r="91" spans="1:23" x14ac:dyDescent="0.25">
      <c r="A91" s="2" t="s">
        <v>25</v>
      </c>
      <c r="C91" s="2" t="s">
        <v>7</v>
      </c>
      <c r="K91" t="str">
        <f t="shared" si="14"/>
        <v/>
      </c>
      <c r="L91" t="str">
        <f t="shared" si="15"/>
        <v/>
      </c>
      <c r="M91" t="str">
        <f t="shared" si="16"/>
        <v/>
      </c>
      <c r="N91" t="str">
        <f t="shared" si="17"/>
        <v/>
      </c>
      <c r="O91" t="str">
        <f t="shared" si="18"/>
        <v/>
      </c>
      <c r="P91" t="str">
        <f t="shared" si="19"/>
        <v/>
      </c>
      <c r="R91" s="4" t="str">
        <f t="shared" si="20"/>
        <v/>
      </c>
      <c r="S91" s="4" t="str">
        <f t="shared" si="21"/>
        <v/>
      </c>
      <c r="T91" s="4" t="str">
        <f t="shared" si="22"/>
        <v/>
      </c>
      <c r="U91" s="4" t="str">
        <f t="shared" si="23"/>
        <v/>
      </c>
      <c r="V91" s="4" t="str">
        <f t="shared" si="24"/>
        <v/>
      </c>
      <c r="W91" s="4" t="str">
        <f t="shared" si="25"/>
        <v/>
      </c>
    </row>
    <row r="92" spans="1:23" x14ac:dyDescent="0.25">
      <c r="B92" t="s">
        <v>8</v>
      </c>
      <c r="C92">
        <v>23.1</v>
      </c>
      <c r="D92">
        <v>23.2</v>
      </c>
      <c r="E92">
        <v>22.1</v>
      </c>
      <c r="F92">
        <v>21.9</v>
      </c>
      <c r="G92">
        <v>22.5</v>
      </c>
      <c r="H92">
        <v>21.3</v>
      </c>
      <c r="I92">
        <v>21.4</v>
      </c>
      <c r="K92">
        <f t="shared" si="14"/>
        <v>9.9999999999997868E-2</v>
      </c>
      <c r="L92">
        <f t="shared" si="15"/>
        <v>-1.0999999999999979</v>
      </c>
      <c r="M92">
        <f t="shared" si="16"/>
        <v>-0.20000000000000284</v>
      </c>
      <c r="N92">
        <f t="shared" si="17"/>
        <v>0.60000000000000142</v>
      </c>
      <c r="O92">
        <f t="shared" si="18"/>
        <v>-1.1999999999999993</v>
      </c>
      <c r="P92">
        <f t="shared" si="19"/>
        <v>9.9999999999997868E-2</v>
      </c>
      <c r="R92" s="4">
        <f t="shared" si="20"/>
        <v>4.3290043290042934E-3</v>
      </c>
      <c r="S92" s="4">
        <f t="shared" si="21"/>
        <v>-4.7413793103448176E-2</v>
      </c>
      <c r="T92" s="4">
        <f t="shared" si="22"/>
        <v>-9.0497737556561875E-3</v>
      </c>
      <c r="U92" s="4">
        <f t="shared" si="23"/>
        <v>2.7397260273972712E-2</v>
      </c>
      <c r="V92" s="4">
        <f t="shared" si="24"/>
        <v>-5.3333333333333344E-2</v>
      </c>
      <c r="W92" s="4">
        <f t="shared" si="25"/>
        <v>4.6948356807510194E-3</v>
      </c>
    </row>
    <row r="93" spans="1:23" x14ac:dyDescent="0.25">
      <c r="B93" t="s">
        <v>9</v>
      </c>
      <c r="C93">
        <v>20.6</v>
      </c>
      <c r="D93">
        <v>20.8</v>
      </c>
      <c r="E93">
        <v>19.8</v>
      </c>
      <c r="F93">
        <v>19.2</v>
      </c>
      <c r="G93">
        <v>19.8</v>
      </c>
      <c r="H93">
        <v>18.5</v>
      </c>
      <c r="I93">
        <v>18.8</v>
      </c>
      <c r="K93">
        <f t="shared" si="14"/>
        <v>0.19999999999999929</v>
      </c>
      <c r="L93">
        <f t="shared" si="15"/>
        <v>-1</v>
      </c>
      <c r="M93">
        <f t="shared" si="16"/>
        <v>-0.60000000000000142</v>
      </c>
      <c r="N93">
        <f t="shared" si="17"/>
        <v>0.60000000000000142</v>
      </c>
      <c r="O93">
        <f t="shared" si="18"/>
        <v>-1.3000000000000007</v>
      </c>
      <c r="P93">
        <f t="shared" si="19"/>
        <v>0.30000000000000071</v>
      </c>
      <c r="R93" s="4">
        <f t="shared" si="20"/>
        <v>9.7087378640776656E-3</v>
      </c>
      <c r="S93" s="4">
        <f t="shared" si="21"/>
        <v>-4.8076923076923128E-2</v>
      </c>
      <c r="T93" s="4">
        <f t="shared" si="22"/>
        <v>-3.0303030303030387E-2</v>
      </c>
      <c r="U93" s="4">
        <f t="shared" si="23"/>
        <v>3.125E-2</v>
      </c>
      <c r="V93" s="4">
        <f t="shared" si="24"/>
        <v>-6.5656565656565635E-2</v>
      </c>
      <c r="W93" s="4">
        <f t="shared" si="25"/>
        <v>1.6216216216216273E-2</v>
      </c>
    </row>
    <row r="94" spans="1:23" x14ac:dyDescent="0.25">
      <c r="B94" t="s">
        <v>10</v>
      </c>
      <c r="C94">
        <v>2.5</v>
      </c>
      <c r="D94">
        <v>2.2999999999999998</v>
      </c>
      <c r="E94">
        <v>2.2999999999999998</v>
      </c>
      <c r="F94">
        <v>2.7</v>
      </c>
      <c r="G94">
        <v>2.7</v>
      </c>
      <c r="H94">
        <v>2.8</v>
      </c>
      <c r="I94">
        <v>2.6</v>
      </c>
      <c r="K94">
        <f t="shared" si="14"/>
        <v>-0.20000000000000018</v>
      </c>
      <c r="L94">
        <f t="shared" si="15"/>
        <v>0</v>
      </c>
      <c r="M94">
        <f t="shared" si="16"/>
        <v>0.40000000000000036</v>
      </c>
      <c r="N94">
        <f t="shared" si="17"/>
        <v>0</v>
      </c>
      <c r="O94">
        <f t="shared" si="18"/>
        <v>9.9999999999999645E-2</v>
      </c>
      <c r="P94">
        <f t="shared" si="19"/>
        <v>-0.19999999999999973</v>
      </c>
      <c r="R94" s="4">
        <f t="shared" si="20"/>
        <v>-8.0000000000000071E-2</v>
      </c>
      <c r="S94" s="4">
        <f t="shared" si="21"/>
        <v>0</v>
      </c>
      <c r="T94" s="4">
        <f t="shared" si="22"/>
        <v>0.17391304347826098</v>
      </c>
      <c r="U94" s="4">
        <f t="shared" si="23"/>
        <v>0</v>
      </c>
      <c r="V94" s="4">
        <f t="shared" si="24"/>
        <v>3.7037037037036979E-2</v>
      </c>
      <c r="W94" s="4">
        <f t="shared" si="25"/>
        <v>-7.1428571428571286E-2</v>
      </c>
    </row>
    <row r="95" spans="1:23" x14ac:dyDescent="0.25">
      <c r="C95" s="2" t="s">
        <v>11</v>
      </c>
      <c r="K95" t="str">
        <f t="shared" ref="K95:K104" si="26">IFERROR(IF(ISBLANK(C95)=TRUE,"",D95-C95),"")</f>
        <v/>
      </c>
      <c r="L95" t="str">
        <f t="shared" ref="L95:L104" si="27">IFERROR(IF(ISBLANK(D95)=TRUE,"",E95-D95),"")</f>
        <v/>
      </c>
      <c r="M95" t="str">
        <f t="shared" ref="M95:M104" si="28">IFERROR(IF(ISBLANK(E95)=TRUE,"",F95-E95),"")</f>
        <v/>
      </c>
      <c r="N95" t="str">
        <f t="shared" ref="N95:N104" si="29">IFERROR(IF(ISBLANK(F95)=TRUE,"",G95-F95),"")</f>
        <v/>
      </c>
      <c r="O95" t="str">
        <f t="shared" ref="O95:O104" si="30">IFERROR(IF(ISBLANK(G95)=TRUE,"",H95-G95),"")</f>
        <v/>
      </c>
      <c r="P95" t="str">
        <f t="shared" ref="P95:P104" si="31">IFERROR(IF(ISBLANK(H95)=TRUE,"",I95-H95),"")</f>
        <v/>
      </c>
      <c r="R95" s="4" t="str">
        <f t="shared" si="20"/>
        <v/>
      </c>
      <c r="S95" s="4" t="str">
        <f t="shared" si="21"/>
        <v/>
      </c>
      <c r="T95" s="4" t="str">
        <f t="shared" si="22"/>
        <v/>
      </c>
      <c r="U95" s="4" t="str">
        <f t="shared" si="23"/>
        <v/>
      </c>
      <c r="V95" s="4" t="str">
        <f t="shared" si="24"/>
        <v/>
      </c>
      <c r="W95" s="4" t="str">
        <f t="shared" si="25"/>
        <v/>
      </c>
    </row>
    <row r="96" spans="1:23" x14ac:dyDescent="0.25">
      <c r="B96" t="s">
        <v>12</v>
      </c>
      <c r="C96">
        <v>8.4</v>
      </c>
      <c r="D96">
        <v>8</v>
      </c>
      <c r="E96">
        <v>7.9</v>
      </c>
      <c r="F96">
        <v>8.3000000000000007</v>
      </c>
      <c r="G96">
        <v>7.4</v>
      </c>
      <c r="H96">
        <v>6.6</v>
      </c>
      <c r="I96">
        <v>7.3</v>
      </c>
      <c r="K96">
        <f t="shared" si="26"/>
        <v>-0.40000000000000036</v>
      </c>
      <c r="L96">
        <f t="shared" si="27"/>
        <v>-9.9999999999999645E-2</v>
      </c>
      <c r="M96">
        <f t="shared" si="28"/>
        <v>0.40000000000000036</v>
      </c>
      <c r="N96">
        <f t="shared" si="29"/>
        <v>-0.90000000000000036</v>
      </c>
      <c r="O96">
        <f t="shared" si="30"/>
        <v>-0.80000000000000071</v>
      </c>
      <c r="P96">
        <f t="shared" si="31"/>
        <v>0.70000000000000018</v>
      </c>
      <c r="R96" s="4">
        <f t="shared" si="20"/>
        <v>-4.7619047619047672E-2</v>
      </c>
      <c r="S96" s="4">
        <f t="shared" si="21"/>
        <v>-1.2499999999999956E-2</v>
      </c>
      <c r="T96" s="4">
        <f t="shared" si="22"/>
        <v>5.0632911392405111E-2</v>
      </c>
      <c r="U96" s="4">
        <f t="shared" si="23"/>
        <v>-0.10843373493975905</v>
      </c>
      <c r="V96" s="4">
        <f t="shared" si="24"/>
        <v>-0.10810810810810823</v>
      </c>
      <c r="W96" s="4">
        <f t="shared" si="25"/>
        <v>0.10606060606060619</v>
      </c>
    </row>
    <row r="97" spans="1:23" x14ac:dyDescent="0.25">
      <c r="B97" t="s">
        <v>13</v>
      </c>
      <c r="C97">
        <v>77.5</v>
      </c>
      <c r="D97">
        <v>77</v>
      </c>
      <c r="E97">
        <v>74.3</v>
      </c>
      <c r="F97">
        <v>75</v>
      </c>
      <c r="G97">
        <v>74.8</v>
      </c>
      <c r="H97">
        <v>70.7</v>
      </c>
      <c r="I97">
        <v>71.599999999999994</v>
      </c>
      <c r="K97">
        <f t="shared" si="26"/>
        <v>-0.5</v>
      </c>
      <c r="L97">
        <f t="shared" si="27"/>
        <v>-2.7000000000000028</v>
      </c>
      <c r="M97">
        <f t="shared" si="28"/>
        <v>0.70000000000000284</v>
      </c>
      <c r="N97">
        <f t="shared" si="29"/>
        <v>-0.20000000000000284</v>
      </c>
      <c r="O97">
        <f t="shared" si="30"/>
        <v>-4.0999999999999943</v>
      </c>
      <c r="P97">
        <f t="shared" si="31"/>
        <v>0.89999999999999147</v>
      </c>
      <c r="R97" s="4">
        <f t="shared" si="20"/>
        <v>-6.4516129032258229E-3</v>
      </c>
      <c r="S97" s="4">
        <f t="shared" si="21"/>
        <v>-3.5064935064935132E-2</v>
      </c>
      <c r="T97" s="4">
        <f t="shared" si="22"/>
        <v>9.421265141319024E-3</v>
      </c>
      <c r="U97" s="4">
        <f t="shared" si="23"/>
        <v>-2.666666666666706E-3</v>
      </c>
      <c r="V97" s="4">
        <f t="shared" si="24"/>
        <v>-5.4812834224598816E-2</v>
      </c>
      <c r="W97" s="4">
        <f t="shared" si="25"/>
        <v>1.2729844413012614E-2</v>
      </c>
    </row>
    <row r="98" spans="1:23" x14ac:dyDescent="0.25">
      <c r="A98" s="2" t="s">
        <v>26</v>
      </c>
      <c r="C98" s="2" t="s">
        <v>7</v>
      </c>
      <c r="K98" t="str">
        <f t="shared" si="26"/>
        <v/>
      </c>
      <c r="L98" t="str">
        <f t="shared" si="27"/>
        <v/>
      </c>
      <c r="M98" t="str">
        <f t="shared" si="28"/>
        <v/>
      </c>
      <c r="N98" t="str">
        <f t="shared" si="29"/>
        <v/>
      </c>
      <c r="O98" t="str">
        <f t="shared" si="30"/>
        <v/>
      </c>
      <c r="P98" t="str">
        <f t="shared" si="31"/>
        <v/>
      </c>
      <c r="R98" s="4" t="str">
        <f t="shared" si="20"/>
        <v/>
      </c>
      <c r="S98" s="4" t="str">
        <f t="shared" si="21"/>
        <v/>
      </c>
      <c r="T98" s="4" t="str">
        <f t="shared" si="22"/>
        <v/>
      </c>
      <c r="U98" s="4" t="str">
        <f t="shared" si="23"/>
        <v/>
      </c>
      <c r="V98" s="4" t="str">
        <f t="shared" si="24"/>
        <v/>
      </c>
      <c r="W98" s="4" t="str">
        <f t="shared" si="25"/>
        <v/>
      </c>
    </row>
    <row r="99" spans="1:23" x14ac:dyDescent="0.25">
      <c r="B99" t="s">
        <v>8</v>
      </c>
      <c r="C99">
        <v>12.1</v>
      </c>
      <c r="D99">
        <v>12.7</v>
      </c>
      <c r="E99">
        <v>12.3</v>
      </c>
      <c r="F99">
        <v>12.7</v>
      </c>
      <c r="G99">
        <v>13.5</v>
      </c>
      <c r="H99">
        <v>13.4</v>
      </c>
      <c r="I99">
        <v>13.5</v>
      </c>
      <c r="K99">
        <f t="shared" si="26"/>
        <v>0.59999999999999964</v>
      </c>
      <c r="L99">
        <f t="shared" si="27"/>
        <v>-0.39999999999999858</v>
      </c>
      <c r="M99">
        <f t="shared" si="28"/>
        <v>0.39999999999999858</v>
      </c>
      <c r="N99">
        <f t="shared" si="29"/>
        <v>0.80000000000000071</v>
      </c>
      <c r="O99">
        <f t="shared" si="30"/>
        <v>-9.9999999999999645E-2</v>
      </c>
      <c r="P99">
        <f t="shared" si="31"/>
        <v>9.9999999999999645E-2</v>
      </c>
      <c r="R99" s="4">
        <f t="shared" si="20"/>
        <v>4.9586776859504189E-2</v>
      </c>
      <c r="S99" s="4">
        <f t="shared" si="21"/>
        <v>-3.1496062992125928E-2</v>
      </c>
      <c r="T99" s="4">
        <f t="shared" si="22"/>
        <v>3.2520325203251987E-2</v>
      </c>
      <c r="U99" s="4">
        <f t="shared" si="23"/>
        <v>6.2992125984252079E-2</v>
      </c>
      <c r="V99" s="4">
        <f t="shared" si="24"/>
        <v>-7.4074074074074181E-3</v>
      </c>
      <c r="W99" s="4">
        <f t="shared" si="25"/>
        <v>7.4626865671640896E-3</v>
      </c>
    </row>
    <row r="100" spans="1:23" x14ac:dyDescent="0.25">
      <c r="B100" t="s">
        <v>9</v>
      </c>
      <c r="C100">
        <v>10.4</v>
      </c>
      <c r="D100">
        <v>11.1</v>
      </c>
      <c r="E100">
        <v>10.9</v>
      </c>
      <c r="F100">
        <v>11.1</v>
      </c>
      <c r="G100">
        <v>11.8</v>
      </c>
      <c r="H100">
        <v>11.4</v>
      </c>
      <c r="I100">
        <v>11.7</v>
      </c>
      <c r="K100">
        <f t="shared" si="26"/>
        <v>0.69999999999999929</v>
      </c>
      <c r="L100">
        <f t="shared" si="27"/>
        <v>-0.19999999999999929</v>
      </c>
      <c r="M100">
        <f t="shared" si="28"/>
        <v>0.19999999999999929</v>
      </c>
      <c r="N100">
        <f t="shared" si="29"/>
        <v>0.70000000000000107</v>
      </c>
      <c r="O100">
        <f t="shared" si="30"/>
        <v>-0.40000000000000036</v>
      </c>
      <c r="P100">
        <f t="shared" si="31"/>
        <v>0.29999999999999893</v>
      </c>
      <c r="R100" s="4">
        <f t="shared" si="20"/>
        <v>6.7307692307692291E-2</v>
      </c>
      <c r="S100" s="4">
        <f t="shared" si="21"/>
        <v>-1.8018018018017945E-2</v>
      </c>
      <c r="T100" s="4">
        <f t="shared" si="22"/>
        <v>1.8348623853210899E-2</v>
      </c>
      <c r="U100" s="4">
        <f t="shared" si="23"/>
        <v>6.3063063063063085E-2</v>
      </c>
      <c r="V100" s="4">
        <f t="shared" si="24"/>
        <v>-3.3898305084745783E-2</v>
      </c>
      <c r="W100" s="4">
        <f t="shared" si="25"/>
        <v>2.631578947368407E-2</v>
      </c>
    </row>
    <row r="101" spans="1:23" x14ac:dyDescent="0.25">
      <c r="B101" t="s">
        <v>10</v>
      </c>
      <c r="C101">
        <v>1.7</v>
      </c>
      <c r="D101">
        <v>1.7</v>
      </c>
      <c r="E101">
        <v>1.4</v>
      </c>
      <c r="F101">
        <v>1.6</v>
      </c>
      <c r="G101">
        <v>1.7</v>
      </c>
      <c r="H101">
        <v>2</v>
      </c>
      <c r="I101">
        <v>1.9</v>
      </c>
      <c r="K101">
        <f t="shared" si="26"/>
        <v>0</v>
      </c>
      <c r="L101">
        <f t="shared" si="27"/>
        <v>-0.30000000000000004</v>
      </c>
      <c r="M101">
        <f t="shared" si="28"/>
        <v>0.20000000000000018</v>
      </c>
      <c r="N101">
        <f t="shared" si="29"/>
        <v>9.9999999999999867E-2</v>
      </c>
      <c r="O101">
        <f t="shared" si="30"/>
        <v>0.30000000000000004</v>
      </c>
      <c r="P101">
        <f t="shared" si="31"/>
        <v>-0.10000000000000009</v>
      </c>
      <c r="R101" s="4">
        <f t="shared" si="20"/>
        <v>0</v>
      </c>
      <c r="S101" s="4">
        <f t="shared" si="21"/>
        <v>-0.17647058823529416</v>
      </c>
      <c r="T101" s="4">
        <f t="shared" si="22"/>
        <v>0.14285714285714302</v>
      </c>
      <c r="U101" s="4">
        <f t="shared" si="23"/>
        <v>6.25E-2</v>
      </c>
      <c r="V101" s="4">
        <f t="shared" si="24"/>
        <v>0.17647058823529416</v>
      </c>
      <c r="W101" s="4">
        <f t="shared" si="25"/>
        <v>-5.0000000000000044E-2</v>
      </c>
    </row>
    <row r="102" spans="1:23" x14ac:dyDescent="0.25">
      <c r="C102" s="2" t="s">
        <v>11</v>
      </c>
      <c r="K102" t="str">
        <f t="shared" si="26"/>
        <v/>
      </c>
      <c r="L102" t="str">
        <f t="shared" si="27"/>
        <v/>
      </c>
      <c r="M102" t="str">
        <f t="shared" si="28"/>
        <v/>
      </c>
      <c r="N102" t="str">
        <f t="shared" si="29"/>
        <v/>
      </c>
      <c r="O102" t="str">
        <f t="shared" si="30"/>
        <v/>
      </c>
      <c r="P102" t="str">
        <f t="shared" si="31"/>
        <v/>
      </c>
      <c r="R102" s="4" t="str">
        <f t="shared" si="20"/>
        <v/>
      </c>
      <c r="S102" s="4" t="str">
        <f t="shared" si="21"/>
        <v/>
      </c>
      <c r="T102" s="4" t="str">
        <f t="shared" si="22"/>
        <v/>
      </c>
      <c r="U102" s="4" t="str">
        <f t="shared" si="23"/>
        <v/>
      </c>
      <c r="V102" s="4" t="str">
        <f t="shared" si="24"/>
        <v/>
      </c>
      <c r="W102" s="4" t="str">
        <f t="shared" si="25"/>
        <v/>
      </c>
    </row>
    <row r="103" spans="1:23" x14ac:dyDescent="0.25">
      <c r="B103" t="s">
        <v>12</v>
      </c>
      <c r="C103">
        <v>15.6</v>
      </c>
      <c r="D103">
        <v>14</v>
      </c>
      <c r="E103">
        <v>13.8</v>
      </c>
      <c r="F103">
        <v>15.9</v>
      </c>
      <c r="G103">
        <v>14.9</v>
      </c>
      <c r="H103">
        <v>14.6</v>
      </c>
      <c r="I103">
        <v>14.1</v>
      </c>
      <c r="K103">
        <f t="shared" si="26"/>
        <v>-1.5999999999999996</v>
      </c>
      <c r="L103">
        <f t="shared" si="27"/>
        <v>-0.19999999999999929</v>
      </c>
      <c r="M103">
        <f t="shared" si="28"/>
        <v>2.0999999999999996</v>
      </c>
      <c r="N103">
        <f t="shared" si="29"/>
        <v>-1</v>
      </c>
      <c r="O103">
        <f t="shared" si="30"/>
        <v>-0.30000000000000071</v>
      </c>
      <c r="P103">
        <f t="shared" si="31"/>
        <v>-0.5</v>
      </c>
      <c r="R103" s="4">
        <f t="shared" si="20"/>
        <v>-0.10256410256410253</v>
      </c>
      <c r="S103" s="4">
        <f t="shared" si="21"/>
        <v>-1.4285714285714235E-2</v>
      </c>
      <c r="T103" s="4">
        <f t="shared" si="22"/>
        <v>0.15217391304347827</v>
      </c>
      <c r="U103" s="4">
        <f t="shared" si="23"/>
        <v>-6.2893081761006275E-2</v>
      </c>
      <c r="V103" s="4">
        <f t="shared" si="24"/>
        <v>-2.0134228187919545E-2</v>
      </c>
      <c r="W103" s="4">
        <f t="shared" si="25"/>
        <v>-3.4246575342465779E-2</v>
      </c>
    </row>
    <row r="104" spans="1:23" x14ac:dyDescent="0.25">
      <c r="B104" t="s">
        <v>13</v>
      </c>
      <c r="C104">
        <v>65</v>
      </c>
      <c r="D104">
        <v>65.8</v>
      </c>
      <c r="E104">
        <v>61.5</v>
      </c>
      <c r="F104">
        <v>63.2</v>
      </c>
      <c r="G104">
        <v>65.599999999999994</v>
      </c>
      <c r="H104">
        <v>64.3</v>
      </c>
      <c r="I104">
        <v>62.9</v>
      </c>
      <c r="K104">
        <f t="shared" si="26"/>
        <v>0.79999999999999716</v>
      </c>
      <c r="L104">
        <f t="shared" si="27"/>
        <v>-4.2999999999999972</v>
      </c>
      <c r="M104">
        <f t="shared" si="28"/>
        <v>1.7000000000000028</v>
      </c>
      <c r="N104">
        <f t="shared" si="29"/>
        <v>2.3999999999999915</v>
      </c>
      <c r="O104">
        <f t="shared" si="30"/>
        <v>-1.2999999999999972</v>
      </c>
      <c r="P104">
        <f t="shared" si="31"/>
        <v>-1.3999999999999986</v>
      </c>
      <c r="R104" s="4">
        <f t="shared" si="20"/>
        <v>1.2307692307692353E-2</v>
      </c>
      <c r="S104" s="4">
        <f t="shared" si="21"/>
        <v>-6.534954407294824E-2</v>
      </c>
      <c r="T104" s="4">
        <f t="shared" si="22"/>
        <v>2.7642276422764178E-2</v>
      </c>
      <c r="U104" s="4">
        <f t="shared" si="23"/>
        <v>3.7974683544303556E-2</v>
      </c>
      <c r="V104" s="4">
        <f t="shared" si="24"/>
        <v>-1.9817073170731669E-2</v>
      </c>
      <c r="W104" s="4">
        <f t="shared" si="25"/>
        <v>-2.1772939346811793E-2</v>
      </c>
    </row>
    <row r="106" spans="1:23" x14ac:dyDescent="0.25">
      <c r="A106" s="3"/>
    </row>
    <row r="107" spans="1:23" x14ac:dyDescent="0.25">
      <c r="A107" s="3" t="s">
        <v>27</v>
      </c>
    </row>
    <row r="108" spans="1:23" x14ac:dyDescent="0.25">
      <c r="A108" s="3">
        <v>1</v>
      </c>
      <c r="B108" t="s">
        <v>28</v>
      </c>
    </row>
    <row r="109" spans="1:23" x14ac:dyDescent="0.25">
      <c r="A109" s="3">
        <v>2</v>
      </c>
      <c r="B109" t="s">
        <v>29</v>
      </c>
    </row>
    <row r="110" spans="1:23" x14ac:dyDescent="0.25">
      <c r="A110" s="3">
        <v>3</v>
      </c>
      <c r="B110" t="s">
        <v>30</v>
      </c>
    </row>
    <row r="111" spans="1:23" x14ac:dyDescent="0.25">
      <c r="A111" s="3">
        <v>4</v>
      </c>
      <c r="B111" t="s">
        <v>31</v>
      </c>
    </row>
    <row r="112" spans="1:23" x14ac:dyDescent="0.25">
      <c r="A112" s="3">
        <v>5</v>
      </c>
      <c r="B112" t="s">
        <v>32</v>
      </c>
    </row>
    <row r="113" spans="1:2" x14ac:dyDescent="0.25">
      <c r="A113" s="3">
        <v>6</v>
      </c>
      <c r="B113" t="s">
        <v>33</v>
      </c>
    </row>
    <row r="114" spans="1:2" x14ac:dyDescent="0.25">
      <c r="A114" s="3">
        <v>7</v>
      </c>
      <c r="B114" t="s">
        <v>34</v>
      </c>
    </row>
    <row r="115" spans="1:2" x14ac:dyDescent="0.25">
      <c r="A115" s="3">
        <v>8</v>
      </c>
      <c r="B115" t="s">
        <v>35</v>
      </c>
    </row>
    <row r="116" spans="1:2" x14ac:dyDescent="0.25">
      <c r="A116" s="3">
        <v>9</v>
      </c>
      <c r="B116" t="s">
        <v>36</v>
      </c>
    </row>
    <row r="117" spans="1:2" x14ac:dyDescent="0.25">
      <c r="A117" s="3">
        <v>10</v>
      </c>
      <c r="B117" t="s">
        <v>37</v>
      </c>
    </row>
    <row r="118" spans="1:2" x14ac:dyDescent="0.25">
      <c r="A118" s="3">
        <v>11</v>
      </c>
      <c r="B118" t="s">
        <v>38</v>
      </c>
    </row>
    <row r="119" spans="1:2" x14ac:dyDescent="0.25">
      <c r="A119" s="3"/>
    </row>
    <row r="120" spans="1:2" x14ac:dyDescent="0.25">
      <c r="A120" s="3" t="s">
        <v>39</v>
      </c>
    </row>
    <row r="121" spans="1:2" x14ac:dyDescent="0.25">
      <c r="A121" s="3"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1410009001-eng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Lowery, Mitchell - IAD/DDCI</dc:creator>
  <cp:lastModifiedBy>Mitchell Lowery</cp:lastModifiedBy>
  <dcterms:created xsi:type="dcterms:W3CDTF">2019-01-23T17:07:46Z</dcterms:created>
  <dcterms:modified xsi:type="dcterms:W3CDTF">2019-03-13T17:27:01Z</dcterms:modified>
</cp:coreProperties>
</file>