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ROVINCIAL\2019\May Release\Analysis\Supplementary data files\"/>
    </mc:Choice>
  </mc:AlternateContent>
  <bookViews>
    <workbookView xWindow="3510" yWindow="0" windowWidth="25290" windowHeight="15180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L14" i="1" l="1"/>
  <c r="P58" i="1" l="1"/>
  <c r="O58" i="1"/>
  <c r="N58" i="1"/>
  <c r="M58" i="1"/>
  <c r="L58" i="1"/>
  <c r="K58" i="1"/>
  <c r="P57" i="1"/>
  <c r="O57" i="1"/>
  <c r="N57" i="1"/>
  <c r="M57" i="1"/>
  <c r="L57" i="1"/>
  <c r="K57" i="1"/>
  <c r="P56" i="1"/>
  <c r="O56" i="1"/>
  <c r="N56" i="1"/>
  <c r="M56" i="1"/>
  <c r="L56" i="1"/>
  <c r="K56" i="1"/>
  <c r="P55" i="1"/>
  <c r="O55" i="1"/>
  <c r="N55" i="1"/>
  <c r="M55" i="1"/>
  <c r="L55" i="1"/>
  <c r="K55" i="1"/>
  <c r="P6" i="1"/>
  <c r="O6" i="1"/>
  <c r="N6" i="1"/>
  <c r="M6" i="1"/>
  <c r="L6" i="1"/>
  <c r="K6" i="1"/>
  <c r="K8" i="1" l="1"/>
  <c r="L8" i="1"/>
  <c r="M8" i="1"/>
  <c r="N8" i="1"/>
  <c r="O8" i="1"/>
  <c r="P8" i="1"/>
  <c r="K9" i="1"/>
  <c r="L9" i="1"/>
  <c r="M9" i="1"/>
  <c r="N9" i="1"/>
  <c r="O9" i="1"/>
  <c r="P9" i="1"/>
  <c r="K10" i="1"/>
  <c r="L10" i="1"/>
  <c r="M10" i="1"/>
  <c r="N10" i="1"/>
  <c r="O10" i="1"/>
  <c r="P10" i="1"/>
  <c r="K11" i="1"/>
  <c r="L11" i="1"/>
  <c r="M11" i="1"/>
  <c r="N11" i="1"/>
  <c r="O11" i="1"/>
  <c r="P11" i="1"/>
  <c r="K12" i="1"/>
  <c r="L12" i="1"/>
  <c r="M12" i="1"/>
  <c r="N12" i="1"/>
  <c r="O12" i="1"/>
  <c r="P12" i="1"/>
  <c r="K13" i="1"/>
  <c r="L13" i="1"/>
  <c r="M13" i="1"/>
  <c r="N13" i="1"/>
  <c r="O13" i="1"/>
  <c r="P13" i="1"/>
  <c r="K14" i="1"/>
  <c r="M14" i="1"/>
  <c r="N14" i="1"/>
  <c r="O14" i="1"/>
  <c r="P14" i="1"/>
  <c r="K15" i="1"/>
  <c r="L15" i="1"/>
  <c r="M15" i="1"/>
  <c r="N15" i="1"/>
  <c r="O15" i="1"/>
  <c r="P15" i="1"/>
  <c r="K16" i="1"/>
  <c r="L16" i="1"/>
  <c r="M16" i="1"/>
  <c r="N16" i="1"/>
  <c r="O16" i="1"/>
  <c r="P16" i="1"/>
  <c r="K17" i="1"/>
  <c r="L17" i="1"/>
  <c r="M17" i="1"/>
  <c r="N17" i="1"/>
  <c r="O17" i="1"/>
  <c r="P17" i="1"/>
  <c r="K18" i="1"/>
  <c r="L18" i="1"/>
  <c r="M18" i="1"/>
  <c r="N18" i="1"/>
  <c r="O18" i="1"/>
  <c r="P18" i="1"/>
  <c r="K19" i="1"/>
  <c r="L19" i="1"/>
  <c r="M19" i="1"/>
  <c r="N19" i="1"/>
  <c r="O19" i="1"/>
  <c r="P19" i="1"/>
  <c r="K20" i="1"/>
  <c r="L20" i="1"/>
  <c r="M20" i="1"/>
  <c r="N20" i="1"/>
  <c r="O20" i="1"/>
  <c r="P20" i="1"/>
  <c r="K21" i="1"/>
  <c r="L21" i="1"/>
  <c r="M21" i="1"/>
  <c r="N21" i="1"/>
  <c r="O21" i="1"/>
  <c r="P21" i="1"/>
  <c r="K22" i="1"/>
  <c r="L22" i="1"/>
  <c r="M22" i="1"/>
  <c r="N22" i="1"/>
  <c r="O22" i="1"/>
  <c r="P22" i="1"/>
  <c r="K23" i="1"/>
  <c r="L23" i="1"/>
  <c r="M23" i="1"/>
  <c r="N23" i="1"/>
  <c r="O23" i="1"/>
  <c r="P23" i="1"/>
  <c r="K24" i="1"/>
  <c r="L24" i="1"/>
  <c r="M24" i="1"/>
  <c r="N24" i="1"/>
  <c r="O24" i="1"/>
  <c r="P24" i="1"/>
  <c r="K25" i="1"/>
  <c r="L25" i="1"/>
  <c r="M25" i="1"/>
  <c r="N25" i="1"/>
  <c r="O25" i="1"/>
  <c r="P25" i="1"/>
  <c r="K26" i="1"/>
  <c r="L26" i="1"/>
  <c r="M26" i="1"/>
  <c r="N26" i="1"/>
  <c r="O26" i="1"/>
  <c r="P26" i="1"/>
  <c r="K27" i="1"/>
  <c r="L27" i="1"/>
  <c r="M27" i="1"/>
  <c r="N27" i="1"/>
  <c r="O27" i="1"/>
  <c r="P27" i="1"/>
  <c r="K28" i="1"/>
  <c r="L28" i="1"/>
  <c r="M28" i="1"/>
  <c r="N28" i="1"/>
  <c r="O28" i="1"/>
  <c r="P28" i="1"/>
  <c r="K29" i="1"/>
  <c r="L29" i="1"/>
  <c r="M29" i="1"/>
  <c r="N29" i="1"/>
  <c r="O29" i="1"/>
  <c r="P29" i="1"/>
  <c r="K30" i="1"/>
  <c r="L30" i="1"/>
  <c r="M30" i="1"/>
  <c r="N30" i="1"/>
  <c r="O30" i="1"/>
  <c r="P30" i="1"/>
  <c r="K31" i="1"/>
  <c r="L31" i="1"/>
  <c r="M31" i="1"/>
  <c r="N31" i="1"/>
  <c r="O31" i="1"/>
  <c r="P31" i="1"/>
  <c r="K32" i="1"/>
  <c r="L32" i="1"/>
  <c r="M32" i="1"/>
  <c r="N32" i="1"/>
  <c r="O32" i="1"/>
  <c r="P32" i="1"/>
  <c r="K33" i="1"/>
  <c r="L33" i="1"/>
  <c r="M33" i="1"/>
  <c r="N33" i="1"/>
  <c r="O33" i="1"/>
  <c r="P33" i="1"/>
  <c r="K34" i="1"/>
  <c r="L34" i="1"/>
  <c r="M34" i="1"/>
  <c r="N34" i="1"/>
  <c r="O34" i="1"/>
  <c r="P34" i="1"/>
  <c r="K35" i="1"/>
  <c r="L35" i="1"/>
  <c r="M35" i="1"/>
  <c r="N35" i="1"/>
  <c r="O35" i="1"/>
  <c r="P35" i="1"/>
  <c r="K36" i="1"/>
  <c r="L36" i="1"/>
  <c r="M36" i="1"/>
  <c r="N36" i="1"/>
  <c r="O36" i="1"/>
  <c r="P36" i="1"/>
  <c r="K37" i="1"/>
  <c r="L37" i="1"/>
  <c r="M37" i="1"/>
  <c r="N37" i="1"/>
  <c r="O37" i="1"/>
  <c r="P37" i="1"/>
  <c r="K38" i="1"/>
  <c r="L38" i="1"/>
  <c r="M38" i="1"/>
  <c r="N38" i="1"/>
  <c r="O38" i="1"/>
  <c r="P38" i="1"/>
  <c r="K39" i="1"/>
  <c r="L39" i="1"/>
  <c r="M39" i="1"/>
  <c r="N39" i="1"/>
  <c r="O39" i="1"/>
  <c r="P39" i="1"/>
  <c r="K40" i="1"/>
  <c r="L40" i="1"/>
  <c r="M40" i="1"/>
  <c r="N40" i="1"/>
  <c r="O40" i="1"/>
  <c r="P40" i="1"/>
  <c r="K41" i="1"/>
  <c r="L41" i="1"/>
  <c r="M41" i="1"/>
  <c r="N41" i="1"/>
  <c r="O41" i="1"/>
  <c r="P41" i="1"/>
  <c r="K42" i="1"/>
  <c r="L42" i="1"/>
  <c r="M42" i="1"/>
  <c r="N42" i="1"/>
  <c r="O42" i="1"/>
  <c r="P42" i="1"/>
  <c r="K43" i="1"/>
  <c r="L43" i="1"/>
  <c r="M43" i="1"/>
  <c r="N43" i="1"/>
  <c r="O43" i="1"/>
  <c r="P43" i="1"/>
  <c r="K44" i="1"/>
  <c r="L44" i="1"/>
  <c r="M44" i="1"/>
  <c r="N44" i="1"/>
  <c r="O44" i="1"/>
  <c r="P44" i="1"/>
  <c r="K45" i="1"/>
  <c r="L45" i="1"/>
  <c r="M45" i="1"/>
  <c r="N45" i="1"/>
  <c r="O45" i="1"/>
  <c r="P45" i="1"/>
  <c r="K46" i="1"/>
  <c r="L46" i="1"/>
  <c r="M46" i="1"/>
  <c r="N46" i="1"/>
  <c r="O46" i="1"/>
  <c r="P46" i="1"/>
  <c r="K47" i="1"/>
  <c r="L47" i="1"/>
  <c r="M47" i="1"/>
  <c r="N47" i="1"/>
  <c r="O47" i="1"/>
  <c r="P47" i="1"/>
  <c r="K48" i="1"/>
  <c r="L48" i="1"/>
  <c r="M48" i="1"/>
  <c r="N48" i="1"/>
  <c r="O48" i="1"/>
  <c r="P48" i="1"/>
  <c r="K49" i="1"/>
  <c r="L49" i="1"/>
  <c r="M49" i="1"/>
  <c r="N49" i="1"/>
  <c r="O49" i="1"/>
  <c r="P49" i="1"/>
  <c r="K50" i="1"/>
  <c r="L50" i="1"/>
  <c r="M50" i="1"/>
  <c r="N50" i="1"/>
  <c r="O50" i="1"/>
  <c r="P50" i="1"/>
  <c r="K51" i="1"/>
  <c r="L51" i="1"/>
  <c r="M51" i="1"/>
  <c r="N51" i="1"/>
  <c r="O51" i="1"/>
  <c r="P51" i="1"/>
  <c r="K52" i="1"/>
  <c r="L52" i="1"/>
  <c r="M52" i="1"/>
  <c r="N52" i="1"/>
  <c r="O52" i="1"/>
  <c r="P52" i="1"/>
  <c r="K53" i="1"/>
  <c r="L53" i="1"/>
  <c r="M53" i="1"/>
  <c r="N53" i="1"/>
  <c r="O53" i="1"/>
  <c r="P53" i="1"/>
  <c r="K54" i="1"/>
  <c r="L54" i="1"/>
  <c r="M54" i="1"/>
  <c r="N54" i="1"/>
  <c r="O54" i="1"/>
  <c r="P54" i="1"/>
  <c r="K7" i="1"/>
  <c r="L7" i="1"/>
  <c r="M7" i="1"/>
  <c r="N7" i="1"/>
  <c r="O7" i="1"/>
  <c r="P7" i="1"/>
</calcChain>
</file>

<file path=xl/sharedStrings.xml><?xml version="1.0" encoding="utf-8"?>
<sst xmlns="http://schemas.openxmlformats.org/spreadsheetml/2006/main" count="123" uniqueCount="25">
  <si>
    <t>Geography</t>
  </si>
  <si>
    <t>Traveller characteristics</t>
  </si>
  <si>
    <t>Canada</t>
  </si>
  <si>
    <t>Total international travellers</t>
  </si>
  <si>
    <t>Total non-resident travellers</t>
  </si>
  <si>
    <t>Total Canadian residents</t>
  </si>
  <si>
    <t>Total other travellers</t>
  </si>
  <si>
    <t>Newfoundland and Labrador</t>
  </si>
  <si>
    <t>Prince Edward Island</t>
  </si>
  <si>
    <t>Nova Scotia</t>
  </si>
  <si>
    <t>New Brunswick</t>
  </si>
  <si>
    <t>Quebec</t>
  </si>
  <si>
    <t>Ontario</t>
  </si>
  <si>
    <t>Manitoba (5)</t>
  </si>
  <si>
    <t>Saskatchewan</t>
  </si>
  <si>
    <t>Alberta</t>
  </si>
  <si>
    <t>British Columbia</t>
  </si>
  <si>
    <t>Yukon</t>
  </si>
  <si>
    <t>Footnotes:</t>
  </si>
  <si>
    <t>Nunavut</t>
  </si>
  <si>
    <t>International travellers entering or returning to Canada, by type of transport 1 2 3 4 5 6</t>
  </si>
  <si>
    <t>Monthly</t>
  </si>
  <si>
    <t>Table: 24-10-0041-01 (formerly CANSIM 427-0001)</t>
  </si>
  <si>
    <t>Geography: Canada, Province or territory</t>
  </si>
  <si>
    <t>Manitoba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</si>
</sst>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0" fillId="0" borderId="0" xfId="1" applyNumberFormat="1" applyFont="1"/>
    <xf numFmtId="3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U59"/>
  <sheetViews>
    <sheetView tabSelected="1" workbookViewId="0">
      <pane xSplit="2" ySplit="6" topLeftCell="C34" activePane="bottomRight" state="frozen"/>
      <selection pane="topRight" activeCell="C1" sqref="C1"/>
      <selection pane="bottomLeft" activeCell="A5" sqref="A5"/>
      <selection pane="bottomRight" activeCell="S50" sqref="S50"/>
    </sheetView>
  </sheetViews>
  <sheetFormatPr defaultRowHeight="15" x14ac:dyDescent="0.25"/>
  <cols>
    <col min="1" max="1" width="28.28515625" customWidth="1"/>
    <col min="2" max="2" width="33.140625" customWidth="1"/>
    <col min="3" max="9" width="10.140625" bestFit="1" customWidth="1"/>
    <col min="10" max="10" width="2.42578125" customWidth="1"/>
  </cols>
  <sheetData>
    <row r="1" spans="1:1009" x14ac:dyDescent="0.25">
      <c r="A1" t="s">
        <v>20</v>
      </c>
    </row>
    <row r="2" spans="1:1009" x14ac:dyDescent="0.25">
      <c r="A2" t="s">
        <v>21</v>
      </c>
    </row>
    <row r="3" spans="1:1009" x14ac:dyDescent="0.25">
      <c r="A3" t="s">
        <v>22</v>
      </c>
    </row>
    <row r="4" spans="1:1009" x14ac:dyDescent="0.25">
      <c r="A4" t="s">
        <v>23</v>
      </c>
    </row>
    <row r="5" spans="1:1009" x14ac:dyDescent="0.25">
      <c r="CG5" t="s">
        <v>7</v>
      </c>
      <c r="FM5" t="s">
        <v>8</v>
      </c>
      <c r="IS5" t="s">
        <v>9</v>
      </c>
      <c r="LY5" t="s">
        <v>10</v>
      </c>
      <c r="PE5" t="s">
        <v>11</v>
      </c>
      <c r="SK5" t="s">
        <v>12</v>
      </c>
      <c r="VQ5" t="s">
        <v>24</v>
      </c>
      <c r="YW5" t="s">
        <v>14</v>
      </c>
      <c r="ACC5" t="s">
        <v>15</v>
      </c>
      <c r="AFI5" t="s">
        <v>16</v>
      </c>
      <c r="AIO5" t="s">
        <v>17</v>
      </c>
      <c r="ALU5" t="s">
        <v>19</v>
      </c>
    </row>
    <row r="6" spans="1:1009" s="1" customFormat="1" x14ac:dyDescent="0.25">
      <c r="A6" s="1" t="s">
        <v>0</v>
      </c>
      <c r="B6" s="1" t="s">
        <v>1</v>
      </c>
      <c r="C6" s="1">
        <v>2012</v>
      </c>
      <c r="D6" s="1">
        <v>2013</v>
      </c>
      <c r="E6" s="1">
        <v>2014</v>
      </c>
      <c r="F6" s="1">
        <v>2015</v>
      </c>
      <c r="G6" s="1">
        <v>2016</v>
      </c>
      <c r="H6" s="1">
        <v>2017</v>
      </c>
      <c r="I6" s="1">
        <v>2018</v>
      </c>
      <c r="K6" s="1">
        <f>D6</f>
        <v>2013</v>
      </c>
      <c r="L6" s="1">
        <f>E6</f>
        <v>2014</v>
      </c>
      <c r="M6" s="1">
        <f>F6</f>
        <v>2015</v>
      </c>
      <c r="N6" s="1">
        <f>G6</f>
        <v>2016</v>
      </c>
      <c r="O6" s="1">
        <f>H6</f>
        <v>2017</v>
      </c>
      <c r="P6" s="1">
        <f>I6</f>
        <v>2018</v>
      </c>
    </row>
    <row r="7" spans="1:1009" x14ac:dyDescent="0.25">
      <c r="A7" t="s">
        <v>2</v>
      </c>
      <c r="B7" t="s">
        <v>3</v>
      </c>
      <c r="C7" s="3">
        <v>98081908</v>
      </c>
      <c r="D7" s="3">
        <v>98510921</v>
      </c>
      <c r="E7" s="3">
        <v>96788994</v>
      </c>
      <c r="F7" s="3">
        <v>90989182</v>
      </c>
      <c r="G7" s="3">
        <v>90818295</v>
      </c>
      <c r="H7" s="3">
        <v>93860308</v>
      </c>
      <c r="I7" s="3">
        <v>96094363</v>
      </c>
      <c r="K7" s="2">
        <f>IFERROR(D7/C7-1,"")</f>
        <v>4.3740278788213516E-3</v>
      </c>
      <c r="L7" s="2">
        <f>IFERROR(E7/D7-1,"")</f>
        <v>-1.7479554373468931E-2</v>
      </c>
      <c r="M7" s="2">
        <f>IFERROR(F7/E7-1,"")</f>
        <v>-5.9922226281223678E-2</v>
      </c>
      <c r="N7" s="2">
        <f>IFERROR(G7/F7-1,"")</f>
        <v>-1.8781023880399816E-3</v>
      </c>
      <c r="O7" s="2">
        <f>IFERROR(H7/G7-1,"")</f>
        <v>3.3495596894876689E-2</v>
      </c>
      <c r="P7" s="2">
        <f>IFERROR(I7/H7-1,"")</f>
        <v>2.380191422342226E-2</v>
      </c>
    </row>
    <row r="8" spans="1:1009" x14ac:dyDescent="0.25">
      <c r="A8" t="s">
        <v>2</v>
      </c>
      <c r="B8" t="s">
        <v>4</v>
      </c>
      <c r="C8" s="3">
        <v>25317946</v>
      </c>
      <c r="D8" s="3">
        <v>25167015</v>
      </c>
      <c r="E8" s="3">
        <v>25558014</v>
      </c>
      <c r="F8" s="3">
        <v>27554943</v>
      </c>
      <c r="G8" s="3">
        <v>30142291</v>
      </c>
      <c r="H8" s="3">
        <v>31080943</v>
      </c>
      <c r="I8" s="3">
        <v>31274284</v>
      </c>
      <c r="K8" s="2">
        <f>IFERROR(D8/C8-1,"")</f>
        <v>-5.9614235688787431E-3</v>
      </c>
      <c r="L8" s="2">
        <f>IFERROR(E8/D8-1,"")</f>
        <v>1.5536169068918193E-2</v>
      </c>
      <c r="M8" s="2">
        <f>IFERROR(F8/E8-1,"")</f>
        <v>7.8133183587738797E-2</v>
      </c>
      <c r="N8" s="2">
        <f>IFERROR(G8/F8-1,"")</f>
        <v>9.3897780880911386E-2</v>
      </c>
      <c r="O8" s="2">
        <f>IFERROR(H8/G8-1,"")</f>
        <v>3.1140698628382202E-2</v>
      </c>
      <c r="P8" s="2">
        <f>IFERROR(I8/H8-1,"")</f>
        <v>6.2205641572714576E-3</v>
      </c>
    </row>
    <row r="9" spans="1:1009" x14ac:dyDescent="0.25">
      <c r="A9" t="s">
        <v>2</v>
      </c>
      <c r="B9" t="s">
        <v>5</v>
      </c>
      <c r="C9" s="3">
        <v>65178648</v>
      </c>
      <c r="D9" s="3">
        <v>65797832</v>
      </c>
      <c r="E9" s="3">
        <v>63736887</v>
      </c>
      <c r="F9" s="3">
        <v>55970694</v>
      </c>
      <c r="G9" s="3">
        <v>52979368</v>
      </c>
      <c r="H9" s="3">
        <v>54631512</v>
      </c>
      <c r="I9" s="3">
        <v>56340041</v>
      </c>
      <c r="K9" s="2">
        <f>IFERROR(D9/C9-1,"")</f>
        <v>9.4997981547577659E-3</v>
      </c>
      <c r="L9" s="2">
        <f>IFERROR(E9/D9-1,"")</f>
        <v>-3.132238460379666E-2</v>
      </c>
      <c r="M9" s="2">
        <f>IFERROR(F9/E9-1,"")</f>
        <v>-0.1218476986489786</v>
      </c>
      <c r="N9" s="2">
        <f>IFERROR(G9/F9-1,"")</f>
        <v>-5.3444504368661216E-2</v>
      </c>
      <c r="O9" s="2">
        <f>IFERROR(H9/G9-1,"")</f>
        <v>3.1184667963574109E-2</v>
      </c>
      <c r="P9" s="2">
        <f>IFERROR(I9/H9-1,"")</f>
        <v>3.1273690539628474E-2</v>
      </c>
    </row>
    <row r="10" spans="1:1009" x14ac:dyDescent="0.25">
      <c r="A10" t="s">
        <v>2</v>
      </c>
      <c r="B10" t="s">
        <v>6</v>
      </c>
      <c r="C10" s="3">
        <v>7585314</v>
      </c>
      <c r="D10" s="3">
        <v>7546074</v>
      </c>
      <c r="E10" s="3">
        <v>7494093</v>
      </c>
      <c r="F10" s="3">
        <v>7463545</v>
      </c>
      <c r="G10" s="3">
        <v>7696636</v>
      </c>
      <c r="H10" s="3">
        <v>8147853</v>
      </c>
      <c r="I10" s="3">
        <v>8480038</v>
      </c>
      <c r="K10" s="2">
        <f>IFERROR(D10/C10-1,"")</f>
        <v>-5.1731543348106923E-3</v>
      </c>
      <c r="L10" s="2">
        <f>IFERROR(E10/D10-1,"")</f>
        <v>-6.8884826732417137E-3</v>
      </c>
      <c r="M10" s="2">
        <f>IFERROR(F10/E10-1,"")</f>
        <v>-4.0762771425441047E-3</v>
      </c>
      <c r="N10" s="2">
        <f>IFERROR(G10/F10-1,"")</f>
        <v>3.1230601543904335E-2</v>
      </c>
      <c r="O10" s="2">
        <f>IFERROR(H10/G10-1,"")</f>
        <v>5.8625222759657536E-2</v>
      </c>
      <c r="P10" s="2">
        <f>IFERROR(I10/H10-1,"")</f>
        <v>4.0769635878310506E-2</v>
      </c>
    </row>
    <row r="11" spans="1:1009" x14ac:dyDescent="0.25">
      <c r="A11" t="s">
        <v>7</v>
      </c>
      <c r="B11" t="s">
        <v>3</v>
      </c>
      <c r="C11" s="3">
        <v>173606</v>
      </c>
      <c r="D11" s="3">
        <v>167384</v>
      </c>
      <c r="E11" s="3">
        <v>200659</v>
      </c>
      <c r="F11" s="3">
        <v>197350</v>
      </c>
      <c r="G11" s="3">
        <v>196387</v>
      </c>
      <c r="H11" s="3">
        <v>196891</v>
      </c>
      <c r="I11" s="3">
        <v>183366</v>
      </c>
      <c r="K11" s="2">
        <f>IFERROR(D11/C11-1,"")</f>
        <v>-3.5839775122979645E-2</v>
      </c>
      <c r="L11" s="2">
        <f>IFERROR(E11/D11-1,"")</f>
        <v>0.19879438894995927</v>
      </c>
      <c r="M11" s="2">
        <f>IFERROR(F11/E11-1,"")</f>
        <v>-1.6490663264543293E-2</v>
      </c>
      <c r="N11" s="2">
        <f>IFERROR(G11/F11-1,"")</f>
        <v>-4.8796554345071907E-3</v>
      </c>
      <c r="O11" s="2">
        <f>IFERROR(H11/G11-1,"")</f>
        <v>2.5663613171951205E-3</v>
      </c>
      <c r="P11" s="2">
        <f>IFERROR(I11/H11-1,"")</f>
        <v>-6.8692830043018738E-2</v>
      </c>
    </row>
    <row r="12" spans="1:1009" x14ac:dyDescent="0.25">
      <c r="A12" t="s">
        <v>7</v>
      </c>
      <c r="B12" t="s">
        <v>4</v>
      </c>
      <c r="C12" s="3">
        <v>59968</v>
      </c>
      <c r="D12" s="3">
        <v>63633</v>
      </c>
      <c r="E12" s="3">
        <v>72242</v>
      </c>
      <c r="F12" s="3">
        <v>73851</v>
      </c>
      <c r="G12" s="3">
        <v>74130</v>
      </c>
      <c r="H12" s="3">
        <v>80732</v>
      </c>
      <c r="I12" s="3">
        <v>70207</v>
      </c>
      <c r="K12" s="2">
        <f>IFERROR(D12/C12-1,"")</f>
        <v>6.1115928495197425E-2</v>
      </c>
      <c r="L12" s="2">
        <f>IFERROR(E12/D12-1,"")</f>
        <v>0.13529143683308975</v>
      </c>
      <c r="M12" s="2">
        <f>IFERROR(F12/E12-1,"")</f>
        <v>2.2272362337698359E-2</v>
      </c>
      <c r="N12" s="2">
        <f>IFERROR(G12/F12-1,"")</f>
        <v>3.7778770768168712E-3</v>
      </c>
      <c r="O12" s="2">
        <f>IFERROR(H12/G12-1,"")</f>
        <v>8.9059759881289668E-2</v>
      </c>
      <c r="P12" s="2">
        <f>IFERROR(I12/H12-1,"")</f>
        <v>-0.13036961799534263</v>
      </c>
    </row>
    <row r="13" spans="1:1009" x14ac:dyDescent="0.25">
      <c r="A13" t="s">
        <v>7</v>
      </c>
      <c r="B13" t="s">
        <v>5</v>
      </c>
      <c r="C13" s="3">
        <v>51192</v>
      </c>
      <c r="D13" s="3">
        <v>57794</v>
      </c>
      <c r="E13" s="3">
        <v>73682</v>
      </c>
      <c r="F13" s="3">
        <v>70388</v>
      </c>
      <c r="G13" s="3">
        <v>72626</v>
      </c>
      <c r="H13" s="3">
        <v>65788</v>
      </c>
      <c r="I13" s="3">
        <v>66126</v>
      </c>
      <c r="K13" s="2">
        <f>IFERROR(D13/C13-1,"")</f>
        <v>0.128965463353649</v>
      </c>
      <c r="L13" s="2">
        <f>IFERROR(E13/D13-1,"")</f>
        <v>0.27490742983700733</v>
      </c>
      <c r="M13" s="2">
        <f>IFERROR(F13/E13-1,"")</f>
        <v>-4.4705626883092209E-2</v>
      </c>
      <c r="N13" s="2">
        <f>IFERROR(G13/F13-1,"")</f>
        <v>3.1795192362334523E-2</v>
      </c>
      <c r="O13" s="2">
        <f>IFERROR(H13/G13-1,"")</f>
        <v>-9.4153608900393815E-2</v>
      </c>
      <c r="P13" s="2">
        <f>IFERROR(I13/H13-1,"")</f>
        <v>5.1377150848179731E-3</v>
      </c>
    </row>
    <row r="14" spans="1:1009" x14ac:dyDescent="0.25">
      <c r="A14" t="s">
        <v>7</v>
      </c>
      <c r="B14" t="s">
        <v>6</v>
      </c>
      <c r="C14" s="3">
        <v>62446</v>
      </c>
      <c r="D14" s="3">
        <v>45957</v>
      </c>
      <c r="E14" s="3">
        <v>54735</v>
      </c>
      <c r="F14" s="3">
        <v>53111</v>
      </c>
      <c r="G14" s="3">
        <v>49631</v>
      </c>
      <c r="H14" s="3">
        <v>50371</v>
      </c>
      <c r="I14" s="3">
        <v>47033</v>
      </c>
      <c r="K14" s="2">
        <f>IFERROR(D14/C14-1,"")</f>
        <v>-0.26405214104986707</v>
      </c>
      <c r="L14" s="2">
        <f>IFERROR(E14/D14-1,"")</f>
        <v>0.19100463476728247</v>
      </c>
      <c r="M14" s="2">
        <f>IFERROR(F14/E14-1,"")</f>
        <v>-2.9670229286562488E-2</v>
      </c>
      <c r="N14" s="2">
        <f>IFERROR(G14/F14-1,"")</f>
        <v>-6.552314963002015E-2</v>
      </c>
      <c r="O14" s="2">
        <f>IFERROR(H14/G14-1,"")</f>
        <v>1.4910036066168253E-2</v>
      </c>
      <c r="P14" s="2">
        <f>IFERROR(I14/H14-1,"")</f>
        <v>-6.6268289293442639E-2</v>
      </c>
    </row>
    <row r="15" spans="1:1009" x14ac:dyDescent="0.25">
      <c r="A15" t="s">
        <v>8</v>
      </c>
      <c r="B15" t="s">
        <v>3</v>
      </c>
      <c r="C15" s="3">
        <v>10362</v>
      </c>
      <c r="D15" s="3">
        <v>5355</v>
      </c>
      <c r="E15" s="3">
        <v>7966</v>
      </c>
      <c r="F15" s="3">
        <v>3004</v>
      </c>
      <c r="G15" s="3">
        <v>12283</v>
      </c>
      <c r="H15" s="3">
        <v>10553</v>
      </c>
      <c r="I15" s="3">
        <v>3300</v>
      </c>
      <c r="K15" s="2">
        <f>IFERROR(D15/C15-1,"")</f>
        <v>-0.48320787492762018</v>
      </c>
      <c r="L15" s="2">
        <f>IFERROR(E15/D15-1,"")</f>
        <v>0.48758169934640527</v>
      </c>
      <c r="M15" s="2">
        <f>IFERROR(F15/E15-1,"")</f>
        <v>-0.6228973135827266</v>
      </c>
      <c r="N15" s="2">
        <f>IFERROR(G15/F15-1,"")</f>
        <v>3.0888814913448739</v>
      </c>
      <c r="O15" s="2">
        <f>IFERROR(H15/G15-1,"")</f>
        <v>-0.14084507042253525</v>
      </c>
      <c r="P15" s="2">
        <f>IFERROR(I15/H15-1,"")</f>
        <v>-0.68729271297261441</v>
      </c>
    </row>
    <row r="16" spans="1:1009" x14ac:dyDescent="0.25">
      <c r="A16" t="s">
        <v>8</v>
      </c>
      <c r="B16" t="s">
        <v>4</v>
      </c>
      <c r="C16" s="3">
        <v>3115</v>
      </c>
      <c r="D16" s="3">
        <v>2317</v>
      </c>
      <c r="E16" s="3">
        <v>3172</v>
      </c>
      <c r="F16" s="3">
        <v>500</v>
      </c>
      <c r="G16" s="3">
        <v>6435</v>
      </c>
      <c r="H16" s="3">
        <v>4493</v>
      </c>
      <c r="I16" s="3">
        <v>488</v>
      </c>
      <c r="K16" s="2">
        <f>IFERROR(D16/C16-1,"")</f>
        <v>-0.25617977528089886</v>
      </c>
      <c r="L16" s="2">
        <f>IFERROR(E16/D16-1,"")</f>
        <v>0.3690116529995684</v>
      </c>
      <c r="M16" s="2">
        <f>IFERROR(F16/E16-1,"")</f>
        <v>-0.84237074401008827</v>
      </c>
      <c r="N16" s="2">
        <f>IFERROR(G16/F16-1,"")</f>
        <v>11.87</v>
      </c>
      <c r="O16" s="2">
        <f>IFERROR(H16/G16-1,"")</f>
        <v>-0.30178710178710177</v>
      </c>
      <c r="P16" s="2">
        <f>IFERROR(I16/H16-1,"")</f>
        <v>-0.89138660137992431</v>
      </c>
    </row>
    <row r="17" spans="1:16" x14ac:dyDescent="0.25">
      <c r="A17" t="s">
        <v>8</v>
      </c>
      <c r="B17" t="s">
        <v>5</v>
      </c>
      <c r="C17" s="3">
        <v>4873</v>
      </c>
      <c r="D17" s="3">
        <v>2534</v>
      </c>
      <c r="E17" s="3">
        <v>3577</v>
      </c>
      <c r="F17" s="3">
        <v>2244</v>
      </c>
      <c r="G17" s="3">
        <v>3420</v>
      </c>
      <c r="H17" s="3">
        <v>3697</v>
      </c>
      <c r="I17" s="3">
        <v>2606</v>
      </c>
      <c r="K17" s="2">
        <f>IFERROR(D17/C17-1,"")</f>
        <v>-0.4799917915042069</v>
      </c>
      <c r="L17" s="2">
        <f>IFERROR(E17/D17-1,"")</f>
        <v>0.41160220994475138</v>
      </c>
      <c r="M17" s="2">
        <f>IFERROR(F17/E17-1,"")</f>
        <v>-0.37265865250209673</v>
      </c>
      <c r="N17" s="2">
        <f>IFERROR(G17/F17-1,"")</f>
        <v>0.52406417112299475</v>
      </c>
      <c r="O17" s="2">
        <f>IFERROR(H17/G17-1,"")</f>
        <v>8.0994152046783618E-2</v>
      </c>
      <c r="P17" s="2">
        <f>IFERROR(I17/H17-1,"")</f>
        <v>-0.29510413849066808</v>
      </c>
    </row>
    <row r="18" spans="1:16" x14ac:dyDescent="0.25">
      <c r="A18" t="s">
        <v>8</v>
      </c>
      <c r="B18" t="s">
        <v>6</v>
      </c>
      <c r="C18" s="3">
        <v>2374</v>
      </c>
      <c r="D18" s="3">
        <v>504</v>
      </c>
      <c r="E18" s="3">
        <v>1217</v>
      </c>
      <c r="F18" s="3">
        <v>260</v>
      </c>
      <c r="G18" s="3">
        <v>2428</v>
      </c>
      <c r="H18" s="3">
        <v>2363</v>
      </c>
      <c r="I18" s="3">
        <v>206</v>
      </c>
      <c r="K18" s="2">
        <f>IFERROR(D18/C18-1,"")</f>
        <v>-0.78770008424599836</v>
      </c>
      <c r="L18" s="2">
        <f>IFERROR(E18/D18-1,"")</f>
        <v>1.4146825396825395</v>
      </c>
      <c r="M18" s="2">
        <f>IFERROR(F18/E18-1,"")</f>
        <v>-0.78635990139687761</v>
      </c>
      <c r="N18" s="2">
        <f>IFERROR(G18/F18-1,"")</f>
        <v>8.338461538461539</v>
      </c>
      <c r="O18" s="2">
        <f>IFERROR(H18/G18-1,"")</f>
        <v>-2.6771004942339416E-2</v>
      </c>
      <c r="P18" s="2">
        <f>IFERROR(I18/H18-1,"")</f>
        <v>-0.91282268303004654</v>
      </c>
    </row>
    <row r="19" spans="1:16" x14ac:dyDescent="0.25">
      <c r="A19" t="s">
        <v>9</v>
      </c>
      <c r="B19" t="s">
        <v>3</v>
      </c>
      <c r="C19" s="3">
        <v>589030</v>
      </c>
      <c r="D19" s="3">
        <v>544634</v>
      </c>
      <c r="E19" s="3">
        <v>578742</v>
      </c>
      <c r="F19" s="3">
        <v>557798</v>
      </c>
      <c r="G19" s="3">
        <v>541974</v>
      </c>
      <c r="H19" s="3">
        <v>582773</v>
      </c>
      <c r="I19" s="3">
        <v>621160</v>
      </c>
      <c r="K19" s="2">
        <f>IFERROR(D19/C19-1,"")</f>
        <v>-7.5371373274705888E-2</v>
      </c>
      <c r="L19" s="2">
        <f>IFERROR(E19/D19-1,"")</f>
        <v>6.2625543025224273E-2</v>
      </c>
      <c r="M19" s="2">
        <f>IFERROR(F19/E19-1,"")</f>
        <v>-3.6188837167511645E-2</v>
      </c>
      <c r="N19" s="2">
        <f>IFERROR(G19/F19-1,"")</f>
        <v>-2.8368692609152424E-2</v>
      </c>
      <c r="O19" s="2">
        <f>IFERROR(H19/G19-1,"")</f>
        <v>7.5278518895740332E-2</v>
      </c>
      <c r="P19" s="2">
        <f>IFERROR(I19/H19-1,"")</f>
        <v>6.5869558129837857E-2</v>
      </c>
    </row>
    <row r="20" spans="1:16" x14ac:dyDescent="0.25">
      <c r="A20" t="s">
        <v>9</v>
      </c>
      <c r="B20" t="s">
        <v>4</v>
      </c>
      <c r="C20" s="3">
        <v>215771</v>
      </c>
      <c r="D20" s="3">
        <v>195033</v>
      </c>
      <c r="E20" s="3">
        <v>225390</v>
      </c>
      <c r="F20" s="3">
        <v>220968</v>
      </c>
      <c r="G20" s="3">
        <v>224941</v>
      </c>
      <c r="H20" s="3">
        <v>250690</v>
      </c>
      <c r="I20" s="3">
        <v>265607</v>
      </c>
      <c r="K20" s="2">
        <f>IFERROR(D20/C20-1,"")</f>
        <v>-9.6111154881796002E-2</v>
      </c>
      <c r="L20" s="2">
        <f>IFERROR(E20/D20-1,"")</f>
        <v>0.1556505822091645</v>
      </c>
      <c r="M20" s="2">
        <f>IFERROR(F20/E20-1,"")</f>
        <v>-1.9619326500732059E-2</v>
      </c>
      <c r="N20" s="2">
        <f>IFERROR(G20/F20-1,"")</f>
        <v>1.7979979001484292E-2</v>
      </c>
      <c r="O20" s="2">
        <f>IFERROR(H20/G20-1,"")</f>
        <v>0.11447001658212597</v>
      </c>
      <c r="P20" s="2">
        <f>IFERROR(I20/H20-1,"")</f>
        <v>5.9503769595915301E-2</v>
      </c>
    </row>
    <row r="21" spans="1:16" x14ac:dyDescent="0.25">
      <c r="A21" t="s">
        <v>9</v>
      </c>
      <c r="B21" t="s">
        <v>5</v>
      </c>
      <c r="C21" s="3">
        <v>268762</v>
      </c>
      <c r="D21" s="3">
        <v>263505</v>
      </c>
      <c r="E21" s="3">
        <v>263297</v>
      </c>
      <c r="F21" s="3">
        <v>243318</v>
      </c>
      <c r="G21" s="3">
        <v>221992</v>
      </c>
      <c r="H21" s="3">
        <v>221137</v>
      </c>
      <c r="I21" s="3">
        <v>247425</v>
      </c>
      <c r="K21" s="2">
        <f>IFERROR(D21/C21-1,"")</f>
        <v>-1.9560056853275443E-2</v>
      </c>
      <c r="L21" s="2">
        <f>IFERROR(E21/D21-1,"")</f>
        <v>-7.893588356957526E-4</v>
      </c>
      <c r="M21" s="2">
        <f>IFERROR(F21/E21-1,"")</f>
        <v>-7.5880089784539861E-2</v>
      </c>
      <c r="N21" s="2">
        <f>IFERROR(G21/F21-1,"")</f>
        <v>-8.7646618828035705E-2</v>
      </c>
      <c r="O21" s="2">
        <f>IFERROR(H21/G21-1,"")</f>
        <v>-3.8514901437889382E-3</v>
      </c>
      <c r="P21" s="2">
        <f>IFERROR(I21/H21-1,"")</f>
        <v>0.11887653355159933</v>
      </c>
    </row>
    <row r="22" spans="1:16" x14ac:dyDescent="0.25">
      <c r="A22" t="s">
        <v>9</v>
      </c>
      <c r="B22" t="s">
        <v>6</v>
      </c>
      <c r="C22" s="3">
        <v>104497</v>
      </c>
      <c r="D22" s="3">
        <v>86096</v>
      </c>
      <c r="E22" s="3">
        <v>90055</v>
      </c>
      <c r="F22" s="3">
        <v>93512</v>
      </c>
      <c r="G22" s="3">
        <v>95041</v>
      </c>
      <c r="H22" s="3">
        <v>110946</v>
      </c>
      <c r="I22" s="3">
        <v>108128</v>
      </c>
      <c r="K22" s="2">
        <f>IFERROR(D22/C22-1,"")</f>
        <v>-0.17609117965109045</v>
      </c>
      <c r="L22" s="2">
        <f>IFERROR(E22/D22-1,"")</f>
        <v>4.5983553242891606E-2</v>
      </c>
      <c r="M22" s="2">
        <f>IFERROR(F22/E22-1,"")</f>
        <v>3.8387651990450244E-2</v>
      </c>
      <c r="N22" s="2">
        <f>IFERROR(G22/F22-1,"")</f>
        <v>1.6350842672598231E-2</v>
      </c>
      <c r="O22" s="2">
        <f>IFERROR(H22/G22-1,"")</f>
        <v>0.16734882840037457</v>
      </c>
      <c r="P22" s="2">
        <f>IFERROR(I22/H22-1,"")</f>
        <v>-2.5399744019613091E-2</v>
      </c>
    </row>
    <row r="23" spans="1:16" x14ac:dyDescent="0.25">
      <c r="A23" t="s">
        <v>10</v>
      </c>
      <c r="B23" t="s">
        <v>3</v>
      </c>
      <c r="C23" s="3">
        <v>5137640</v>
      </c>
      <c r="D23" s="3">
        <v>4888086</v>
      </c>
      <c r="E23" s="3">
        <v>4478604</v>
      </c>
      <c r="F23" s="3">
        <v>3714696</v>
      </c>
      <c r="G23" s="3">
        <v>3464950</v>
      </c>
      <c r="H23" s="3">
        <v>3414373</v>
      </c>
      <c r="I23" s="3">
        <v>3394719</v>
      </c>
      <c r="K23" s="2">
        <f>IFERROR(D23/C23-1,"")</f>
        <v>-4.8573664172655184E-2</v>
      </c>
      <c r="L23" s="2">
        <f>IFERROR(E23/D23-1,"")</f>
        <v>-8.3771439373202528E-2</v>
      </c>
      <c r="M23" s="2">
        <f>IFERROR(F23/E23-1,"")</f>
        <v>-0.17056832888105311</v>
      </c>
      <c r="N23" s="2">
        <f>IFERROR(G23/F23-1,"")</f>
        <v>-6.723188115528167E-2</v>
      </c>
      <c r="O23" s="2">
        <f>IFERROR(H23/G23-1,"")</f>
        <v>-1.4596747427812806E-2</v>
      </c>
      <c r="P23" s="2">
        <f>IFERROR(I23/H23-1,"")</f>
        <v>-5.7562545158363898E-3</v>
      </c>
    </row>
    <row r="24" spans="1:16" x14ac:dyDescent="0.25">
      <c r="A24" t="s">
        <v>10</v>
      </c>
      <c r="B24" t="s">
        <v>4</v>
      </c>
      <c r="C24" s="3">
        <v>992861</v>
      </c>
      <c r="D24" s="3">
        <v>933546</v>
      </c>
      <c r="E24" s="3">
        <v>842772</v>
      </c>
      <c r="F24" s="3">
        <v>867481</v>
      </c>
      <c r="G24" s="3">
        <v>929743</v>
      </c>
      <c r="H24" s="3">
        <v>902672</v>
      </c>
      <c r="I24" s="3">
        <v>884835</v>
      </c>
      <c r="K24" s="2">
        <f>IFERROR(D24/C24-1,"")</f>
        <v>-5.974149452944566E-2</v>
      </c>
      <c r="L24" s="2">
        <f>IFERROR(E24/D24-1,"")</f>
        <v>-9.7235701293776677E-2</v>
      </c>
      <c r="M24" s="2">
        <f>IFERROR(F24/E24-1,"")</f>
        <v>2.931872439995642E-2</v>
      </c>
      <c r="N24" s="2">
        <f>IFERROR(G24/F24-1,"")</f>
        <v>7.1773329905784777E-2</v>
      </c>
      <c r="O24" s="2">
        <f>IFERROR(H24/G24-1,"")</f>
        <v>-2.911664836411787E-2</v>
      </c>
      <c r="P24" s="2">
        <f>IFERROR(I24/H24-1,"")</f>
        <v>-1.9760222982434406E-2</v>
      </c>
    </row>
    <row r="25" spans="1:16" x14ac:dyDescent="0.25">
      <c r="A25" t="s">
        <v>10</v>
      </c>
      <c r="B25" t="s">
        <v>5</v>
      </c>
      <c r="C25" s="3">
        <v>3891175</v>
      </c>
      <c r="D25" s="3">
        <v>3715495</v>
      </c>
      <c r="E25" s="3">
        <v>3416322</v>
      </c>
      <c r="F25" s="3">
        <v>2634168</v>
      </c>
      <c r="G25" s="3">
        <v>2307466</v>
      </c>
      <c r="H25" s="3">
        <v>2284879</v>
      </c>
      <c r="I25" s="3">
        <v>2275725</v>
      </c>
      <c r="K25" s="2">
        <f>IFERROR(D25/C25-1,"")</f>
        <v>-4.5148316382583653E-2</v>
      </c>
      <c r="L25" s="2">
        <f>IFERROR(E25/D25-1,"")</f>
        <v>-8.0520361351583025E-2</v>
      </c>
      <c r="M25" s="2">
        <f>IFERROR(F25/E25-1,"")</f>
        <v>-0.22894621759892653</v>
      </c>
      <c r="N25" s="2">
        <f>IFERROR(G25/F25-1,"")</f>
        <v>-0.12402473950029003</v>
      </c>
      <c r="O25" s="2">
        <f>IFERROR(H25/G25-1,"")</f>
        <v>-9.788659941251554E-3</v>
      </c>
      <c r="P25" s="2">
        <f>IFERROR(I25/H25-1,"")</f>
        <v>-4.0063390665325826E-3</v>
      </c>
    </row>
    <row r="26" spans="1:16" x14ac:dyDescent="0.25">
      <c r="A26" t="s">
        <v>10</v>
      </c>
      <c r="B26" t="s">
        <v>6</v>
      </c>
      <c r="C26" s="3">
        <v>253604</v>
      </c>
      <c r="D26" s="3">
        <v>239045</v>
      </c>
      <c r="E26" s="3">
        <v>219510</v>
      </c>
      <c r="F26" s="3">
        <v>213047</v>
      </c>
      <c r="G26" s="3">
        <v>227741</v>
      </c>
      <c r="H26" s="3">
        <v>226822</v>
      </c>
      <c r="I26" s="3">
        <v>234159</v>
      </c>
      <c r="K26" s="2">
        <f>IFERROR(D26/C26-1,"")</f>
        <v>-5.7408400498414891E-2</v>
      </c>
      <c r="L26" s="2">
        <f>IFERROR(E26/D26-1,"")</f>
        <v>-8.1721014871676934E-2</v>
      </c>
      <c r="M26" s="2">
        <f>IFERROR(F26/E26-1,"")</f>
        <v>-2.9442849984055441E-2</v>
      </c>
      <c r="N26" s="2">
        <f>IFERROR(G26/F26-1,"")</f>
        <v>6.8970696606851956E-2</v>
      </c>
      <c r="O26" s="2">
        <f>IFERROR(H26/G26-1,"")</f>
        <v>-4.0352856973492335E-3</v>
      </c>
      <c r="P26" s="2">
        <f>IFERROR(I26/H26-1,"")</f>
        <v>3.2346950472176506E-2</v>
      </c>
    </row>
    <row r="27" spans="1:16" x14ac:dyDescent="0.25">
      <c r="A27" t="s">
        <v>11</v>
      </c>
      <c r="B27" t="s">
        <v>3</v>
      </c>
      <c r="C27" s="3">
        <v>11979974</v>
      </c>
      <c r="D27" s="3">
        <v>12311197</v>
      </c>
      <c r="E27" s="3">
        <v>12284900</v>
      </c>
      <c r="F27" s="3">
        <v>11991882</v>
      </c>
      <c r="G27" s="3">
        <v>11893496</v>
      </c>
      <c r="H27" s="3">
        <v>12383936</v>
      </c>
      <c r="I27" s="3">
        <v>12679629</v>
      </c>
      <c r="K27" s="2">
        <f>IFERROR(D27/C27-1,"")</f>
        <v>2.7648056665231513E-2</v>
      </c>
      <c r="L27" s="2">
        <f>IFERROR(E27/D27-1,"")</f>
        <v>-2.1360230040994299E-3</v>
      </c>
      <c r="M27" s="2">
        <f>IFERROR(F27/E27-1,"")</f>
        <v>-2.3851883206212454E-2</v>
      </c>
      <c r="N27" s="2">
        <f>IFERROR(G27/F27-1,"")</f>
        <v>-8.2043835988379055E-3</v>
      </c>
      <c r="O27" s="2">
        <f>IFERROR(H27/G27-1,"")</f>
        <v>4.1235983095298412E-2</v>
      </c>
      <c r="P27" s="2">
        <f>IFERROR(I27/H27-1,"")</f>
        <v>2.3877142129933526E-2</v>
      </c>
    </row>
    <row r="28" spans="1:16" x14ac:dyDescent="0.25">
      <c r="A28" t="s">
        <v>11</v>
      </c>
      <c r="B28" t="s">
        <v>4</v>
      </c>
      <c r="C28" s="3">
        <v>2900603</v>
      </c>
      <c r="D28" s="3">
        <v>2939040</v>
      </c>
      <c r="E28" s="3">
        <v>3028650</v>
      </c>
      <c r="F28" s="3">
        <v>3271678</v>
      </c>
      <c r="G28" s="3">
        <v>3583917</v>
      </c>
      <c r="H28" s="3">
        <v>3777399</v>
      </c>
      <c r="I28" s="3">
        <v>3874544</v>
      </c>
      <c r="K28" s="2">
        <f>IFERROR(D28/C28-1,"")</f>
        <v>1.3251382557351032E-2</v>
      </c>
      <c r="L28" s="2">
        <f>IFERROR(E28/D28-1,"")</f>
        <v>3.0489547607382095E-2</v>
      </c>
      <c r="M28" s="2">
        <f>IFERROR(F28/E28-1,"")</f>
        <v>8.0243012563353311E-2</v>
      </c>
      <c r="N28" s="2">
        <f>IFERROR(G28/F28-1,"")</f>
        <v>9.5436959260660759E-2</v>
      </c>
      <c r="O28" s="2">
        <f>IFERROR(H28/G28-1,"")</f>
        <v>5.3986183273775579E-2</v>
      </c>
      <c r="P28" s="2">
        <f>IFERROR(I28/H28-1,"")</f>
        <v>2.5717431491881104E-2</v>
      </c>
    </row>
    <row r="29" spans="1:16" x14ac:dyDescent="0.25">
      <c r="A29" t="s">
        <v>11</v>
      </c>
      <c r="B29" t="s">
        <v>5</v>
      </c>
      <c r="C29" s="3">
        <v>8164802</v>
      </c>
      <c r="D29" s="3">
        <v>8482008</v>
      </c>
      <c r="E29" s="3">
        <v>8379760</v>
      </c>
      <c r="F29" s="3">
        <v>7820241</v>
      </c>
      <c r="G29" s="3">
        <v>7395413</v>
      </c>
      <c r="H29" s="3">
        <v>7661216</v>
      </c>
      <c r="I29" s="3">
        <v>7790504</v>
      </c>
      <c r="K29" s="2">
        <f>IFERROR(D29/C29-1,"")</f>
        <v>3.8850421602385499E-2</v>
      </c>
      <c r="L29" s="2">
        <f>IFERROR(E29/D29-1,"")</f>
        <v>-1.2054692709556503E-2</v>
      </c>
      <c r="M29" s="2">
        <f>IFERROR(F29/E29-1,"")</f>
        <v>-6.6770289363895841E-2</v>
      </c>
      <c r="N29" s="2">
        <f>IFERROR(G29/F29-1,"")</f>
        <v>-5.4324157017667352E-2</v>
      </c>
      <c r="O29" s="2">
        <f>IFERROR(H29/G29-1,"")</f>
        <v>3.5941603261372856E-2</v>
      </c>
      <c r="P29" s="2">
        <f>IFERROR(I29/H29-1,"")</f>
        <v>1.687565002735858E-2</v>
      </c>
    </row>
    <row r="30" spans="1:16" x14ac:dyDescent="0.25">
      <c r="A30" t="s">
        <v>11</v>
      </c>
      <c r="B30" t="s">
        <v>6</v>
      </c>
      <c r="C30" s="3">
        <v>914569</v>
      </c>
      <c r="D30" s="3">
        <v>890149</v>
      </c>
      <c r="E30" s="3">
        <v>876490</v>
      </c>
      <c r="F30" s="3">
        <v>899963</v>
      </c>
      <c r="G30" s="3">
        <v>914166</v>
      </c>
      <c r="H30" s="3">
        <v>945321</v>
      </c>
      <c r="I30" s="3">
        <v>1014581</v>
      </c>
      <c r="K30" s="2">
        <f>IFERROR(D30/C30-1,"")</f>
        <v>-2.670110183047969E-2</v>
      </c>
      <c r="L30" s="2">
        <f>IFERROR(E30/D30-1,"")</f>
        <v>-1.534462208012366E-2</v>
      </c>
      <c r="M30" s="2">
        <f>IFERROR(F30/E30-1,"")</f>
        <v>2.6780682038585635E-2</v>
      </c>
      <c r="N30" s="2">
        <f>IFERROR(G30/F30-1,"")</f>
        <v>1.5781759916796645E-2</v>
      </c>
      <c r="O30" s="2">
        <f>IFERROR(H30/G30-1,"")</f>
        <v>3.4080243631900542E-2</v>
      </c>
      <c r="P30" s="2">
        <f>IFERROR(I30/H30-1,"")</f>
        <v>7.326611806994654E-2</v>
      </c>
    </row>
    <row r="31" spans="1:16" x14ac:dyDescent="0.25">
      <c r="A31" t="s">
        <v>12</v>
      </c>
      <c r="B31" t="s">
        <v>3</v>
      </c>
      <c r="C31" s="3">
        <v>48333146</v>
      </c>
      <c r="D31" s="3">
        <v>47876774</v>
      </c>
      <c r="E31" s="3">
        <v>46931070</v>
      </c>
      <c r="F31" s="3">
        <v>45098781</v>
      </c>
      <c r="G31" s="3">
        <v>45841459</v>
      </c>
      <c r="H31" s="3">
        <v>47602339</v>
      </c>
      <c r="I31" s="3">
        <v>47695084</v>
      </c>
      <c r="K31" s="2">
        <f>IFERROR(D31/C31-1,"")</f>
        <v>-9.442215907071283E-3</v>
      </c>
      <c r="L31" s="2">
        <f>IFERROR(E31/D31-1,"")</f>
        <v>-1.9752876415608078E-2</v>
      </c>
      <c r="M31" s="2">
        <f>IFERROR(F31/E31-1,"")</f>
        <v>-3.904213136414747E-2</v>
      </c>
      <c r="N31" s="2">
        <f>IFERROR(G31/F31-1,"")</f>
        <v>1.6467806524526729E-2</v>
      </c>
      <c r="O31" s="2">
        <f>IFERROR(H31/G31-1,"")</f>
        <v>3.8412389972142913E-2</v>
      </c>
      <c r="P31" s="2">
        <f>IFERROR(I31/H31-1,"")</f>
        <v>1.9483286314985193E-3</v>
      </c>
    </row>
    <row r="32" spans="1:16" x14ac:dyDescent="0.25">
      <c r="A32" t="s">
        <v>12</v>
      </c>
      <c r="B32" t="s">
        <v>4</v>
      </c>
      <c r="C32" s="3">
        <v>13440011</v>
      </c>
      <c r="D32" s="3">
        <v>13111793</v>
      </c>
      <c r="E32" s="3">
        <v>13201854</v>
      </c>
      <c r="F32" s="3">
        <v>14392741</v>
      </c>
      <c r="G32" s="3">
        <v>15743881</v>
      </c>
      <c r="H32" s="3">
        <v>16138037</v>
      </c>
      <c r="I32" s="3">
        <v>15798561</v>
      </c>
      <c r="K32" s="2">
        <f>IFERROR(D32/C32-1,"")</f>
        <v>-2.4420962155462522E-2</v>
      </c>
      <c r="L32" s="2">
        <f>IFERROR(E32/D32-1,"")</f>
        <v>6.8687020913158481E-3</v>
      </c>
      <c r="M32" s="2">
        <f>IFERROR(F32/E32-1,"")</f>
        <v>9.0206042272547471E-2</v>
      </c>
      <c r="N32" s="2">
        <f>IFERROR(G32/F32-1,"")</f>
        <v>9.3876489544277852E-2</v>
      </c>
      <c r="O32" s="2">
        <f>IFERROR(H32/G32-1,"")</f>
        <v>2.5035504269881104E-2</v>
      </c>
      <c r="P32" s="2">
        <f>IFERROR(I32/H32-1,"")</f>
        <v>-2.1035767857019994E-2</v>
      </c>
    </row>
    <row r="33" spans="1:16" x14ac:dyDescent="0.25">
      <c r="A33" t="s">
        <v>12</v>
      </c>
      <c r="B33" t="s">
        <v>5</v>
      </c>
      <c r="C33" s="3">
        <v>30759377</v>
      </c>
      <c r="D33" s="3">
        <v>30625649</v>
      </c>
      <c r="E33" s="3">
        <v>29659599</v>
      </c>
      <c r="F33" s="3">
        <v>26676890</v>
      </c>
      <c r="G33" s="3">
        <v>25875880</v>
      </c>
      <c r="H33" s="3">
        <v>27018004</v>
      </c>
      <c r="I33" s="3">
        <v>27345592</v>
      </c>
      <c r="K33" s="2">
        <f>IFERROR(D33/C33-1,"")</f>
        <v>-4.3475522927528543E-3</v>
      </c>
      <c r="L33" s="2">
        <f>IFERROR(E33/D33-1,"")</f>
        <v>-3.1543821324406918E-2</v>
      </c>
      <c r="M33" s="2">
        <f>IFERROR(F33/E33-1,"")</f>
        <v>-0.10056471093894426</v>
      </c>
      <c r="N33" s="2">
        <f>IFERROR(G33/F33-1,"")</f>
        <v>-3.0026363642838394E-2</v>
      </c>
      <c r="O33" s="2">
        <f>IFERROR(H33/G33-1,"")</f>
        <v>4.4138556833622555E-2</v>
      </c>
      <c r="P33" s="2">
        <f>IFERROR(I33/H33-1,"")</f>
        <v>1.2124803890028346E-2</v>
      </c>
    </row>
    <row r="34" spans="1:16" x14ac:dyDescent="0.25">
      <c r="A34" t="s">
        <v>12</v>
      </c>
      <c r="B34" t="s">
        <v>6</v>
      </c>
      <c r="C34" s="3">
        <v>4133758</v>
      </c>
      <c r="D34" s="3">
        <v>4139332</v>
      </c>
      <c r="E34" s="3">
        <v>4069617</v>
      </c>
      <c r="F34" s="3">
        <v>4029150</v>
      </c>
      <c r="G34" s="3">
        <v>4221698</v>
      </c>
      <c r="H34" s="3">
        <v>4446298</v>
      </c>
      <c r="I34" s="3">
        <v>4550931</v>
      </c>
      <c r="K34" s="2">
        <f>IFERROR(D34/C34-1,"")</f>
        <v>1.348409848858978E-3</v>
      </c>
      <c r="L34" s="2">
        <f>IFERROR(E34/D34-1,"")</f>
        <v>-1.6842089496566071E-2</v>
      </c>
      <c r="M34" s="2">
        <f>IFERROR(F34/E34-1,"")</f>
        <v>-9.9436875755138932E-3</v>
      </c>
      <c r="N34" s="2">
        <f>IFERROR(G34/F34-1,"")</f>
        <v>4.7788739560453264E-2</v>
      </c>
      <c r="O34" s="2">
        <f>IFERROR(H34/G34-1,"")</f>
        <v>5.3201342208751168E-2</v>
      </c>
      <c r="P34" s="2">
        <f>IFERROR(I34/H34-1,"")</f>
        <v>2.3532610724697367E-2</v>
      </c>
    </row>
    <row r="35" spans="1:16" x14ac:dyDescent="0.25">
      <c r="A35" t="s">
        <v>13</v>
      </c>
      <c r="B35" t="s">
        <v>3</v>
      </c>
      <c r="C35" s="3">
        <v>2464606</v>
      </c>
      <c r="D35" s="3">
        <v>2391725</v>
      </c>
      <c r="E35" s="3">
        <v>2262295</v>
      </c>
      <c r="F35" s="3">
        <v>2020767</v>
      </c>
      <c r="G35" s="3">
        <v>1927306</v>
      </c>
      <c r="H35" s="3">
        <v>1924602</v>
      </c>
      <c r="I35" s="3">
        <v>1960082</v>
      </c>
      <c r="K35" s="2">
        <f>IFERROR(D35/C35-1,"")</f>
        <v>-2.9571055170684479E-2</v>
      </c>
      <c r="L35" s="2">
        <f>IFERROR(E35/D35-1,"")</f>
        <v>-5.4115753274310396E-2</v>
      </c>
      <c r="M35" s="2">
        <f>IFERROR(F35/E35-1,"")</f>
        <v>-0.10676238067979638</v>
      </c>
      <c r="N35" s="2">
        <f>IFERROR(G35/F35-1,"")</f>
        <v>-4.6250260420919398E-2</v>
      </c>
      <c r="O35" s="2">
        <f>IFERROR(H35/G35-1,"")</f>
        <v>-1.402994646413136E-3</v>
      </c>
      <c r="P35" s="2">
        <f>IFERROR(I35/H35-1,"")</f>
        <v>1.8434980323204453E-2</v>
      </c>
    </row>
    <row r="36" spans="1:16" x14ac:dyDescent="0.25">
      <c r="A36" t="s">
        <v>13</v>
      </c>
      <c r="B36" t="s">
        <v>4</v>
      </c>
      <c r="C36" s="3">
        <v>354890</v>
      </c>
      <c r="D36" s="3">
        <v>350025</v>
      </c>
      <c r="E36" s="3">
        <v>328347</v>
      </c>
      <c r="F36" s="3">
        <v>366495</v>
      </c>
      <c r="G36" s="3">
        <v>356540</v>
      </c>
      <c r="H36" s="3">
        <v>362422</v>
      </c>
      <c r="I36" s="3">
        <v>378298</v>
      </c>
      <c r="K36" s="2">
        <f>IFERROR(D36/C36-1,"")</f>
        <v>-1.3708473047986725E-2</v>
      </c>
      <c r="L36" s="2">
        <f>IFERROR(E36/D36-1,"")</f>
        <v>-6.1932719091493449E-2</v>
      </c>
      <c r="M36" s="2">
        <f>IFERROR(F36/E36-1,"")</f>
        <v>0.11618196602984043</v>
      </c>
      <c r="N36" s="2">
        <f>IFERROR(G36/F36-1,"")</f>
        <v>-2.7162717090274069E-2</v>
      </c>
      <c r="O36" s="2">
        <f>IFERROR(H36/G36-1,"")</f>
        <v>1.6497447691703693E-2</v>
      </c>
      <c r="P36" s="2">
        <f>IFERROR(I36/H36-1,"")</f>
        <v>4.3805287758469369E-2</v>
      </c>
    </row>
    <row r="37" spans="1:16" x14ac:dyDescent="0.25">
      <c r="A37" t="s">
        <v>13</v>
      </c>
      <c r="B37" t="s">
        <v>5</v>
      </c>
      <c r="C37" s="3">
        <v>1776788</v>
      </c>
      <c r="D37" s="3">
        <v>1715538</v>
      </c>
      <c r="E37" s="3">
        <v>1604292</v>
      </c>
      <c r="F37" s="3">
        <v>1338110</v>
      </c>
      <c r="G37" s="3">
        <v>1260693</v>
      </c>
      <c r="H37" s="3">
        <v>1245082</v>
      </c>
      <c r="I37" s="3">
        <v>1252401</v>
      </c>
      <c r="K37" s="2">
        <f>IFERROR(D37/C37-1,"")</f>
        <v>-3.4472317462747371E-2</v>
      </c>
      <c r="L37" s="2">
        <f>IFERROR(E37/D37-1,"")</f>
        <v>-6.4846129902106475E-2</v>
      </c>
      <c r="M37" s="2">
        <f>IFERROR(F37/E37-1,"")</f>
        <v>-0.16591867315925035</v>
      </c>
      <c r="N37" s="2">
        <f>IFERROR(G37/F37-1,"")</f>
        <v>-5.7855482733108587E-2</v>
      </c>
      <c r="O37" s="2">
        <f>IFERROR(H37/G37-1,"")</f>
        <v>-1.2382871960104458E-2</v>
      </c>
      <c r="P37" s="2">
        <f>IFERROR(I37/H37-1,"")</f>
        <v>5.8783276924732064E-3</v>
      </c>
    </row>
    <row r="38" spans="1:16" x14ac:dyDescent="0.25">
      <c r="A38" t="s">
        <v>13</v>
      </c>
      <c r="B38" t="s">
        <v>6</v>
      </c>
      <c r="C38" s="3">
        <v>332928</v>
      </c>
      <c r="D38" s="3">
        <v>326162</v>
      </c>
      <c r="E38" s="3">
        <v>329656</v>
      </c>
      <c r="F38" s="3">
        <v>316162</v>
      </c>
      <c r="G38" s="3">
        <v>310073</v>
      </c>
      <c r="H38" s="3">
        <v>317098</v>
      </c>
      <c r="I38" s="3">
        <v>329383</v>
      </c>
      <c r="K38" s="2">
        <f>IFERROR(D38/C38-1,"")</f>
        <v>-2.0322712418300637E-2</v>
      </c>
      <c r="L38" s="2">
        <f>IFERROR(E38/D38-1,"")</f>
        <v>1.0712468037355594E-2</v>
      </c>
      <c r="M38" s="2">
        <f>IFERROR(F38/E38-1,"")</f>
        <v>-4.0933579246244522E-2</v>
      </c>
      <c r="N38" s="2">
        <f>IFERROR(G38/F38-1,"")</f>
        <v>-1.9259113998519761E-2</v>
      </c>
      <c r="O38" s="2">
        <f>IFERROR(H38/G38-1,"")</f>
        <v>2.2655955210547196E-2</v>
      </c>
      <c r="P38" s="2">
        <f>IFERROR(I38/H38-1,"")</f>
        <v>3.8741966206030876E-2</v>
      </c>
    </row>
    <row r="39" spans="1:16" x14ac:dyDescent="0.25">
      <c r="A39" t="s">
        <v>14</v>
      </c>
      <c r="B39" t="s">
        <v>3</v>
      </c>
      <c r="C39" s="3">
        <v>932402</v>
      </c>
      <c r="D39" s="3">
        <v>934872</v>
      </c>
      <c r="E39" s="3">
        <v>946037</v>
      </c>
      <c r="F39" s="3">
        <v>786278</v>
      </c>
      <c r="G39" s="3">
        <v>720629</v>
      </c>
      <c r="H39" s="3">
        <v>721129</v>
      </c>
      <c r="I39" s="3">
        <v>731139</v>
      </c>
      <c r="K39" s="2">
        <f>IFERROR(D39/C39-1,"")</f>
        <v>2.6490719668126328E-3</v>
      </c>
      <c r="L39" s="2">
        <f>IFERROR(E39/D39-1,"")</f>
        <v>1.1942811422312349E-2</v>
      </c>
      <c r="M39" s="2">
        <f>IFERROR(F39/E39-1,"")</f>
        <v>-0.16887183059436361</v>
      </c>
      <c r="N39" s="2">
        <f>IFERROR(G39/F39-1,"")</f>
        <v>-8.3493370029429803E-2</v>
      </c>
      <c r="O39" s="2">
        <f>IFERROR(H39/G39-1,"")</f>
        <v>6.9383829959668297E-4</v>
      </c>
      <c r="P39" s="2">
        <f>IFERROR(I39/H39-1,"")</f>
        <v>1.3881011580452407E-2</v>
      </c>
    </row>
    <row r="40" spans="1:16" x14ac:dyDescent="0.25">
      <c r="A40" t="s">
        <v>14</v>
      </c>
      <c r="B40" t="s">
        <v>4</v>
      </c>
      <c r="C40" s="3">
        <v>135341</v>
      </c>
      <c r="D40" s="3">
        <v>134530</v>
      </c>
      <c r="E40" s="3">
        <v>132312</v>
      </c>
      <c r="F40" s="3">
        <v>119953</v>
      </c>
      <c r="G40" s="3">
        <v>116546</v>
      </c>
      <c r="H40" s="3">
        <v>112800</v>
      </c>
      <c r="I40" s="3">
        <v>117275</v>
      </c>
      <c r="K40" s="2">
        <f>IFERROR(D40/C40-1,"")</f>
        <v>-5.9922713737892153E-3</v>
      </c>
      <c r="L40" s="2">
        <f>IFERROR(E40/D40-1,"")</f>
        <v>-1.6487028915483481E-2</v>
      </c>
      <c r="M40" s="2">
        <f>IFERROR(F40/E40-1,"")</f>
        <v>-9.3408005320756993E-2</v>
      </c>
      <c r="N40" s="2">
        <f>IFERROR(G40/F40-1,"")</f>
        <v>-2.8402791093178115E-2</v>
      </c>
      <c r="O40" s="2">
        <f>IFERROR(H40/G40-1,"")</f>
        <v>-3.2141815248914574E-2</v>
      </c>
      <c r="P40" s="2">
        <f>IFERROR(I40/H40-1,"")</f>
        <v>3.9671985815602939E-2</v>
      </c>
    </row>
    <row r="41" spans="1:16" x14ac:dyDescent="0.25">
      <c r="A41" t="s">
        <v>14</v>
      </c>
      <c r="B41" t="s">
        <v>5</v>
      </c>
      <c r="C41" s="3">
        <v>597357</v>
      </c>
      <c r="D41" s="3">
        <v>608372</v>
      </c>
      <c r="E41" s="3">
        <v>612853</v>
      </c>
      <c r="F41" s="3">
        <v>487785</v>
      </c>
      <c r="G41" s="3">
        <v>437909</v>
      </c>
      <c r="H41" s="3">
        <v>422764</v>
      </c>
      <c r="I41" s="3">
        <v>419261</v>
      </c>
      <c r="K41" s="2">
        <f>IFERROR(D41/C41-1,"")</f>
        <v>1.8439559593341981E-2</v>
      </c>
      <c r="L41" s="2">
        <f>IFERROR(E41/D41-1,"")</f>
        <v>7.3655592302077633E-3</v>
      </c>
      <c r="M41" s="2">
        <f>IFERROR(F41/E41-1,"")</f>
        <v>-0.20407503920189674</v>
      </c>
      <c r="N41" s="2">
        <f>IFERROR(G41/F41-1,"")</f>
        <v>-0.1022499666861425</v>
      </c>
      <c r="O41" s="2">
        <f>IFERROR(H41/G41-1,"")</f>
        <v>-3.4584810999545579E-2</v>
      </c>
      <c r="P41" s="2">
        <f>IFERROR(I41/H41-1,"")</f>
        <v>-8.2859467693559008E-3</v>
      </c>
    </row>
    <row r="42" spans="1:16" x14ac:dyDescent="0.25">
      <c r="A42" t="s">
        <v>14</v>
      </c>
      <c r="B42" t="s">
        <v>6</v>
      </c>
      <c r="C42" s="3">
        <v>199704</v>
      </c>
      <c r="D42" s="3">
        <v>191970</v>
      </c>
      <c r="E42" s="3">
        <v>200872</v>
      </c>
      <c r="F42" s="3">
        <v>178540</v>
      </c>
      <c r="G42" s="3">
        <v>166174</v>
      </c>
      <c r="H42" s="3">
        <v>185565</v>
      </c>
      <c r="I42" s="3">
        <v>194603</v>
      </c>
      <c r="K42" s="2">
        <f>IFERROR(D42/C42-1,"")</f>
        <v>-3.8727316428313951E-2</v>
      </c>
      <c r="L42" s="2">
        <f>IFERROR(E42/D42-1,"")</f>
        <v>4.6371828931603964E-2</v>
      </c>
      <c r="M42" s="2">
        <f>IFERROR(F42/E42-1,"")</f>
        <v>-0.11117527579752284</v>
      </c>
      <c r="N42" s="2">
        <f>IFERROR(G42/F42-1,"")</f>
        <v>-6.9261790075053176E-2</v>
      </c>
      <c r="O42" s="2">
        <f>IFERROR(H42/G42-1,"")</f>
        <v>0.11669093841395162</v>
      </c>
      <c r="P42" s="2">
        <f>IFERROR(I42/H42-1,"")</f>
        <v>4.870530541858642E-2</v>
      </c>
    </row>
    <row r="43" spans="1:16" x14ac:dyDescent="0.25">
      <c r="A43" t="s">
        <v>15</v>
      </c>
      <c r="B43" t="s">
        <v>3</v>
      </c>
      <c r="C43" s="3">
        <v>4077925</v>
      </c>
      <c r="D43" s="3">
        <v>4222288</v>
      </c>
      <c r="E43" s="3">
        <v>4463293</v>
      </c>
      <c r="F43" s="3">
        <v>4259911</v>
      </c>
      <c r="G43" s="3">
        <v>4134708</v>
      </c>
      <c r="H43" s="3">
        <v>4243483</v>
      </c>
      <c r="I43" s="3">
        <v>4413160</v>
      </c>
      <c r="K43" s="2">
        <f>IFERROR(D43/C43-1,"")</f>
        <v>3.5401092467369999E-2</v>
      </c>
      <c r="L43" s="2">
        <f>IFERROR(E43/D43-1,"")</f>
        <v>5.7079242344435066E-2</v>
      </c>
      <c r="M43" s="2">
        <f>IFERROR(F43/E43-1,"")</f>
        <v>-4.5567700798491151E-2</v>
      </c>
      <c r="N43" s="2">
        <f>IFERROR(G43/F43-1,"")</f>
        <v>-2.9390989623961583E-2</v>
      </c>
      <c r="O43" s="2">
        <f>IFERROR(H43/G43-1,"")</f>
        <v>2.6307782798688617E-2</v>
      </c>
      <c r="P43" s="2">
        <f>IFERROR(I43/H43-1,"")</f>
        <v>3.9985313950827717E-2</v>
      </c>
    </row>
    <row r="44" spans="1:16" x14ac:dyDescent="0.25">
      <c r="A44" t="s">
        <v>15</v>
      </c>
      <c r="B44" t="s">
        <v>4</v>
      </c>
      <c r="C44" s="3">
        <v>921273</v>
      </c>
      <c r="D44" s="3">
        <v>942962</v>
      </c>
      <c r="E44" s="3">
        <v>988432</v>
      </c>
      <c r="F44" s="3">
        <v>974384</v>
      </c>
      <c r="G44" s="3">
        <v>1084237</v>
      </c>
      <c r="H44" s="3">
        <v>1143652</v>
      </c>
      <c r="I44" s="3">
        <v>1156793</v>
      </c>
      <c r="K44" s="2">
        <f>IFERROR(D44/C44-1,"")</f>
        <v>2.3542424449647381E-2</v>
      </c>
      <c r="L44" s="2">
        <f>IFERROR(E44/D44-1,"")</f>
        <v>4.8220394883356832E-2</v>
      </c>
      <c r="M44" s="2">
        <f>IFERROR(F44/E44-1,"")</f>
        <v>-1.4212409149036098E-2</v>
      </c>
      <c r="N44" s="2">
        <f>IFERROR(G44/F44-1,"")</f>
        <v>0.11274097275817341</v>
      </c>
      <c r="O44" s="2">
        <f>IFERROR(H44/G44-1,"")</f>
        <v>5.4798904667521908E-2</v>
      </c>
      <c r="P44" s="2">
        <f>IFERROR(I44/H44-1,"")</f>
        <v>1.1490383438318652E-2</v>
      </c>
    </row>
    <row r="45" spans="1:16" x14ac:dyDescent="0.25">
      <c r="A45" t="s">
        <v>15</v>
      </c>
      <c r="B45" t="s">
        <v>5</v>
      </c>
      <c r="C45" s="3">
        <v>2854484</v>
      </c>
      <c r="D45" s="3">
        <v>2972196</v>
      </c>
      <c r="E45" s="3">
        <v>3153324</v>
      </c>
      <c r="F45" s="3">
        <v>2996071</v>
      </c>
      <c r="G45" s="3">
        <v>2780758</v>
      </c>
      <c r="H45" s="3">
        <v>2826313</v>
      </c>
      <c r="I45" s="3">
        <v>2967167</v>
      </c>
      <c r="K45" s="2">
        <f>IFERROR(D45/C45-1,"")</f>
        <v>4.1237575687935291E-2</v>
      </c>
      <c r="L45" s="2">
        <f>IFERROR(E45/D45-1,"")</f>
        <v>6.0940799328173423E-2</v>
      </c>
      <c r="M45" s="2">
        <f>IFERROR(F45/E45-1,"")</f>
        <v>-4.9868963671351296E-2</v>
      </c>
      <c r="N45" s="2">
        <f>IFERROR(G45/F45-1,"")</f>
        <v>-7.1865119351310458E-2</v>
      </c>
      <c r="O45" s="2">
        <f>IFERROR(H45/G45-1,"")</f>
        <v>1.6382223839686905E-2</v>
      </c>
      <c r="P45" s="2">
        <f>IFERROR(I45/H45-1,"")</f>
        <v>4.9836659987764875E-2</v>
      </c>
    </row>
    <row r="46" spans="1:16" x14ac:dyDescent="0.25">
      <c r="A46" t="s">
        <v>15</v>
      </c>
      <c r="B46" t="s">
        <v>6</v>
      </c>
      <c r="C46" s="3">
        <v>302168</v>
      </c>
      <c r="D46" s="3">
        <v>307130</v>
      </c>
      <c r="E46" s="3">
        <v>321537</v>
      </c>
      <c r="F46" s="3">
        <v>289456</v>
      </c>
      <c r="G46" s="3">
        <v>269713</v>
      </c>
      <c r="H46" s="3">
        <v>273518</v>
      </c>
      <c r="I46" s="3">
        <v>289200</v>
      </c>
      <c r="K46" s="2">
        <f>IFERROR(D46/C46-1,"")</f>
        <v>1.6421328532471913E-2</v>
      </c>
      <c r="L46" s="2">
        <f>IFERROR(E46/D46-1,"")</f>
        <v>4.6908475238498282E-2</v>
      </c>
      <c r="M46" s="2">
        <f>IFERROR(F46/E46-1,"")</f>
        <v>-9.9773898493797031E-2</v>
      </c>
      <c r="N46" s="2">
        <f>IFERROR(G46/F46-1,"")</f>
        <v>-6.8207257752473605E-2</v>
      </c>
      <c r="O46" s="2">
        <f>IFERROR(H46/G46-1,"")</f>
        <v>1.4107588436597318E-2</v>
      </c>
      <c r="P46" s="2">
        <f>IFERROR(I46/H46-1,"")</f>
        <v>5.733443502804203E-2</v>
      </c>
    </row>
    <row r="47" spans="1:16" x14ac:dyDescent="0.25">
      <c r="A47" t="s">
        <v>16</v>
      </c>
      <c r="B47" t="s">
        <v>3</v>
      </c>
      <c r="C47" s="3">
        <v>23966519</v>
      </c>
      <c r="D47" s="3">
        <v>24716043</v>
      </c>
      <c r="E47" s="3">
        <v>24203365</v>
      </c>
      <c r="F47" s="3">
        <v>21938365</v>
      </c>
      <c r="G47" s="3">
        <v>21645211</v>
      </c>
      <c r="H47" s="3">
        <v>22326954</v>
      </c>
      <c r="I47" s="3">
        <v>23892304</v>
      </c>
      <c r="K47" s="2">
        <f>IFERROR(D47/C47-1,"")</f>
        <v>3.1273794913645903E-2</v>
      </c>
      <c r="L47" s="2">
        <f>IFERROR(E47/D47-1,"")</f>
        <v>-2.0742721640353179E-2</v>
      </c>
      <c r="M47" s="2">
        <f>IFERROR(F47/E47-1,"")</f>
        <v>-9.358202877988242E-2</v>
      </c>
      <c r="N47" s="2">
        <f>IFERROR(G47/F47-1,"")</f>
        <v>-1.3362618408436555E-2</v>
      </c>
      <c r="O47" s="2">
        <f>IFERROR(H47/G47-1,"")</f>
        <v>3.1496251064496494E-2</v>
      </c>
      <c r="P47" s="2">
        <f>IFERROR(I47/H47-1,"")</f>
        <v>7.0110324946251135E-2</v>
      </c>
    </row>
    <row r="48" spans="1:16" x14ac:dyDescent="0.25">
      <c r="A48" t="s">
        <v>16</v>
      </c>
      <c r="B48" t="s">
        <v>4</v>
      </c>
      <c r="C48" s="3">
        <v>5964006</v>
      </c>
      <c r="D48" s="3">
        <v>6134568</v>
      </c>
      <c r="E48" s="3">
        <v>6396709</v>
      </c>
      <c r="F48" s="3">
        <v>6928419</v>
      </c>
      <c r="G48" s="3">
        <v>7673491</v>
      </c>
      <c r="H48" s="3">
        <v>7951035</v>
      </c>
      <c r="I48" s="3">
        <v>8308026</v>
      </c>
      <c r="K48" s="2">
        <f>IFERROR(D48/C48-1,"")</f>
        <v>2.8598562778105796E-2</v>
      </c>
      <c r="L48" s="2">
        <f>IFERROR(E48/D48-1,"")</f>
        <v>4.2731778342012028E-2</v>
      </c>
      <c r="M48" s="2">
        <f>IFERROR(F48/E48-1,"")</f>
        <v>8.3122430612366349E-2</v>
      </c>
      <c r="N48" s="2">
        <f>IFERROR(G48/F48-1,"")</f>
        <v>0.10753853079613118</v>
      </c>
      <c r="O48" s="2">
        <f>IFERROR(H48/G48-1,"")</f>
        <v>3.61691960021846E-2</v>
      </c>
      <c r="P48" s="2">
        <f>IFERROR(I48/H48-1,"")</f>
        <v>4.48986830016469E-2</v>
      </c>
    </row>
    <row r="49" spans="1:16" x14ac:dyDescent="0.25">
      <c r="A49" t="s">
        <v>16</v>
      </c>
      <c r="B49" t="s">
        <v>5</v>
      </c>
      <c r="C49" s="3">
        <v>16736801</v>
      </c>
      <c r="D49" s="3">
        <v>17275400</v>
      </c>
      <c r="E49" s="3">
        <v>16491112</v>
      </c>
      <c r="F49" s="3">
        <v>13633053</v>
      </c>
      <c r="G49" s="3">
        <v>12548488</v>
      </c>
      <c r="H49" s="3">
        <v>12799641</v>
      </c>
      <c r="I49" s="3">
        <v>13886362</v>
      </c>
      <c r="K49" s="2">
        <f>IFERROR(D49/C49-1,"")</f>
        <v>3.2180522430779845E-2</v>
      </c>
      <c r="L49" s="2">
        <f>IFERROR(E49/D49-1,"")</f>
        <v>-4.5399122451578511E-2</v>
      </c>
      <c r="M49" s="2">
        <f>IFERROR(F49/E49-1,"")</f>
        <v>-0.17330905277946085</v>
      </c>
      <c r="N49" s="2">
        <f>IFERROR(G49/F49-1,"")</f>
        <v>-7.9554080806404803E-2</v>
      </c>
      <c r="O49" s="2">
        <f>IFERROR(H49/G49-1,"")</f>
        <v>2.0014602556100769E-2</v>
      </c>
      <c r="P49" s="2">
        <f>IFERROR(I49/H49-1,"")</f>
        <v>8.490245937366514E-2</v>
      </c>
    </row>
    <row r="50" spans="1:16" x14ac:dyDescent="0.25">
      <c r="A50" t="s">
        <v>16</v>
      </c>
      <c r="B50" t="s">
        <v>6</v>
      </c>
      <c r="C50" s="3">
        <v>1265712</v>
      </c>
      <c r="D50" s="3">
        <v>1306075</v>
      </c>
      <c r="E50" s="3">
        <v>1315544</v>
      </c>
      <c r="F50" s="3">
        <v>1376893</v>
      </c>
      <c r="G50" s="3">
        <v>1423232</v>
      </c>
      <c r="H50" s="3">
        <v>1576278</v>
      </c>
      <c r="I50" s="3">
        <v>1697916</v>
      </c>
      <c r="K50" s="2">
        <f>IFERROR(D50/C50-1,"")</f>
        <v>3.1889560974376563E-2</v>
      </c>
      <c r="L50" s="2">
        <f>IFERROR(E50/D50-1,"")</f>
        <v>7.2499665026892757E-3</v>
      </c>
      <c r="M50" s="2">
        <f>IFERROR(F50/E50-1,"")</f>
        <v>4.6633940027851706E-2</v>
      </c>
      <c r="N50" s="2">
        <f>IFERROR(G50/F50-1,"")</f>
        <v>3.3654757486602183E-2</v>
      </c>
      <c r="O50" s="2">
        <f>IFERROR(H50/G50-1,"")</f>
        <v>0.10753411952513714</v>
      </c>
      <c r="P50" s="2">
        <f>IFERROR(I50/H50-1,"")</f>
        <v>7.7167859984089038E-2</v>
      </c>
    </row>
    <row r="51" spans="1:16" x14ac:dyDescent="0.25">
      <c r="A51" t="s">
        <v>17</v>
      </c>
      <c r="B51" t="s">
        <v>3</v>
      </c>
      <c r="C51" s="3">
        <v>411943</v>
      </c>
      <c r="D51" s="3">
        <v>447123</v>
      </c>
      <c r="E51" s="3">
        <v>427189</v>
      </c>
      <c r="F51" s="3">
        <v>418270</v>
      </c>
      <c r="G51" s="3">
        <v>434003</v>
      </c>
      <c r="H51" s="3">
        <v>448511</v>
      </c>
      <c r="I51" s="3">
        <v>513819</v>
      </c>
      <c r="K51" s="2">
        <f>IFERROR(D51/C51-1,"")</f>
        <v>8.540016458587707E-2</v>
      </c>
      <c r="L51" s="2">
        <f>IFERROR(E51/D51-1,"")</f>
        <v>-4.4582810546538676E-2</v>
      </c>
      <c r="M51" s="2">
        <f>IFERROR(F51/E51-1,"")</f>
        <v>-2.0878346586639673E-2</v>
      </c>
      <c r="N51" s="2">
        <f>IFERROR(G51/F51-1,"")</f>
        <v>3.7614459559614621E-2</v>
      </c>
      <c r="O51" s="2">
        <f>IFERROR(H51/G51-1,"")</f>
        <v>3.3428340357094299E-2</v>
      </c>
      <c r="P51" s="2">
        <f>IFERROR(I51/H51-1,"")</f>
        <v>0.14561069851129638</v>
      </c>
    </row>
    <row r="52" spans="1:16" x14ac:dyDescent="0.25">
      <c r="A52" t="s">
        <v>17</v>
      </c>
      <c r="B52" t="s">
        <v>4</v>
      </c>
      <c r="C52" s="3">
        <v>327650</v>
      </c>
      <c r="D52" s="3">
        <v>356774</v>
      </c>
      <c r="E52" s="3">
        <v>335660</v>
      </c>
      <c r="F52" s="3">
        <v>337214</v>
      </c>
      <c r="G52" s="3">
        <v>345739</v>
      </c>
      <c r="H52" s="3">
        <v>354769</v>
      </c>
      <c r="I52" s="3">
        <v>416077</v>
      </c>
      <c r="K52" s="2">
        <f>IFERROR(D52/C52-1,"")</f>
        <v>8.888753242789571E-2</v>
      </c>
      <c r="L52" s="2">
        <f>IFERROR(E52/D52-1,"")</f>
        <v>-5.9180321435979066E-2</v>
      </c>
      <c r="M52" s="2">
        <f>IFERROR(F52/E52-1,"")</f>
        <v>4.6296848000952906E-3</v>
      </c>
      <c r="N52" s="2">
        <f>IFERROR(G52/F52-1,"")</f>
        <v>2.5280682296701773E-2</v>
      </c>
      <c r="O52" s="2">
        <f>IFERROR(H52/G52-1,"")</f>
        <v>2.6117967599836867E-2</v>
      </c>
      <c r="P52" s="2">
        <f>IFERROR(I52/H52-1,"")</f>
        <v>0.17281104042348683</v>
      </c>
    </row>
    <row r="53" spans="1:16" x14ac:dyDescent="0.25">
      <c r="A53" t="s">
        <v>17</v>
      </c>
      <c r="B53" t="s">
        <v>5</v>
      </c>
      <c r="C53" s="3">
        <v>72048</v>
      </c>
      <c r="D53" s="3">
        <v>78328</v>
      </c>
      <c r="E53" s="3">
        <v>78226</v>
      </c>
      <c r="F53" s="3">
        <v>67906</v>
      </c>
      <c r="G53" s="3">
        <v>73505</v>
      </c>
      <c r="H53" s="3">
        <v>82110</v>
      </c>
      <c r="I53" s="3">
        <v>85711</v>
      </c>
      <c r="K53" s="2">
        <f>IFERROR(D53/C53-1,"")</f>
        <v>8.7164112813679751E-2</v>
      </c>
      <c r="L53" s="2">
        <f>IFERROR(E53/D53-1,"")</f>
        <v>-1.3022163211112714E-3</v>
      </c>
      <c r="M53" s="2">
        <f>IFERROR(F53/E53-1,"")</f>
        <v>-0.1319254467823997</v>
      </c>
      <c r="N53" s="2">
        <f>IFERROR(G53/F53-1,"")</f>
        <v>8.2452213353753745E-2</v>
      </c>
      <c r="O53" s="2">
        <f>IFERROR(H53/G53-1,"")</f>
        <v>0.11706686619957818</v>
      </c>
      <c r="P53" s="2">
        <f>IFERROR(I53/H53-1,"")</f>
        <v>4.3855803190841591E-2</v>
      </c>
    </row>
    <row r="54" spans="1:16" x14ac:dyDescent="0.25">
      <c r="A54" t="s">
        <v>17</v>
      </c>
      <c r="B54" t="s">
        <v>6</v>
      </c>
      <c r="C54" s="3">
        <v>12245</v>
      </c>
      <c r="D54" s="3">
        <v>12021</v>
      </c>
      <c r="E54" s="3">
        <v>13303</v>
      </c>
      <c r="F54" s="3">
        <v>13150</v>
      </c>
      <c r="G54" s="3">
        <v>14759</v>
      </c>
      <c r="H54" s="3">
        <v>11632</v>
      </c>
      <c r="I54" s="3">
        <v>12031</v>
      </c>
      <c r="K54" s="2">
        <f>IFERROR(D54/C54-1,"")</f>
        <v>-1.82931808901593E-2</v>
      </c>
      <c r="L54" s="2">
        <f>IFERROR(E54/D54-1,"")</f>
        <v>0.1066467016055237</v>
      </c>
      <c r="M54" s="2">
        <f>IFERROR(F54/E54-1,"")</f>
        <v>-1.1501165150717862E-2</v>
      </c>
      <c r="N54" s="2">
        <f>IFERROR(G54/F54-1,"")</f>
        <v>0.12235741444866921</v>
      </c>
      <c r="O54" s="2">
        <f>IFERROR(H54/G54-1,"")</f>
        <v>-0.21187072294870923</v>
      </c>
      <c r="P54" s="2">
        <f>IFERROR(I54/H54-1,"")</f>
        <v>3.4301925722145743E-2</v>
      </c>
    </row>
    <row r="55" spans="1:16" x14ac:dyDescent="0.25">
      <c r="A55" t="s">
        <v>19</v>
      </c>
      <c r="B55" t="s">
        <v>3</v>
      </c>
      <c r="C55" s="3">
        <v>4755</v>
      </c>
      <c r="D55" s="3">
        <v>5440</v>
      </c>
      <c r="E55" s="3">
        <v>4874</v>
      </c>
      <c r="F55" s="3">
        <v>2080</v>
      </c>
      <c r="G55" s="3">
        <v>5889</v>
      </c>
      <c r="H55" s="3">
        <v>4764</v>
      </c>
      <c r="I55" s="3">
        <v>6601</v>
      </c>
      <c r="K55" s="2">
        <f>IFERROR(D55/C55-1,"")</f>
        <v>0.14405888538380651</v>
      </c>
      <c r="L55" s="2">
        <f>IFERROR(E55/D55-1,"")</f>
        <v>-0.10404411764705879</v>
      </c>
      <c r="M55" s="2">
        <f>IFERROR(F55/E55-1,"")</f>
        <v>-0.57324579400902742</v>
      </c>
      <c r="N55" s="2">
        <f>IFERROR(G55/F55-1,"")</f>
        <v>1.8312499999999998</v>
      </c>
      <c r="O55" s="2">
        <f>IFERROR(H55/G55-1,"")</f>
        <v>-0.1910341314314824</v>
      </c>
      <c r="P55" s="2">
        <f>IFERROR(I55/H55-1,"")</f>
        <v>0.38560033585222508</v>
      </c>
    </row>
    <row r="56" spans="1:16" x14ac:dyDescent="0.25">
      <c r="A56" t="s">
        <v>19</v>
      </c>
      <c r="B56" t="s">
        <v>4</v>
      </c>
      <c r="C56" s="3">
        <v>2457</v>
      </c>
      <c r="D56" s="3">
        <v>2794</v>
      </c>
      <c r="E56" s="3">
        <v>2474</v>
      </c>
      <c r="F56" s="3">
        <v>1259</v>
      </c>
      <c r="G56" s="3">
        <v>2691</v>
      </c>
      <c r="H56" s="3">
        <v>2242</v>
      </c>
      <c r="I56" s="3">
        <v>3573</v>
      </c>
      <c r="K56" s="2">
        <f>IFERROR(D56/C56-1,"")</f>
        <v>0.13715913715913719</v>
      </c>
      <c r="L56" s="2">
        <f>IFERROR(E56/D56-1,"")</f>
        <v>-0.11453113815318539</v>
      </c>
      <c r="M56" s="2">
        <f>IFERROR(F56/E56-1,"")</f>
        <v>-0.49110751818916731</v>
      </c>
      <c r="N56" s="2">
        <f>IFERROR(G56/F56-1,"")</f>
        <v>1.137410643367752</v>
      </c>
      <c r="O56" s="2">
        <f>IFERROR(H56/G56-1,"")</f>
        <v>-0.16685247120029734</v>
      </c>
      <c r="P56" s="2">
        <f>IFERROR(I56/H56-1,"")</f>
        <v>0.59366636931311323</v>
      </c>
    </row>
    <row r="57" spans="1:16" x14ac:dyDescent="0.25">
      <c r="A57" t="s">
        <v>19</v>
      </c>
      <c r="B57" t="s">
        <v>5</v>
      </c>
      <c r="C57" s="3">
        <v>989</v>
      </c>
      <c r="D57" s="3">
        <v>1013</v>
      </c>
      <c r="E57" s="3">
        <v>843</v>
      </c>
      <c r="F57" s="3">
        <v>520</v>
      </c>
      <c r="G57" s="3">
        <v>1218</v>
      </c>
      <c r="H57" s="3">
        <v>881</v>
      </c>
      <c r="I57" s="3">
        <v>1161</v>
      </c>
      <c r="K57" s="2">
        <f>IFERROR(D57/C57-1,"")</f>
        <v>2.4266936299292219E-2</v>
      </c>
      <c r="L57" s="2">
        <f>IFERROR(E57/D57-1,"")</f>
        <v>-0.16781836130306027</v>
      </c>
      <c r="M57" s="2">
        <f>IFERROR(F57/E57-1,"")</f>
        <v>-0.38315539739027282</v>
      </c>
      <c r="N57" s="2">
        <f>IFERROR(G57/F57-1,"")</f>
        <v>1.3423076923076924</v>
      </c>
      <c r="O57" s="2">
        <f>IFERROR(H57/G57-1,"")</f>
        <v>-0.27668308702791466</v>
      </c>
      <c r="P57" s="2">
        <f>IFERROR(I57/H57-1,"")</f>
        <v>0.31782065834279227</v>
      </c>
    </row>
    <row r="58" spans="1:16" x14ac:dyDescent="0.25">
      <c r="A58" t="s">
        <v>19</v>
      </c>
      <c r="B58" t="s">
        <v>6</v>
      </c>
      <c r="C58" s="3">
        <v>1309</v>
      </c>
      <c r="D58" s="3">
        <v>1633</v>
      </c>
      <c r="E58" s="3">
        <v>1557</v>
      </c>
      <c r="F58" s="3">
        <v>301</v>
      </c>
      <c r="G58" s="3">
        <v>1980</v>
      </c>
      <c r="H58" s="3">
        <v>1641</v>
      </c>
      <c r="I58" s="3">
        <v>1867</v>
      </c>
      <c r="K58" s="2">
        <f>IFERROR(D58/C58-1,"")</f>
        <v>0.24751718869365935</v>
      </c>
      <c r="L58" s="2">
        <f>IFERROR(E58/D58-1,"")</f>
        <v>-4.6540110226576892E-2</v>
      </c>
      <c r="M58" s="2">
        <f>IFERROR(F58/E58-1,"")</f>
        <v>-0.80667951188182396</v>
      </c>
      <c r="N58" s="2">
        <f>IFERROR(G58/F58-1,"")</f>
        <v>5.5780730897009967</v>
      </c>
      <c r="O58" s="2">
        <f>IFERROR(H58/G58-1,"")</f>
        <v>-0.17121212121212126</v>
      </c>
      <c r="P58" s="2">
        <f>IFERROR(I58/H58-1,"")</f>
        <v>0.13772090188909192</v>
      </c>
    </row>
    <row r="59" spans="1:16" x14ac:dyDescent="0.25">
      <c r="A5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Gallimore, Gary - IAD/DDCI</dc:creator>
  <cp:lastModifiedBy>Bossé, Sarah-Maude - IAD/DDCI</cp:lastModifiedBy>
  <dcterms:created xsi:type="dcterms:W3CDTF">2017-03-21T17:23:16Z</dcterms:created>
  <dcterms:modified xsi:type="dcterms:W3CDTF">2019-03-04T15:42:42Z</dcterms:modified>
</cp:coreProperties>
</file>