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d4filer\usr_common\PROVINCIAL\2019\May Release\Analysis\Supplementary data files\"/>
    </mc:Choice>
  </mc:AlternateContent>
  <bookViews>
    <workbookView xWindow="9600" yWindow="-15" windowWidth="9645" windowHeight="11580" activeTab="1"/>
  </bookViews>
  <sheets>
    <sheet name="CANSIM" sheetId="1" r:id="rId1"/>
    <sheet name="CALC" sheetId="2" r:id="rId2"/>
  </sheets>
  <definedNames>
    <definedName name="_AMO_UniqueIdentifier" hidden="1">"'7c3102bb-201c-4a22-9386-ca910ec017c4'"</definedName>
    <definedName name="_xlnm._FilterDatabase" localSheetId="1" hidden="1">CALC!$A$1:$O$1179</definedName>
  </definedNames>
  <calcPr calcId="152511"/>
</workbook>
</file>

<file path=xl/calcChain.xml><?xml version="1.0" encoding="utf-8"?>
<calcChain xmlns="http://schemas.openxmlformats.org/spreadsheetml/2006/main">
  <c r="A451" i="2" l="1"/>
  <c r="A417" i="2"/>
  <c r="A383" i="2"/>
  <c r="A349" i="2"/>
  <c r="A315" i="2"/>
  <c r="A281" i="2"/>
  <c r="A247" i="2"/>
  <c r="A213" i="2"/>
  <c r="A179" i="2"/>
  <c r="A145" i="2"/>
  <c r="A111" i="2"/>
  <c r="A77" i="2"/>
  <c r="A43" i="2"/>
  <c r="B476" i="2"/>
  <c r="C476" i="2"/>
  <c r="D476" i="2"/>
  <c r="M476" i="2" s="1"/>
  <c r="E476" i="2"/>
  <c r="N476" i="2" s="1"/>
  <c r="F476" i="2"/>
  <c r="G476" i="2"/>
  <c r="K476" i="2"/>
  <c r="B477" i="2"/>
  <c r="C477" i="2"/>
  <c r="D477" i="2"/>
  <c r="E477" i="2"/>
  <c r="I477" i="2" s="1"/>
  <c r="F477" i="2"/>
  <c r="G477" i="2"/>
  <c r="B478" i="2"/>
  <c r="C478" i="2"/>
  <c r="D478" i="2"/>
  <c r="E478" i="2"/>
  <c r="F478" i="2"/>
  <c r="G478" i="2"/>
  <c r="B479" i="2"/>
  <c r="C479" i="2"/>
  <c r="D479" i="2"/>
  <c r="I479" i="2" s="1"/>
  <c r="E479" i="2"/>
  <c r="F479" i="2"/>
  <c r="G479" i="2"/>
  <c r="N479" i="2"/>
  <c r="B480" i="2"/>
  <c r="C480" i="2"/>
  <c r="D480" i="2"/>
  <c r="M480" i="2" s="1"/>
  <c r="E480" i="2"/>
  <c r="F480" i="2"/>
  <c r="G480" i="2"/>
  <c r="N480" i="2"/>
  <c r="B481" i="2"/>
  <c r="C481" i="2"/>
  <c r="D481" i="2"/>
  <c r="M481" i="2" s="1"/>
  <c r="E481" i="2"/>
  <c r="N481" i="2" s="1"/>
  <c r="F481" i="2"/>
  <c r="K481" i="2" s="1"/>
  <c r="G481" i="2"/>
  <c r="B482" i="2"/>
  <c r="C482" i="2"/>
  <c r="D482" i="2"/>
  <c r="E482" i="2"/>
  <c r="I482" i="2" s="1"/>
  <c r="F482" i="2"/>
  <c r="J482" i="2" s="1"/>
  <c r="G482" i="2"/>
  <c r="N482" i="2"/>
  <c r="B483" i="2"/>
  <c r="C483" i="2"/>
  <c r="D483" i="2"/>
  <c r="E483" i="2"/>
  <c r="I483" i="2" s="1"/>
  <c r="F483" i="2"/>
  <c r="G483" i="2"/>
  <c r="K483" i="2" s="1"/>
  <c r="B484" i="2"/>
  <c r="C484" i="2"/>
  <c r="D484" i="2"/>
  <c r="E484" i="2"/>
  <c r="F484" i="2"/>
  <c r="J484" i="2" s="1"/>
  <c r="N484" i="2" s="1"/>
  <c r="G484" i="2"/>
  <c r="K484" i="2" s="1"/>
  <c r="I484" i="2"/>
  <c r="B463" i="2"/>
  <c r="C463" i="2"/>
  <c r="D463" i="2"/>
  <c r="E463" i="2"/>
  <c r="F463" i="2"/>
  <c r="G463" i="2"/>
  <c r="K463" i="2" s="1"/>
  <c r="B464" i="2"/>
  <c r="C464" i="2"/>
  <c r="D464" i="2"/>
  <c r="E464" i="2"/>
  <c r="I464" i="2" s="1"/>
  <c r="M464" i="2" s="1"/>
  <c r="F464" i="2"/>
  <c r="G464" i="2"/>
  <c r="B465" i="2"/>
  <c r="C465" i="2"/>
  <c r="D465" i="2"/>
  <c r="E465" i="2"/>
  <c r="F465" i="2"/>
  <c r="G465" i="2"/>
  <c r="K465" i="2" s="1"/>
  <c r="B466" i="2"/>
  <c r="C466" i="2"/>
  <c r="D466" i="2"/>
  <c r="E466" i="2"/>
  <c r="I466" i="2" s="1"/>
  <c r="M466" i="2" s="1"/>
  <c r="F466" i="2"/>
  <c r="G466" i="2"/>
  <c r="B467" i="2"/>
  <c r="C467" i="2"/>
  <c r="D467" i="2"/>
  <c r="E467" i="2"/>
  <c r="F467" i="2"/>
  <c r="G467" i="2"/>
  <c r="K467" i="2" s="1"/>
  <c r="B468" i="2"/>
  <c r="C468" i="2"/>
  <c r="D468" i="2"/>
  <c r="E468" i="2"/>
  <c r="I468" i="2" s="1"/>
  <c r="M468" i="2" s="1"/>
  <c r="F468" i="2"/>
  <c r="G468" i="2"/>
  <c r="B469" i="2"/>
  <c r="C469" i="2"/>
  <c r="D469" i="2"/>
  <c r="E469" i="2"/>
  <c r="F469" i="2"/>
  <c r="G469" i="2"/>
  <c r="K469" i="2" s="1"/>
  <c r="B470" i="2"/>
  <c r="C470" i="2"/>
  <c r="D470" i="2"/>
  <c r="E470" i="2"/>
  <c r="I470" i="2" s="1"/>
  <c r="M470" i="2" s="1"/>
  <c r="F470" i="2"/>
  <c r="G470" i="2"/>
  <c r="B471" i="2"/>
  <c r="C471" i="2"/>
  <c r="D471" i="2"/>
  <c r="E471" i="2"/>
  <c r="F471" i="2"/>
  <c r="G471" i="2"/>
  <c r="K471" i="2" s="1"/>
  <c r="B472" i="2"/>
  <c r="C472" i="2"/>
  <c r="D472" i="2"/>
  <c r="E472" i="2"/>
  <c r="I472" i="2" s="1"/>
  <c r="M472" i="2" s="1"/>
  <c r="F472" i="2"/>
  <c r="G472" i="2"/>
  <c r="B473" i="2"/>
  <c r="C473" i="2"/>
  <c r="D473" i="2"/>
  <c r="E473" i="2"/>
  <c r="F473" i="2"/>
  <c r="G473" i="2"/>
  <c r="K473" i="2" s="1"/>
  <c r="B474" i="2"/>
  <c r="C474" i="2"/>
  <c r="D474" i="2"/>
  <c r="E474" i="2"/>
  <c r="I474" i="2" s="1"/>
  <c r="M474" i="2" s="1"/>
  <c r="F474" i="2"/>
  <c r="G474" i="2"/>
  <c r="B475" i="2"/>
  <c r="C475" i="2"/>
  <c r="D475" i="2"/>
  <c r="E475" i="2"/>
  <c r="F475" i="2"/>
  <c r="G475" i="2"/>
  <c r="K475" i="2" s="1"/>
  <c r="B457" i="2"/>
  <c r="C457" i="2"/>
  <c r="D457" i="2"/>
  <c r="E457" i="2"/>
  <c r="I457" i="2" s="1"/>
  <c r="M457" i="2" s="1"/>
  <c r="F457" i="2"/>
  <c r="J457" i="2" s="1"/>
  <c r="G457" i="2"/>
  <c r="B458" i="2"/>
  <c r="C458" i="2"/>
  <c r="D458" i="2"/>
  <c r="E458" i="2"/>
  <c r="F458" i="2"/>
  <c r="G458" i="2"/>
  <c r="B459" i="2"/>
  <c r="C459" i="2"/>
  <c r="D459" i="2"/>
  <c r="E459" i="2"/>
  <c r="I459" i="2" s="1"/>
  <c r="M459" i="2" s="1"/>
  <c r="F459" i="2"/>
  <c r="J459" i="2" s="1"/>
  <c r="G459" i="2"/>
  <c r="B460" i="2"/>
  <c r="C460" i="2"/>
  <c r="D460" i="2"/>
  <c r="E460" i="2"/>
  <c r="F460" i="2"/>
  <c r="G460" i="2"/>
  <c r="K460" i="2"/>
  <c r="B461" i="2"/>
  <c r="C461" i="2"/>
  <c r="D461" i="2"/>
  <c r="E461" i="2"/>
  <c r="F461" i="2"/>
  <c r="G461" i="2"/>
  <c r="K461" i="2"/>
  <c r="B462" i="2"/>
  <c r="C462" i="2"/>
  <c r="D462" i="2"/>
  <c r="M462" i="2" s="1"/>
  <c r="E462" i="2"/>
  <c r="F462" i="2"/>
  <c r="J462" i="2" s="1"/>
  <c r="G462" i="2"/>
  <c r="K480" i="2" l="1"/>
  <c r="I478" i="2"/>
  <c r="M478" i="2" s="1"/>
  <c r="J458" i="2"/>
  <c r="N458" i="2" s="1"/>
  <c r="J479" i="2"/>
  <c r="K477" i="2"/>
  <c r="O477" i="2" s="1"/>
  <c r="K459" i="2"/>
  <c r="O459" i="2" s="1"/>
  <c r="K457" i="2"/>
  <c r="O457" i="2" s="1"/>
  <c r="I475" i="2"/>
  <c r="M475" i="2" s="1"/>
  <c r="K474" i="2"/>
  <c r="I473" i="2"/>
  <c r="M473" i="2" s="1"/>
  <c r="K472" i="2"/>
  <c r="I471" i="2"/>
  <c r="M471" i="2" s="1"/>
  <c r="K470" i="2"/>
  <c r="I469" i="2"/>
  <c r="M469" i="2" s="1"/>
  <c r="K468" i="2"/>
  <c r="O468" i="2" s="1"/>
  <c r="I467" i="2"/>
  <c r="M467" i="2" s="1"/>
  <c r="K466" i="2"/>
  <c r="O466" i="2" s="1"/>
  <c r="I465" i="2"/>
  <c r="M465" i="2" s="1"/>
  <c r="K464" i="2"/>
  <c r="O464" i="2" s="1"/>
  <c r="I463" i="2"/>
  <c r="M463" i="2" s="1"/>
  <c r="K478" i="2"/>
  <c r="O478" i="2" s="1"/>
  <c r="J477" i="2"/>
  <c r="N477" i="2" s="1"/>
  <c r="O460" i="2"/>
  <c r="O461" i="2"/>
  <c r="K462" i="2"/>
  <c r="O462" i="2" s="1"/>
  <c r="I458" i="2"/>
  <c r="M458" i="2" s="1"/>
  <c r="J474" i="2"/>
  <c r="N474" i="2" s="1"/>
  <c r="J472" i="2"/>
  <c r="N472" i="2" s="1"/>
  <c r="J470" i="2"/>
  <c r="J468" i="2"/>
  <c r="N468" i="2" s="1"/>
  <c r="J466" i="2"/>
  <c r="N466" i="2" s="1"/>
  <c r="J464" i="2"/>
  <c r="N464" i="2" s="1"/>
  <c r="N483" i="2"/>
  <c r="J483" i="2"/>
  <c r="I481" i="2"/>
  <c r="K479" i="2"/>
  <c r="O479" i="2" s="1"/>
  <c r="J478" i="2"/>
  <c r="N478" i="2" s="1"/>
  <c r="I476" i="2"/>
  <c r="I462" i="2"/>
  <c r="J461" i="2"/>
  <c r="N461" i="2" s="1"/>
  <c r="I460" i="2"/>
  <c r="M460" i="2" s="1"/>
  <c r="K458" i="2"/>
  <c r="O458" i="2" s="1"/>
  <c r="J475" i="2"/>
  <c r="J473" i="2"/>
  <c r="N473" i="2" s="1"/>
  <c r="J471" i="2"/>
  <c r="J469" i="2"/>
  <c r="N469" i="2" s="1"/>
  <c r="J467" i="2"/>
  <c r="J465" i="2"/>
  <c r="N465" i="2" s="1"/>
  <c r="J463" i="2"/>
  <c r="N463" i="2" s="1"/>
  <c r="K482" i="2"/>
  <c r="J481" i="2"/>
  <c r="J480" i="2"/>
  <c r="J476" i="2"/>
  <c r="M477" i="2"/>
  <c r="M483" i="2"/>
  <c r="M479" i="2"/>
  <c r="M484" i="2"/>
  <c r="I480" i="2"/>
  <c r="M482" i="2"/>
  <c r="O484" i="2"/>
  <c r="O483" i="2"/>
  <c r="O482" i="2"/>
  <c r="O481" i="2"/>
  <c r="O480" i="2"/>
  <c r="O476" i="2"/>
  <c r="O475" i="2"/>
  <c r="O474" i="2"/>
  <c r="O473" i="2"/>
  <c r="O472" i="2"/>
  <c r="O471" i="2"/>
  <c r="O470" i="2"/>
  <c r="O469" i="2"/>
  <c r="O467" i="2"/>
  <c r="O465" i="2"/>
  <c r="O463" i="2"/>
  <c r="N475" i="2"/>
  <c r="N471" i="2"/>
  <c r="N470" i="2"/>
  <c r="N467" i="2"/>
  <c r="J460" i="2"/>
  <c r="N460" i="2" s="1"/>
  <c r="N462" i="2"/>
  <c r="I461" i="2"/>
  <c r="M461" i="2" s="1"/>
  <c r="N459" i="2"/>
  <c r="N457" i="2"/>
  <c r="J7" i="2"/>
  <c r="N7" i="2" s="1"/>
  <c r="K7" i="2"/>
  <c r="O7" i="2" s="1"/>
  <c r="I7" i="2"/>
  <c r="M7" i="2" s="1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J145" i="2" s="1"/>
  <c r="N145" i="2" s="1"/>
  <c r="G145" i="2"/>
  <c r="D146" i="2"/>
  <c r="E146" i="2"/>
  <c r="F146" i="2"/>
  <c r="J146" i="2" s="1"/>
  <c r="N146" i="2" s="1"/>
  <c r="G146" i="2"/>
  <c r="D147" i="2"/>
  <c r="E147" i="2"/>
  <c r="F147" i="2"/>
  <c r="J147" i="2" s="1"/>
  <c r="N147" i="2" s="1"/>
  <c r="G147" i="2"/>
  <c r="D148" i="2"/>
  <c r="E148" i="2"/>
  <c r="F148" i="2"/>
  <c r="J148" i="2" s="1"/>
  <c r="N148" i="2" s="1"/>
  <c r="G148" i="2"/>
  <c r="D149" i="2"/>
  <c r="E149" i="2"/>
  <c r="F149" i="2"/>
  <c r="J149" i="2" s="1"/>
  <c r="G149" i="2"/>
  <c r="D150" i="2"/>
  <c r="E150" i="2"/>
  <c r="F150" i="2"/>
  <c r="J150" i="2" s="1"/>
  <c r="N150" i="2" s="1"/>
  <c r="G150" i="2"/>
  <c r="D151" i="2"/>
  <c r="E151" i="2"/>
  <c r="F151" i="2"/>
  <c r="J151" i="2" s="1"/>
  <c r="N151" i="2" s="1"/>
  <c r="G151" i="2"/>
  <c r="D152" i="2"/>
  <c r="E152" i="2"/>
  <c r="F152" i="2"/>
  <c r="J152" i="2" s="1"/>
  <c r="N152" i="2" s="1"/>
  <c r="G152" i="2"/>
  <c r="D153" i="2"/>
  <c r="E153" i="2"/>
  <c r="F153" i="2"/>
  <c r="J153" i="2" s="1"/>
  <c r="N153" i="2" s="1"/>
  <c r="G153" i="2"/>
  <c r="D154" i="2"/>
  <c r="E154" i="2"/>
  <c r="F154" i="2"/>
  <c r="J154" i="2" s="1"/>
  <c r="N154" i="2" s="1"/>
  <c r="G154" i="2"/>
  <c r="D155" i="2"/>
  <c r="E155" i="2"/>
  <c r="F155" i="2"/>
  <c r="J155" i="2" s="1"/>
  <c r="N155" i="2" s="1"/>
  <c r="G155" i="2"/>
  <c r="D156" i="2"/>
  <c r="E156" i="2"/>
  <c r="F156" i="2"/>
  <c r="J156" i="2" s="1"/>
  <c r="N156" i="2" s="1"/>
  <c r="G156" i="2"/>
  <c r="D157" i="2"/>
  <c r="E157" i="2"/>
  <c r="F157" i="2"/>
  <c r="J157" i="2" s="1"/>
  <c r="N157" i="2" s="1"/>
  <c r="G157" i="2"/>
  <c r="D158" i="2"/>
  <c r="E158" i="2"/>
  <c r="F158" i="2"/>
  <c r="J158" i="2" s="1"/>
  <c r="N158" i="2" s="1"/>
  <c r="G158" i="2"/>
  <c r="D159" i="2"/>
  <c r="E159" i="2"/>
  <c r="F159" i="2"/>
  <c r="J159" i="2" s="1"/>
  <c r="N159" i="2" s="1"/>
  <c r="G159" i="2"/>
  <c r="D160" i="2"/>
  <c r="E160" i="2"/>
  <c r="F160" i="2"/>
  <c r="J160" i="2" s="1"/>
  <c r="G160" i="2"/>
  <c r="D161" i="2"/>
  <c r="E161" i="2"/>
  <c r="F161" i="2"/>
  <c r="J161" i="2" s="1"/>
  <c r="N161" i="2" s="1"/>
  <c r="G161" i="2"/>
  <c r="D162" i="2"/>
  <c r="E162" i="2"/>
  <c r="F162" i="2"/>
  <c r="J162" i="2" s="1"/>
  <c r="N162" i="2" s="1"/>
  <c r="G162" i="2"/>
  <c r="D163" i="2"/>
  <c r="E163" i="2"/>
  <c r="F163" i="2"/>
  <c r="J163" i="2" s="1"/>
  <c r="N163" i="2" s="1"/>
  <c r="G163" i="2"/>
  <c r="D164" i="2"/>
  <c r="E164" i="2"/>
  <c r="F164" i="2"/>
  <c r="J164" i="2" s="1"/>
  <c r="N164" i="2" s="1"/>
  <c r="G164" i="2"/>
  <c r="D165" i="2"/>
  <c r="E165" i="2"/>
  <c r="F165" i="2"/>
  <c r="J165" i="2" s="1"/>
  <c r="N165" i="2" s="1"/>
  <c r="G165" i="2"/>
  <c r="D166" i="2"/>
  <c r="E166" i="2"/>
  <c r="F166" i="2"/>
  <c r="J166" i="2" s="1"/>
  <c r="N166" i="2" s="1"/>
  <c r="G166" i="2"/>
  <c r="D167" i="2"/>
  <c r="E167" i="2"/>
  <c r="F167" i="2"/>
  <c r="J167" i="2" s="1"/>
  <c r="N167" i="2" s="1"/>
  <c r="G167" i="2"/>
  <c r="D168" i="2"/>
  <c r="E168" i="2"/>
  <c r="F168" i="2"/>
  <c r="J168" i="2" s="1"/>
  <c r="N168" i="2" s="1"/>
  <c r="G168" i="2"/>
  <c r="D169" i="2"/>
  <c r="E169" i="2"/>
  <c r="F169" i="2"/>
  <c r="J169" i="2" s="1"/>
  <c r="N169" i="2" s="1"/>
  <c r="G169" i="2"/>
  <c r="D170" i="2"/>
  <c r="E170" i="2"/>
  <c r="F170" i="2"/>
  <c r="J170" i="2" s="1"/>
  <c r="N170" i="2" s="1"/>
  <c r="G170" i="2"/>
  <c r="D171" i="2"/>
  <c r="E171" i="2"/>
  <c r="F171" i="2"/>
  <c r="J171" i="2" s="1"/>
  <c r="N171" i="2" s="1"/>
  <c r="G171" i="2"/>
  <c r="D172" i="2"/>
  <c r="E172" i="2"/>
  <c r="F172" i="2"/>
  <c r="J172" i="2" s="1"/>
  <c r="N172" i="2" s="1"/>
  <c r="G172" i="2"/>
  <c r="D173" i="2"/>
  <c r="E173" i="2"/>
  <c r="F173" i="2"/>
  <c r="J173" i="2" s="1"/>
  <c r="N173" i="2" s="1"/>
  <c r="G173" i="2"/>
  <c r="D174" i="2"/>
  <c r="E174" i="2"/>
  <c r="F174" i="2"/>
  <c r="J174" i="2" s="1"/>
  <c r="N174" i="2" s="1"/>
  <c r="G174" i="2"/>
  <c r="D175" i="2"/>
  <c r="E175" i="2"/>
  <c r="F175" i="2"/>
  <c r="J175" i="2" s="1"/>
  <c r="N175" i="2" s="1"/>
  <c r="G175" i="2"/>
  <c r="D176" i="2"/>
  <c r="E176" i="2"/>
  <c r="F176" i="2"/>
  <c r="J176" i="2" s="1"/>
  <c r="N176" i="2" s="1"/>
  <c r="G176" i="2"/>
  <c r="D177" i="2"/>
  <c r="E177" i="2"/>
  <c r="F177" i="2"/>
  <c r="J177" i="2" s="1"/>
  <c r="N177" i="2" s="1"/>
  <c r="G177" i="2"/>
  <c r="D178" i="2"/>
  <c r="E178" i="2"/>
  <c r="F178" i="2"/>
  <c r="J178" i="2" s="1"/>
  <c r="N178" i="2" s="1"/>
  <c r="G178" i="2"/>
  <c r="D179" i="2"/>
  <c r="E179" i="2"/>
  <c r="F179" i="2"/>
  <c r="J179" i="2" s="1"/>
  <c r="N179" i="2" s="1"/>
  <c r="G179" i="2"/>
  <c r="D180" i="2"/>
  <c r="E180" i="2"/>
  <c r="F180" i="2"/>
  <c r="J180" i="2" s="1"/>
  <c r="N180" i="2" s="1"/>
  <c r="G180" i="2"/>
  <c r="D181" i="2"/>
  <c r="E181" i="2"/>
  <c r="F181" i="2"/>
  <c r="J181" i="2" s="1"/>
  <c r="N181" i="2" s="1"/>
  <c r="G181" i="2"/>
  <c r="D182" i="2"/>
  <c r="E182" i="2"/>
  <c r="F182" i="2"/>
  <c r="J182" i="2" s="1"/>
  <c r="N182" i="2" s="1"/>
  <c r="G182" i="2"/>
  <c r="D183" i="2"/>
  <c r="E183" i="2"/>
  <c r="F183" i="2"/>
  <c r="J183" i="2" s="1"/>
  <c r="N183" i="2" s="1"/>
  <c r="G183" i="2"/>
  <c r="D184" i="2"/>
  <c r="E184" i="2"/>
  <c r="F184" i="2"/>
  <c r="J184" i="2" s="1"/>
  <c r="N184" i="2" s="1"/>
  <c r="G184" i="2"/>
  <c r="D185" i="2"/>
  <c r="E185" i="2"/>
  <c r="F185" i="2"/>
  <c r="J185" i="2" s="1"/>
  <c r="N185" i="2" s="1"/>
  <c r="G185" i="2"/>
  <c r="D186" i="2"/>
  <c r="E186" i="2"/>
  <c r="F186" i="2"/>
  <c r="J186" i="2" s="1"/>
  <c r="N186" i="2" s="1"/>
  <c r="G186" i="2"/>
  <c r="D187" i="2"/>
  <c r="E187" i="2"/>
  <c r="F187" i="2"/>
  <c r="J187" i="2" s="1"/>
  <c r="N187" i="2" s="1"/>
  <c r="G187" i="2"/>
  <c r="D188" i="2"/>
  <c r="E188" i="2"/>
  <c r="F188" i="2"/>
  <c r="J188" i="2" s="1"/>
  <c r="N188" i="2" s="1"/>
  <c r="G188" i="2"/>
  <c r="D189" i="2"/>
  <c r="E189" i="2"/>
  <c r="F189" i="2"/>
  <c r="J189" i="2" s="1"/>
  <c r="N189" i="2" s="1"/>
  <c r="G189" i="2"/>
  <c r="D190" i="2"/>
  <c r="E190" i="2"/>
  <c r="F190" i="2"/>
  <c r="J190" i="2" s="1"/>
  <c r="N190" i="2" s="1"/>
  <c r="G190" i="2"/>
  <c r="D191" i="2"/>
  <c r="E191" i="2"/>
  <c r="F191" i="2"/>
  <c r="J191" i="2" s="1"/>
  <c r="N191" i="2" s="1"/>
  <c r="G191" i="2"/>
  <c r="D192" i="2"/>
  <c r="E192" i="2"/>
  <c r="F192" i="2"/>
  <c r="J192" i="2" s="1"/>
  <c r="N192" i="2" s="1"/>
  <c r="G192" i="2"/>
  <c r="D193" i="2"/>
  <c r="E193" i="2"/>
  <c r="F193" i="2"/>
  <c r="J193" i="2" s="1"/>
  <c r="N193" i="2" s="1"/>
  <c r="G193" i="2"/>
  <c r="D194" i="2"/>
  <c r="E194" i="2"/>
  <c r="F194" i="2"/>
  <c r="J194" i="2" s="1"/>
  <c r="N194" i="2" s="1"/>
  <c r="G194" i="2"/>
  <c r="D195" i="2"/>
  <c r="E195" i="2"/>
  <c r="F195" i="2"/>
  <c r="J195" i="2" s="1"/>
  <c r="N195" i="2" s="1"/>
  <c r="G195" i="2"/>
  <c r="D196" i="2"/>
  <c r="E196" i="2"/>
  <c r="F196" i="2"/>
  <c r="J196" i="2" s="1"/>
  <c r="N196" i="2" s="1"/>
  <c r="G196" i="2"/>
  <c r="D197" i="2"/>
  <c r="E197" i="2"/>
  <c r="F197" i="2"/>
  <c r="J197" i="2" s="1"/>
  <c r="N197" i="2" s="1"/>
  <c r="G197" i="2"/>
  <c r="D198" i="2"/>
  <c r="E198" i="2"/>
  <c r="F198" i="2"/>
  <c r="J198" i="2" s="1"/>
  <c r="N198" i="2" s="1"/>
  <c r="G198" i="2"/>
  <c r="D199" i="2"/>
  <c r="E199" i="2"/>
  <c r="F199" i="2"/>
  <c r="J199" i="2" s="1"/>
  <c r="N199" i="2" s="1"/>
  <c r="G199" i="2"/>
  <c r="D200" i="2"/>
  <c r="E200" i="2"/>
  <c r="F200" i="2"/>
  <c r="J200" i="2" s="1"/>
  <c r="N200" i="2" s="1"/>
  <c r="G200" i="2"/>
  <c r="D201" i="2"/>
  <c r="E201" i="2"/>
  <c r="F201" i="2"/>
  <c r="J201" i="2" s="1"/>
  <c r="N201" i="2" s="1"/>
  <c r="G201" i="2"/>
  <c r="D202" i="2"/>
  <c r="E202" i="2"/>
  <c r="F202" i="2"/>
  <c r="J202" i="2" s="1"/>
  <c r="N202" i="2" s="1"/>
  <c r="G202" i="2"/>
  <c r="D203" i="2"/>
  <c r="E203" i="2"/>
  <c r="F203" i="2"/>
  <c r="J203" i="2" s="1"/>
  <c r="N203" i="2" s="1"/>
  <c r="G203" i="2"/>
  <c r="D204" i="2"/>
  <c r="E204" i="2"/>
  <c r="F204" i="2"/>
  <c r="J204" i="2" s="1"/>
  <c r="N204" i="2" s="1"/>
  <c r="G204" i="2"/>
  <c r="D205" i="2"/>
  <c r="E205" i="2"/>
  <c r="F205" i="2"/>
  <c r="J205" i="2" s="1"/>
  <c r="N205" i="2" s="1"/>
  <c r="G205" i="2"/>
  <c r="D206" i="2"/>
  <c r="E206" i="2"/>
  <c r="F206" i="2"/>
  <c r="J206" i="2" s="1"/>
  <c r="N206" i="2" s="1"/>
  <c r="G206" i="2"/>
  <c r="D207" i="2"/>
  <c r="E207" i="2"/>
  <c r="F207" i="2"/>
  <c r="J207" i="2" s="1"/>
  <c r="N207" i="2" s="1"/>
  <c r="G207" i="2"/>
  <c r="D208" i="2"/>
  <c r="E208" i="2"/>
  <c r="F208" i="2"/>
  <c r="J208" i="2" s="1"/>
  <c r="N208" i="2" s="1"/>
  <c r="G208" i="2"/>
  <c r="D209" i="2"/>
  <c r="E209" i="2"/>
  <c r="F209" i="2"/>
  <c r="J209" i="2" s="1"/>
  <c r="N209" i="2" s="1"/>
  <c r="G209" i="2"/>
  <c r="D210" i="2"/>
  <c r="E210" i="2"/>
  <c r="F210" i="2"/>
  <c r="J210" i="2" s="1"/>
  <c r="N210" i="2" s="1"/>
  <c r="G210" i="2"/>
  <c r="D211" i="2"/>
  <c r="E211" i="2"/>
  <c r="F211" i="2"/>
  <c r="J211" i="2" s="1"/>
  <c r="N211" i="2" s="1"/>
  <c r="G211" i="2"/>
  <c r="D212" i="2"/>
  <c r="E212" i="2"/>
  <c r="F212" i="2"/>
  <c r="J212" i="2" s="1"/>
  <c r="N212" i="2" s="1"/>
  <c r="G212" i="2"/>
  <c r="D213" i="2"/>
  <c r="E213" i="2"/>
  <c r="F213" i="2"/>
  <c r="J213" i="2" s="1"/>
  <c r="N213" i="2" s="1"/>
  <c r="G213" i="2"/>
  <c r="D214" i="2"/>
  <c r="E214" i="2"/>
  <c r="F214" i="2"/>
  <c r="J214" i="2" s="1"/>
  <c r="N214" i="2" s="1"/>
  <c r="G214" i="2"/>
  <c r="D215" i="2"/>
  <c r="E215" i="2"/>
  <c r="F215" i="2"/>
  <c r="J215" i="2" s="1"/>
  <c r="N215" i="2" s="1"/>
  <c r="G215" i="2"/>
  <c r="D216" i="2"/>
  <c r="E216" i="2"/>
  <c r="F216" i="2"/>
  <c r="J216" i="2" s="1"/>
  <c r="N216" i="2" s="1"/>
  <c r="G216" i="2"/>
  <c r="D217" i="2"/>
  <c r="E217" i="2"/>
  <c r="F217" i="2"/>
  <c r="J217" i="2" s="1"/>
  <c r="N217" i="2" s="1"/>
  <c r="G217" i="2"/>
  <c r="D218" i="2"/>
  <c r="E218" i="2"/>
  <c r="F218" i="2"/>
  <c r="J218" i="2" s="1"/>
  <c r="N218" i="2" s="1"/>
  <c r="G218" i="2"/>
  <c r="D219" i="2"/>
  <c r="E219" i="2"/>
  <c r="F219" i="2"/>
  <c r="J219" i="2" s="1"/>
  <c r="N219" i="2" s="1"/>
  <c r="G219" i="2"/>
  <c r="D220" i="2"/>
  <c r="E220" i="2"/>
  <c r="F220" i="2"/>
  <c r="J220" i="2" s="1"/>
  <c r="N220" i="2" s="1"/>
  <c r="G220" i="2"/>
  <c r="D221" i="2"/>
  <c r="E221" i="2"/>
  <c r="F221" i="2"/>
  <c r="J221" i="2" s="1"/>
  <c r="N221" i="2" s="1"/>
  <c r="G221" i="2"/>
  <c r="D222" i="2"/>
  <c r="E222" i="2"/>
  <c r="F222" i="2"/>
  <c r="J222" i="2" s="1"/>
  <c r="N222" i="2" s="1"/>
  <c r="G222" i="2"/>
  <c r="D223" i="2"/>
  <c r="E223" i="2"/>
  <c r="F223" i="2"/>
  <c r="J223" i="2" s="1"/>
  <c r="N223" i="2" s="1"/>
  <c r="G223" i="2"/>
  <c r="D224" i="2"/>
  <c r="E224" i="2"/>
  <c r="F224" i="2"/>
  <c r="J224" i="2" s="1"/>
  <c r="N224" i="2" s="1"/>
  <c r="G224" i="2"/>
  <c r="D225" i="2"/>
  <c r="E225" i="2"/>
  <c r="F225" i="2"/>
  <c r="J225" i="2" s="1"/>
  <c r="N225" i="2" s="1"/>
  <c r="G225" i="2"/>
  <c r="D226" i="2"/>
  <c r="E226" i="2"/>
  <c r="F226" i="2"/>
  <c r="J226" i="2" s="1"/>
  <c r="N226" i="2" s="1"/>
  <c r="G226" i="2"/>
  <c r="D227" i="2"/>
  <c r="E227" i="2"/>
  <c r="F227" i="2"/>
  <c r="J227" i="2" s="1"/>
  <c r="N227" i="2" s="1"/>
  <c r="G227" i="2"/>
  <c r="D228" i="2"/>
  <c r="E228" i="2"/>
  <c r="F228" i="2"/>
  <c r="J228" i="2" s="1"/>
  <c r="N228" i="2" s="1"/>
  <c r="G228" i="2"/>
  <c r="D229" i="2"/>
  <c r="E229" i="2"/>
  <c r="F229" i="2"/>
  <c r="J229" i="2" s="1"/>
  <c r="N229" i="2" s="1"/>
  <c r="G229" i="2"/>
  <c r="D230" i="2"/>
  <c r="E230" i="2"/>
  <c r="F230" i="2"/>
  <c r="J230" i="2" s="1"/>
  <c r="N230" i="2" s="1"/>
  <c r="G230" i="2"/>
  <c r="D231" i="2"/>
  <c r="E231" i="2"/>
  <c r="F231" i="2"/>
  <c r="J231" i="2" s="1"/>
  <c r="N231" i="2" s="1"/>
  <c r="G231" i="2"/>
  <c r="D232" i="2"/>
  <c r="E232" i="2"/>
  <c r="F232" i="2"/>
  <c r="J232" i="2" s="1"/>
  <c r="N232" i="2" s="1"/>
  <c r="G232" i="2"/>
  <c r="D233" i="2"/>
  <c r="E233" i="2"/>
  <c r="F233" i="2"/>
  <c r="J233" i="2" s="1"/>
  <c r="N233" i="2" s="1"/>
  <c r="G233" i="2"/>
  <c r="D234" i="2"/>
  <c r="E234" i="2"/>
  <c r="F234" i="2"/>
  <c r="J234" i="2" s="1"/>
  <c r="N234" i="2" s="1"/>
  <c r="G234" i="2"/>
  <c r="D235" i="2"/>
  <c r="E235" i="2"/>
  <c r="F235" i="2"/>
  <c r="J235" i="2" s="1"/>
  <c r="N235" i="2" s="1"/>
  <c r="G235" i="2"/>
  <c r="D236" i="2"/>
  <c r="E236" i="2"/>
  <c r="F236" i="2"/>
  <c r="J236" i="2" s="1"/>
  <c r="N236" i="2" s="1"/>
  <c r="G236" i="2"/>
  <c r="D237" i="2"/>
  <c r="E237" i="2"/>
  <c r="F237" i="2"/>
  <c r="J237" i="2" s="1"/>
  <c r="N237" i="2" s="1"/>
  <c r="G237" i="2"/>
  <c r="D238" i="2"/>
  <c r="E238" i="2"/>
  <c r="F238" i="2"/>
  <c r="J238" i="2" s="1"/>
  <c r="N238" i="2" s="1"/>
  <c r="G238" i="2"/>
  <c r="D239" i="2"/>
  <c r="E239" i="2"/>
  <c r="F239" i="2"/>
  <c r="J239" i="2" s="1"/>
  <c r="N239" i="2" s="1"/>
  <c r="G239" i="2"/>
  <c r="D240" i="2"/>
  <c r="E240" i="2"/>
  <c r="F240" i="2"/>
  <c r="J240" i="2" s="1"/>
  <c r="N240" i="2" s="1"/>
  <c r="G240" i="2"/>
  <c r="D241" i="2"/>
  <c r="E241" i="2"/>
  <c r="F241" i="2"/>
  <c r="J241" i="2" s="1"/>
  <c r="N241" i="2" s="1"/>
  <c r="G241" i="2"/>
  <c r="D242" i="2"/>
  <c r="E242" i="2"/>
  <c r="F242" i="2"/>
  <c r="J242" i="2" s="1"/>
  <c r="N242" i="2" s="1"/>
  <c r="G242" i="2"/>
  <c r="D243" i="2"/>
  <c r="E243" i="2"/>
  <c r="F243" i="2"/>
  <c r="J243" i="2" s="1"/>
  <c r="N243" i="2" s="1"/>
  <c r="G243" i="2"/>
  <c r="D244" i="2"/>
  <c r="E244" i="2"/>
  <c r="F244" i="2"/>
  <c r="J244" i="2" s="1"/>
  <c r="N244" i="2" s="1"/>
  <c r="G244" i="2"/>
  <c r="D245" i="2"/>
  <c r="E245" i="2"/>
  <c r="F245" i="2"/>
  <c r="J245" i="2" s="1"/>
  <c r="N245" i="2" s="1"/>
  <c r="G245" i="2"/>
  <c r="D246" i="2"/>
  <c r="E246" i="2"/>
  <c r="F246" i="2"/>
  <c r="J246" i="2" s="1"/>
  <c r="N246" i="2" s="1"/>
  <c r="G246" i="2"/>
  <c r="D247" i="2"/>
  <c r="E247" i="2"/>
  <c r="F247" i="2"/>
  <c r="J247" i="2" s="1"/>
  <c r="N247" i="2" s="1"/>
  <c r="G247" i="2"/>
  <c r="D248" i="2"/>
  <c r="E248" i="2"/>
  <c r="F248" i="2"/>
  <c r="J248" i="2" s="1"/>
  <c r="N248" i="2" s="1"/>
  <c r="G248" i="2"/>
  <c r="D249" i="2"/>
  <c r="E249" i="2"/>
  <c r="F249" i="2"/>
  <c r="J249" i="2" s="1"/>
  <c r="N249" i="2" s="1"/>
  <c r="G249" i="2"/>
  <c r="D250" i="2"/>
  <c r="E250" i="2"/>
  <c r="F250" i="2"/>
  <c r="J250" i="2" s="1"/>
  <c r="N250" i="2" s="1"/>
  <c r="G250" i="2"/>
  <c r="D251" i="2"/>
  <c r="E251" i="2"/>
  <c r="F251" i="2"/>
  <c r="J251" i="2" s="1"/>
  <c r="N251" i="2" s="1"/>
  <c r="G251" i="2"/>
  <c r="D252" i="2"/>
  <c r="E252" i="2"/>
  <c r="F252" i="2"/>
  <c r="J252" i="2" s="1"/>
  <c r="N252" i="2" s="1"/>
  <c r="G252" i="2"/>
  <c r="D253" i="2"/>
  <c r="E253" i="2"/>
  <c r="F253" i="2"/>
  <c r="J253" i="2" s="1"/>
  <c r="N253" i="2" s="1"/>
  <c r="G253" i="2"/>
  <c r="D254" i="2"/>
  <c r="E254" i="2"/>
  <c r="F254" i="2"/>
  <c r="J254" i="2" s="1"/>
  <c r="N254" i="2" s="1"/>
  <c r="G254" i="2"/>
  <c r="D255" i="2"/>
  <c r="E255" i="2"/>
  <c r="F255" i="2"/>
  <c r="J255" i="2" s="1"/>
  <c r="N255" i="2" s="1"/>
  <c r="G255" i="2"/>
  <c r="D256" i="2"/>
  <c r="E256" i="2"/>
  <c r="F256" i="2"/>
  <c r="J256" i="2" s="1"/>
  <c r="N256" i="2" s="1"/>
  <c r="G256" i="2"/>
  <c r="D257" i="2"/>
  <c r="E257" i="2"/>
  <c r="F257" i="2"/>
  <c r="J257" i="2" s="1"/>
  <c r="N257" i="2" s="1"/>
  <c r="G257" i="2"/>
  <c r="D258" i="2"/>
  <c r="E258" i="2"/>
  <c r="F258" i="2"/>
  <c r="J258" i="2" s="1"/>
  <c r="N258" i="2" s="1"/>
  <c r="G258" i="2"/>
  <c r="D259" i="2"/>
  <c r="E259" i="2"/>
  <c r="F259" i="2"/>
  <c r="J259" i="2" s="1"/>
  <c r="N259" i="2" s="1"/>
  <c r="G259" i="2"/>
  <c r="D260" i="2"/>
  <c r="E260" i="2"/>
  <c r="F260" i="2"/>
  <c r="J260" i="2" s="1"/>
  <c r="N260" i="2" s="1"/>
  <c r="G260" i="2"/>
  <c r="D261" i="2"/>
  <c r="E261" i="2"/>
  <c r="F261" i="2"/>
  <c r="J261" i="2" s="1"/>
  <c r="N261" i="2" s="1"/>
  <c r="G261" i="2"/>
  <c r="D262" i="2"/>
  <c r="E262" i="2"/>
  <c r="F262" i="2"/>
  <c r="J262" i="2" s="1"/>
  <c r="N262" i="2" s="1"/>
  <c r="G262" i="2"/>
  <c r="D263" i="2"/>
  <c r="E263" i="2"/>
  <c r="F263" i="2"/>
  <c r="J263" i="2" s="1"/>
  <c r="N263" i="2" s="1"/>
  <c r="G263" i="2"/>
  <c r="D264" i="2"/>
  <c r="E264" i="2"/>
  <c r="F264" i="2"/>
  <c r="J264" i="2" s="1"/>
  <c r="N264" i="2" s="1"/>
  <c r="G264" i="2"/>
  <c r="D265" i="2"/>
  <c r="E265" i="2"/>
  <c r="F265" i="2"/>
  <c r="J265" i="2" s="1"/>
  <c r="N265" i="2" s="1"/>
  <c r="G265" i="2"/>
  <c r="D266" i="2"/>
  <c r="E266" i="2"/>
  <c r="F266" i="2"/>
  <c r="J266" i="2" s="1"/>
  <c r="N266" i="2" s="1"/>
  <c r="G266" i="2"/>
  <c r="D267" i="2"/>
  <c r="E267" i="2"/>
  <c r="F267" i="2"/>
  <c r="J267" i="2" s="1"/>
  <c r="N267" i="2" s="1"/>
  <c r="G267" i="2"/>
  <c r="D268" i="2"/>
  <c r="E268" i="2"/>
  <c r="F268" i="2"/>
  <c r="J268" i="2" s="1"/>
  <c r="N268" i="2" s="1"/>
  <c r="G268" i="2"/>
  <c r="D269" i="2"/>
  <c r="E269" i="2"/>
  <c r="F269" i="2"/>
  <c r="J269" i="2" s="1"/>
  <c r="N269" i="2" s="1"/>
  <c r="G269" i="2"/>
  <c r="D270" i="2"/>
  <c r="E270" i="2"/>
  <c r="F270" i="2"/>
  <c r="J270" i="2" s="1"/>
  <c r="N270" i="2" s="1"/>
  <c r="G270" i="2"/>
  <c r="D271" i="2"/>
  <c r="E271" i="2"/>
  <c r="F271" i="2"/>
  <c r="J271" i="2" s="1"/>
  <c r="N271" i="2" s="1"/>
  <c r="G271" i="2"/>
  <c r="D272" i="2"/>
  <c r="E272" i="2"/>
  <c r="F272" i="2"/>
  <c r="J272" i="2" s="1"/>
  <c r="N272" i="2" s="1"/>
  <c r="G272" i="2"/>
  <c r="D273" i="2"/>
  <c r="E273" i="2"/>
  <c r="F273" i="2"/>
  <c r="J273" i="2" s="1"/>
  <c r="N273" i="2" s="1"/>
  <c r="G273" i="2"/>
  <c r="D274" i="2"/>
  <c r="E274" i="2"/>
  <c r="F274" i="2"/>
  <c r="J274" i="2" s="1"/>
  <c r="N274" i="2" s="1"/>
  <c r="G274" i="2"/>
  <c r="D275" i="2"/>
  <c r="E275" i="2"/>
  <c r="F275" i="2"/>
  <c r="J275" i="2" s="1"/>
  <c r="N275" i="2" s="1"/>
  <c r="G275" i="2"/>
  <c r="D276" i="2"/>
  <c r="E276" i="2"/>
  <c r="F276" i="2"/>
  <c r="J276" i="2" s="1"/>
  <c r="N276" i="2" s="1"/>
  <c r="G276" i="2"/>
  <c r="D277" i="2"/>
  <c r="E277" i="2"/>
  <c r="F277" i="2"/>
  <c r="J277" i="2" s="1"/>
  <c r="N277" i="2" s="1"/>
  <c r="G277" i="2"/>
  <c r="D278" i="2"/>
  <c r="E278" i="2"/>
  <c r="F278" i="2"/>
  <c r="J278" i="2" s="1"/>
  <c r="N278" i="2" s="1"/>
  <c r="G278" i="2"/>
  <c r="D279" i="2"/>
  <c r="E279" i="2"/>
  <c r="F279" i="2"/>
  <c r="J279" i="2" s="1"/>
  <c r="N279" i="2" s="1"/>
  <c r="G279" i="2"/>
  <c r="D280" i="2"/>
  <c r="E280" i="2"/>
  <c r="F280" i="2"/>
  <c r="J280" i="2" s="1"/>
  <c r="N280" i="2" s="1"/>
  <c r="G280" i="2"/>
  <c r="D281" i="2"/>
  <c r="E281" i="2"/>
  <c r="F281" i="2"/>
  <c r="J281" i="2" s="1"/>
  <c r="N281" i="2" s="1"/>
  <c r="G281" i="2"/>
  <c r="D282" i="2"/>
  <c r="E282" i="2"/>
  <c r="F282" i="2"/>
  <c r="J282" i="2" s="1"/>
  <c r="N282" i="2" s="1"/>
  <c r="G282" i="2"/>
  <c r="D283" i="2"/>
  <c r="E283" i="2"/>
  <c r="F283" i="2"/>
  <c r="J283" i="2" s="1"/>
  <c r="N283" i="2" s="1"/>
  <c r="G283" i="2"/>
  <c r="D284" i="2"/>
  <c r="E284" i="2"/>
  <c r="F284" i="2"/>
  <c r="J284" i="2" s="1"/>
  <c r="N284" i="2" s="1"/>
  <c r="G284" i="2"/>
  <c r="D285" i="2"/>
  <c r="E285" i="2"/>
  <c r="F285" i="2"/>
  <c r="J285" i="2" s="1"/>
  <c r="N285" i="2" s="1"/>
  <c r="G285" i="2"/>
  <c r="D286" i="2"/>
  <c r="E286" i="2"/>
  <c r="F286" i="2"/>
  <c r="J286" i="2" s="1"/>
  <c r="N286" i="2" s="1"/>
  <c r="G286" i="2"/>
  <c r="D287" i="2"/>
  <c r="E287" i="2"/>
  <c r="F287" i="2"/>
  <c r="J287" i="2" s="1"/>
  <c r="N287" i="2" s="1"/>
  <c r="G287" i="2"/>
  <c r="D288" i="2"/>
  <c r="E288" i="2"/>
  <c r="F288" i="2"/>
  <c r="J288" i="2" s="1"/>
  <c r="N288" i="2" s="1"/>
  <c r="G288" i="2"/>
  <c r="D289" i="2"/>
  <c r="E289" i="2"/>
  <c r="F289" i="2"/>
  <c r="J289" i="2" s="1"/>
  <c r="N289" i="2" s="1"/>
  <c r="G289" i="2"/>
  <c r="D290" i="2"/>
  <c r="E290" i="2"/>
  <c r="F290" i="2"/>
  <c r="J290" i="2" s="1"/>
  <c r="N290" i="2" s="1"/>
  <c r="G290" i="2"/>
  <c r="D291" i="2"/>
  <c r="E291" i="2"/>
  <c r="F291" i="2"/>
  <c r="J291" i="2" s="1"/>
  <c r="N291" i="2" s="1"/>
  <c r="G291" i="2"/>
  <c r="D292" i="2"/>
  <c r="E292" i="2"/>
  <c r="F292" i="2"/>
  <c r="J292" i="2" s="1"/>
  <c r="N292" i="2" s="1"/>
  <c r="G292" i="2"/>
  <c r="D293" i="2"/>
  <c r="E293" i="2"/>
  <c r="F293" i="2"/>
  <c r="J293" i="2" s="1"/>
  <c r="N293" i="2" s="1"/>
  <c r="G293" i="2"/>
  <c r="D294" i="2"/>
  <c r="E294" i="2"/>
  <c r="F294" i="2"/>
  <c r="J294" i="2" s="1"/>
  <c r="N294" i="2" s="1"/>
  <c r="G294" i="2"/>
  <c r="D295" i="2"/>
  <c r="E295" i="2"/>
  <c r="F295" i="2"/>
  <c r="J295" i="2" s="1"/>
  <c r="N295" i="2" s="1"/>
  <c r="G295" i="2"/>
  <c r="D296" i="2"/>
  <c r="E296" i="2"/>
  <c r="F296" i="2"/>
  <c r="J296" i="2" s="1"/>
  <c r="N296" i="2" s="1"/>
  <c r="G296" i="2"/>
  <c r="D297" i="2"/>
  <c r="E297" i="2"/>
  <c r="F297" i="2"/>
  <c r="J297" i="2" s="1"/>
  <c r="N297" i="2" s="1"/>
  <c r="G297" i="2"/>
  <c r="D298" i="2"/>
  <c r="E298" i="2"/>
  <c r="F298" i="2"/>
  <c r="J298" i="2" s="1"/>
  <c r="N298" i="2" s="1"/>
  <c r="G298" i="2"/>
  <c r="D299" i="2"/>
  <c r="E299" i="2"/>
  <c r="F299" i="2"/>
  <c r="J299" i="2" s="1"/>
  <c r="N299" i="2" s="1"/>
  <c r="G299" i="2"/>
  <c r="D300" i="2"/>
  <c r="E300" i="2"/>
  <c r="F300" i="2"/>
  <c r="J300" i="2" s="1"/>
  <c r="N300" i="2" s="1"/>
  <c r="G300" i="2"/>
  <c r="D301" i="2"/>
  <c r="E301" i="2"/>
  <c r="F301" i="2"/>
  <c r="J301" i="2" s="1"/>
  <c r="N301" i="2" s="1"/>
  <c r="G301" i="2"/>
  <c r="D302" i="2"/>
  <c r="E302" i="2"/>
  <c r="F302" i="2"/>
  <c r="J302" i="2" s="1"/>
  <c r="N302" i="2" s="1"/>
  <c r="G302" i="2"/>
  <c r="D303" i="2"/>
  <c r="E303" i="2"/>
  <c r="F303" i="2"/>
  <c r="J303" i="2" s="1"/>
  <c r="N303" i="2" s="1"/>
  <c r="G303" i="2"/>
  <c r="D304" i="2"/>
  <c r="E304" i="2"/>
  <c r="F304" i="2"/>
  <c r="J304" i="2" s="1"/>
  <c r="N304" i="2" s="1"/>
  <c r="G304" i="2"/>
  <c r="D305" i="2"/>
  <c r="E305" i="2"/>
  <c r="F305" i="2"/>
  <c r="J305" i="2" s="1"/>
  <c r="N305" i="2" s="1"/>
  <c r="G305" i="2"/>
  <c r="D306" i="2"/>
  <c r="E306" i="2"/>
  <c r="F306" i="2"/>
  <c r="J306" i="2" s="1"/>
  <c r="N306" i="2" s="1"/>
  <c r="G306" i="2"/>
  <c r="D307" i="2"/>
  <c r="E307" i="2"/>
  <c r="F307" i="2"/>
  <c r="J307" i="2" s="1"/>
  <c r="N307" i="2" s="1"/>
  <c r="G307" i="2"/>
  <c r="D308" i="2"/>
  <c r="E308" i="2"/>
  <c r="F308" i="2"/>
  <c r="J308" i="2" s="1"/>
  <c r="N308" i="2" s="1"/>
  <c r="G308" i="2"/>
  <c r="D309" i="2"/>
  <c r="E309" i="2"/>
  <c r="F309" i="2"/>
  <c r="J309" i="2" s="1"/>
  <c r="N309" i="2" s="1"/>
  <c r="G309" i="2"/>
  <c r="D310" i="2"/>
  <c r="E310" i="2"/>
  <c r="F310" i="2"/>
  <c r="J310" i="2" s="1"/>
  <c r="N310" i="2" s="1"/>
  <c r="G310" i="2"/>
  <c r="D311" i="2"/>
  <c r="E311" i="2"/>
  <c r="F311" i="2"/>
  <c r="J311" i="2" s="1"/>
  <c r="N311" i="2" s="1"/>
  <c r="G311" i="2"/>
  <c r="D312" i="2"/>
  <c r="E312" i="2"/>
  <c r="F312" i="2"/>
  <c r="G312" i="2"/>
  <c r="D313" i="2"/>
  <c r="E313" i="2"/>
  <c r="F313" i="2"/>
  <c r="G313" i="2"/>
  <c r="D314" i="2"/>
  <c r="E314" i="2"/>
  <c r="F314" i="2"/>
  <c r="G314" i="2"/>
  <c r="D315" i="2"/>
  <c r="E315" i="2"/>
  <c r="F315" i="2"/>
  <c r="G315" i="2"/>
  <c r="D316" i="2"/>
  <c r="E316" i="2"/>
  <c r="F316" i="2"/>
  <c r="G316" i="2"/>
  <c r="D317" i="2"/>
  <c r="E317" i="2"/>
  <c r="F317" i="2"/>
  <c r="G317" i="2"/>
  <c r="D318" i="2"/>
  <c r="E318" i="2"/>
  <c r="F318" i="2"/>
  <c r="G318" i="2"/>
  <c r="D319" i="2"/>
  <c r="E319" i="2"/>
  <c r="F319" i="2"/>
  <c r="G319" i="2"/>
  <c r="D320" i="2"/>
  <c r="E320" i="2"/>
  <c r="F320" i="2"/>
  <c r="G320" i="2"/>
  <c r="D321" i="2"/>
  <c r="E321" i="2"/>
  <c r="F321" i="2"/>
  <c r="G321" i="2"/>
  <c r="D322" i="2"/>
  <c r="E322" i="2"/>
  <c r="F322" i="2"/>
  <c r="G322" i="2"/>
  <c r="D323" i="2"/>
  <c r="E323" i="2"/>
  <c r="F323" i="2"/>
  <c r="G323" i="2"/>
  <c r="D324" i="2"/>
  <c r="E324" i="2"/>
  <c r="F324" i="2"/>
  <c r="G324" i="2"/>
  <c r="D325" i="2"/>
  <c r="E325" i="2"/>
  <c r="F325" i="2"/>
  <c r="G325" i="2"/>
  <c r="D326" i="2"/>
  <c r="E326" i="2"/>
  <c r="F326" i="2"/>
  <c r="G326" i="2"/>
  <c r="D327" i="2"/>
  <c r="E327" i="2"/>
  <c r="F327" i="2"/>
  <c r="G327" i="2"/>
  <c r="D328" i="2"/>
  <c r="E328" i="2"/>
  <c r="F328" i="2"/>
  <c r="G328" i="2"/>
  <c r="D329" i="2"/>
  <c r="E329" i="2"/>
  <c r="F329" i="2"/>
  <c r="G329" i="2"/>
  <c r="D330" i="2"/>
  <c r="E330" i="2"/>
  <c r="F330" i="2"/>
  <c r="G330" i="2"/>
  <c r="D331" i="2"/>
  <c r="E331" i="2"/>
  <c r="F331" i="2"/>
  <c r="G331" i="2"/>
  <c r="D332" i="2"/>
  <c r="E332" i="2"/>
  <c r="F332" i="2"/>
  <c r="G332" i="2"/>
  <c r="D333" i="2"/>
  <c r="E333" i="2"/>
  <c r="F333" i="2"/>
  <c r="G333" i="2"/>
  <c r="D334" i="2"/>
  <c r="E334" i="2"/>
  <c r="F334" i="2"/>
  <c r="G334" i="2"/>
  <c r="D335" i="2"/>
  <c r="E335" i="2"/>
  <c r="F335" i="2"/>
  <c r="G335" i="2"/>
  <c r="D336" i="2"/>
  <c r="E336" i="2"/>
  <c r="F336" i="2"/>
  <c r="G336" i="2"/>
  <c r="D337" i="2"/>
  <c r="E337" i="2"/>
  <c r="F337" i="2"/>
  <c r="G337" i="2"/>
  <c r="D338" i="2"/>
  <c r="E338" i="2"/>
  <c r="F338" i="2"/>
  <c r="G338" i="2"/>
  <c r="D339" i="2"/>
  <c r="E339" i="2"/>
  <c r="F339" i="2"/>
  <c r="G339" i="2"/>
  <c r="D340" i="2"/>
  <c r="E340" i="2"/>
  <c r="F340" i="2"/>
  <c r="G340" i="2"/>
  <c r="D341" i="2"/>
  <c r="E341" i="2"/>
  <c r="F341" i="2"/>
  <c r="G341" i="2"/>
  <c r="D342" i="2"/>
  <c r="E342" i="2"/>
  <c r="F342" i="2"/>
  <c r="G342" i="2"/>
  <c r="D343" i="2"/>
  <c r="E343" i="2"/>
  <c r="F343" i="2"/>
  <c r="G343" i="2"/>
  <c r="D344" i="2"/>
  <c r="E344" i="2"/>
  <c r="F344" i="2"/>
  <c r="G344" i="2"/>
  <c r="D345" i="2"/>
  <c r="E345" i="2"/>
  <c r="F345" i="2"/>
  <c r="G345" i="2"/>
  <c r="D346" i="2"/>
  <c r="E346" i="2"/>
  <c r="F346" i="2"/>
  <c r="G346" i="2"/>
  <c r="D347" i="2"/>
  <c r="E347" i="2"/>
  <c r="F347" i="2"/>
  <c r="G347" i="2"/>
  <c r="D348" i="2"/>
  <c r="E348" i="2"/>
  <c r="F348" i="2"/>
  <c r="G348" i="2"/>
  <c r="D349" i="2"/>
  <c r="E349" i="2"/>
  <c r="F349" i="2"/>
  <c r="G349" i="2"/>
  <c r="D350" i="2"/>
  <c r="E350" i="2"/>
  <c r="F350" i="2"/>
  <c r="G350" i="2"/>
  <c r="D351" i="2"/>
  <c r="E351" i="2"/>
  <c r="F351" i="2"/>
  <c r="G351" i="2"/>
  <c r="D352" i="2"/>
  <c r="E352" i="2"/>
  <c r="F352" i="2"/>
  <c r="G352" i="2"/>
  <c r="D353" i="2"/>
  <c r="E353" i="2"/>
  <c r="F353" i="2"/>
  <c r="G353" i="2"/>
  <c r="D354" i="2"/>
  <c r="E354" i="2"/>
  <c r="F354" i="2"/>
  <c r="G354" i="2"/>
  <c r="D355" i="2"/>
  <c r="E355" i="2"/>
  <c r="F355" i="2"/>
  <c r="G355" i="2"/>
  <c r="D356" i="2"/>
  <c r="E356" i="2"/>
  <c r="F356" i="2"/>
  <c r="G356" i="2"/>
  <c r="D357" i="2"/>
  <c r="E357" i="2"/>
  <c r="F357" i="2"/>
  <c r="G357" i="2"/>
  <c r="D358" i="2"/>
  <c r="E358" i="2"/>
  <c r="F358" i="2"/>
  <c r="G358" i="2"/>
  <c r="D359" i="2"/>
  <c r="E359" i="2"/>
  <c r="F359" i="2"/>
  <c r="G359" i="2"/>
  <c r="D360" i="2"/>
  <c r="E360" i="2"/>
  <c r="F360" i="2"/>
  <c r="G360" i="2"/>
  <c r="D361" i="2"/>
  <c r="E361" i="2"/>
  <c r="F361" i="2"/>
  <c r="G361" i="2"/>
  <c r="D362" i="2"/>
  <c r="E362" i="2"/>
  <c r="F362" i="2"/>
  <c r="G362" i="2"/>
  <c r="D363" i="2"/>
  <c r="E363" i="2"/>
  <c r="F363" i="2"/>
  <c r="G363" i="2"/>
  <c r="D364" i="2"/>
  <c r="E364" i="2"/>
  <c r="F364" i="2"/>
  <c r="G364" i="2"/>
  <c r="D365" i="2"/>
  <c r="E365" i="2"/>
  <c r="F365" i="2"/>
  <c r="G365" i="2"/>
  <c r="D366" i="2"/>
  <c r="E366" i="2"/>
  <c r="F366" i="2"/>
  <c r="G366" i="2"/>
  <c r="D367" i="2"/>
  <c r="E367" i="2"/>
  <c r="F367" i="2"/>
  <c r="G367" i="2"/>
  <c r="D368" i="2"/>
  <c r="E368" i="2"/>
  <c r="F368" i="2"/>
  <c r="G368" i="2"/>
  <c r="D369" i="2"/>
  <c r="E369" i="2"/>
  <c r="F369" i="2"/>
  <c r="G369" i="2"/>
  <c r="D370" i="2"/>
  <c r="E370" i="2"/>
  <c r="F370" i="2"/>
  <c r="G370" i="2"/>
  <c r="D371" i="2"/>
  <c r="E371" i="2"/>
  <c r="F371" i="2"/>
  <c r="G371" i="2"/>
  <c r="D372" i="2"/>
  <c r="E372" i="2"/>
  <c r="F372" i="2"/>
  <c r="G372" i="2"/>
  <c r="D373" i="2"/>
  <c r="E373" i="2"/>
  <c r="F373" i="2"/>
  <c r="G373" i="2"/>
  <c r="D374" i="2"/>
  <c r="E374" i="2"/>
  <c r="F374" i="2"/>
  <c r="G374" i="2"/>
  <c r="D375" i="2"/>
  <c r="E375" i="2"/>
  <c r="F375" i="2"/>
  <c r="G375" i="2"/>
  <c r="D376" i="2"/>
  <c r="I376" i="2" s="1"/>
  <c r="M376" i="2" s="1"/>
  <c r="E376" i="2"/>
  <c r="F376" i="2"/>
  <c r="G376" i="2"/>
  <c r="D377" i="2"/>
  <c r="E377" i="2"/>
  <c r="F377" i="2"/>
  <c r="G377" i="2"/>
  <c r="D378" i="2"/>
  <c r="E378" i="2"/>
  <c r="F378" i="2"/>
  <c r="G378" i="2"/>
  <c r="D379" i="2"/>
  <c r="E379" i="2"/>
  <c r="F379" i="2"/>
  <c r="G379" i="2"/>
  <c r="D380" i="2"/>
  <c r="E380" i="2"/>
  <c r="F380" i="2"/>
  <c r="G380" i="2"/>
  <c r="D381" i="2"/>
  <c r="E381" i="2"/>
  <c r="F381" i="2"/>
  <c r="G381" i="2"/>
  <c r="D382" i="2"/>
  <c r="E382" i="2"/>
  <c r="F382" i="2"/>
  <c r="G382" i="2"/>
  <c r="D383" i="2"/>
  <c r="E383" i="2"/>
  <c r="F383" i="2"/>
  <c r="G383" i="2"/>
  <c r="D384" i="2"/>
  <c r="E384" i="2"/>
  <c r="F384" i="2"/>
  <c r="G384" i="2"/>
  <c r="D385" i="2"/>
  <c r="E385" i="2"/>
  <c r="F385" i="2"/>
  <c r="G385" i="2"/>
  <c r="D386" i="2"/>
  <c r="E386" i="2"/>
  <c r="F386" i="2"/>
  <c r="G386" i="2"/>
  <c r="D387" i="2"/>
  <c r="E387" i="2"/>
  <c r="F387" i="2"/>
  <c r="G387" i="2"/>
  <c r="D388" i="2"/>
  <c r="E388" i="2"/>
  <c r="F388" i="2"/>
  <c r="G388" i="2"/>
  <c r="D389" i="2"/>
  <c r="E389" i="2"/>
  <c r="F389" i="2"/>
  <c r="G389" i="2"/>
  <c r="D390" i="2"/>
  <c r="E390" i="2"/>
  <c r="F390" i="2"/>
  <c r="G390" i="2"/>
  <c r="D391" i="2"/>
  <c r="E391" i="2"/>
  <c r="F391" i="2"/>
  <c r="G391" i="2"/>
  <c r="D392" i="2"/>
  <c r="E392" i="2"/>
  <c r="F392" i="2"/>
  <c r="G392" i="2"/>
  <c r="D393" i="2"/>
  <c r="E393" i="2"/>
  <c r="F393" i="2"/>
  <c r="G393" i="2"/>
  <c r="D394" i="2"/>
  <c r="E394" i="2"/>
  <c r="F394" i="2"/>
  <c r="G394" i="2"/>
  <c r="D395" i="2"/>
  <c r="E395" i="2"/>
  <c r="F395" i="2"/>
  <c r="G395" i="2"/>
  <c r="D396" i="2"/>
  <c r="E396" i="2"/>
  <c r="F396" i="2"/>
  <c r="G396" i="2"/>
  <c r="D397" i="2"/>
  <c r="E397" i="2"/>
  <c r="F397" i="2"/>
  <c r="G397" i="2"/>
  <c r="D398" i="2"/>
  <c r="E398" i="2"/>
  <c r="F398" i="2"/>
  <c r="J398" i="2" s="1"/>
  <c r="N398" i="2" s="1"/>
  <c r="G398" i="2"/>
  <c r="D399" i="2"/>
  <c r="E399" i="2"/>
  <c r="F399" i="2"/>
  <c r="J399" i="2" s="1"/>
  <c r="N399" i="2" s="1"/>
  <c r="G399" i="2"/>
  <c r="D400" i="2"/>
  <c r="E400" i="2"/>
  <c r="F400" i="2"/>
  <c r="G400" i="2"/>
  <c r="D401" i="2"/>
  <c r="E401" i="2"/>
  <c r="F401" i="2"/>
  <c r="J401" i="2" s="1"/>
  <c r="N401" i="2" s="1"/>
  <c r="G401" i="2"/>
  <c r="D402" i="2"/>
  <c r="E402" i="2"/>
  <c r="F402" i="2"/>
  <c r="J402" i="2" s="1"/>
  <c r="N402" i="2" s="1"/>
  <c r="G402" i="2"/>
  <c r="D403" i="2"/>
  <c r="E403" i="2"/>
  <c r="F403" i="2"/>
  <c r="J403" i="2" s="1"/>
  <c r="N403" i="2" s="1"/>
  <c r="G403" i="2"/>
  <c r="D404" i="2"/>
  <c r="E404" i="2"/>
  <c r="F404" i="2"/>
  <c r="J404" i="2" s="1"/>
  <c r="N404" i="2" s="1"/>
  <c r="G404" i="2"/>
  <c r="D405" i="2"/>
  <c r="E405" i="2"/>
  <c r="F405" i="2"/>
  <c r="J405" i="2" s="1"/>
  <c r="N405" i="2" s="1"/>
  <c r="G405" i="2"/>
  <c r="D406" i="2"/>
  <c r="E406" i="2"/>
  <c r="F406" i="2"/>
  <c r="J406" i="2" s="1"/>
  <c r="N406" i="2" s="1"/>
  <c r="G406" i="2"/>
  <c r="D407" i="2"/>
  <c r="E407" i="2"/>
  <c r="F407" i="2"/>
  <c r="G407" i="2"/>
  <c r="D408" i="2"/>
  <c r="M408" i="2" s="1"/>
  <c r="E408" i="2"/>
  <c r="F408" i="2"/>
  <c r="J408" i="2" s="1"/>
  <c r="N408" i="2" s="1"/>
  <c r="G408" i="2"/>
  <c r="D409" i="2"/>
  <c r="E409" i="2"/>
  <c r="F409" i="2"/>
  <c r="J409" i="2" s="1"/>
  <c r="N409" i="2" s="1"/>
  <c r="G409" i="2"/>
  <c r="D410" i="2"/>
  <c r="E410" i="2"/>
  <c r="F410" i="2"/>
  <c r="J410" i="2" s="1"/>
  <c r="N410" i="2" s="1"/>
  <c r="G410" i="2"/>
  <c r="D411" i="2"/>
  <c r="E411" i="2"/>
  <c r="F411" i="2"/>
  <c r="J411" i="2" s="1"/>
  <c r="N411" i="2" s="1"/>
  <c r="G411" i="2"/>
  <c r="D412" i="2"/>
  <c r="E412" i="2"/>
  <c r="F412" i="2"/>
  <c r="J412" i="2" s="1"/>
  <c r="N412" i="2" s="1"/>
  <c r="G412" i="2"/>
  <c r="D413" i="2"/>
  <c r="E413" i="2"/>
  <c r="F413" i="2"/>
  <c r="J413" i="2" s="1"/>
  <c r="N413" i="2" s="1"/>
  <c r="G413" i="2"/>
  <c r="D414" i="2"/>
  <c r="E414" i="2"/>
  <c r="F414" i="2"/>
  <c r="J414" i="2" s="1"/>
  <c r="N414" i="2" s="1"/>
  <c r="G414" i="2"/>
  <c r="D415" i="2"/>
  <c r="E415" i="2"/>
  <c r="F415" i="2"/>
  <c r="J415" i="2" s="1"/>
  <c r="N415" i="2" s="1"/>
  <c r="G415" i="2"/>
  <c r="D416" i="2"/>
  <c r="E416" i="2"/>
  <c r="F416" i="2"/>
  <c r="J416" i="2" s="1"/>
  <c r="N416" i="2" s="1"/>
  <c r="G416" i="2"/>
  <c r="D417" i="2"/>
  <c r="E417" i="2"/>
  <c r="F417" i="2"/>
  <c r="J417" i="2" s="1"/>
  <c r="N417" i="2" s="1"/>
  <c r="G417" i="2"/>
  <c r="D418" i="2"/>
  <c r="E418" i="2"/>
  <c r="F418" i="2"/>
  <c r="J418" i="2" s="1"/>
  <c r="N418" i="2" s="1"/>
  <c r="G418" i="2"/>
  <c r="D419" i="2"/>
  <c r="E419" i="2"/>
  <c r="F419" i="2"/>
  <c r="J419" i="2" s="1"/>
  <c r="N419" i="2" s="1"/>
  <c r="G419" i="2"/>
  <c r="D420" i="2"/>
  <c r="E420" i="2"/>
  <c r="F420" i="2"/>
  <c r="J420" i="2" s="1"/>
  <c r="N420" i="2" s="1"/>
  <c r="G420" i="2"/>
  <c r="D421" i="2"/>
  <c r="E421" i="2"/>
  <c r="F421" i="2"/>
  <c r="J421" i="2" s="1"/>
  <c r="G421" i="2"/>
  <c r="D422" i="2"/>
  <c r="M422" i="2" s="1"/>
  <c r="E422" i="2"/>
  <c r="F422" i="2"/>
  <c r="J422" i="2" s="1"/>
  <c r="N422" i="2" s="1"/>
  <c r="G422" i="2"/>
  <c r="D423" i="2"/>
  <c r="E423" i="2"/>
  <c r="F423" i="2"/>
  <c r="J423" i="2" s="1"/>
  <c r="N423" i="2" s="1"/>
  <c r="G423" i="2"/>
  <c r="D424" i="2"/>
  <c r="E424" i="2"/>
  <c r="F424" i="2"/>
  <c r="J424" i="2" s="1"/>
  <c r="N424" i="2" s="1"/>
  <c r="G424" i="2"/>
  <c r="D425" i="2"/>
  <c r="E425" i="2"/>
  <c r="F425" i="2"/>
  <c r="J425" i="2" s="1"/>
  <c r="N425" i="2" s="1"/>
  <c r="G425" i="2"/>
  <c r="D426" i="2"/>
  <c r="E426" i="2"/>
  <c r="F426" i="2"/>
  <c r="J426" i="2" s="1"/>
  <c r="N426" i="2" s="1"/>
  <c r="G426" i="2"/>
  <c r="D427" i="2"/>
  <c r="E427" i="2"/>
  <c r="F427" i="2"/>
  <c r="J427" i="2" s="1"/>
  <c r="N427" i="2" s="1"/>
  <c r="G427" i="2"/>
  <c r="D428" i="2"/>
  <c r="E428" i="2"/>
  <c r="F428" i="2"/>
  <c r="G428" i="2"/>
  <c r="D429" i="2"/>
  <c r="E429" i="2"/>
  <c r="F429" i="2"/>
  <c r="G429" i="2"/>
  <c r="D430" i="2"/>
  <c r="E430" i="2"/>
  <c r="F430" i="2"/>
  <c r="J430" i="2" s="1"/>
  <c r="N430" i="2" s="1"/>
  <c r="G430" i="2"/>
  <c r="D431" i="2"/>
  <c r="E431" i="2"/>
  <c r="F431" i="2"/>
  <c r="J431" i="2" s="1"/>
  <c r="G431" i="2"/>
  <c r="D432" i="2"/>
  <c r="E432" i="2"/>
  <c r="F432" i="2"/>
  <c r="J432" i="2" s="1"/>
  <c r="N432" i="2" s="1"/>
  <c r="G432" i="2"/>
  <c r="D433" i="2"/>
  <c r="E433" i="2"/>
  <c r="F433" i="2"/>
  <c r="J433" i="2" s="1"/>
  <c r="N433" i="2" s="1"/>
  <c r="G433" i="2"/>
  <c r="D434" i="2"/>
  <c r="E434" i="2"/>
  <c r="F434" i="2"/>
  <c r="J434" i="2" s="1"/>
  <c r="G434" i="2"/>
  <c r="D435" i="2"/>
  <c r="E435" i="2"/>
  <c r="F435" i="2"/>
  <c r="J435" i="2" s="1"/>
  <c r="N435" i="2" s="1"/>
  <c r="G435" i="2"/>
  <c r="D436" i="2"/>
  <c r="E436" i="2"/>
  <c r="F436" i="2"/>
  <c r="J436" i="2" s="1"/>
  <c r="N436" i="2" s="1"/>
  <c r="G436" i="2"/>
  <c r="D437" i="2"/>
  <c r="E437" i="2"/>
  <c r="F437" i="2"/>
  <c r="J437" i="2" s="1"/>
  <c r="N437" i="2" s="1"/>
  <c r="G437" i="2"/>
  <c r="D438" i="2"/>
  <c r="M438" i="2" s="1"/>
  <c r="E438" i="2"/>
  <c r="F438" i="2"/>
  <c r="J438" i="2" s="1"/>
  <c r="N438" i="2" s="1"/>
  <c r="G438" i="2"/>
  <c r="D439" i="2"/>
  <c r="E439" i="2"/>
  <c r="F439" i="2"/>
  <c r="G439" i="2"/>
  <c r="D440" i="2"/>
  <c r="E440" i="2"/>
  <c r="F440" i="2"/>
  <c r="J440" i="2" s="1"/>
  <c r="N440" i="2" s="1"/>
  <c r="G440" i="2"/>
  <c r="D441" i="2"/>
  <c r="E441" i="2"/>
  <c r="F441" i="2"/>
  <c r="J441" i="2" s="1"/>
  <c r="N441" i="2" s="1"/>
  <c r="G441" i="2"/>
  <c r="D442" i="2"/>
  <c r="E442" i="2"/>
  <c r="F442" i="2"/>
  <c r="G442" i="2"/>
  <c r="D443" i="2"/>
  <c r="E443" i="2"/>
  <c r="F443" i="2"/>
  <c r="J443" i="2" s="1"/>
  <c r="N443" i="2" s="1"/>
  <c r="G443" i="2"/>
  <c r="D444" i="2"/>
  <c r="E444" i="2"/>
  <c r="F444" i="2"/>
  <c r="G444" i="2"/>
  <c r="D445" i="2"/>
  <c r="E445" i="2"/>
  <c r="F445" i="2"/>
  <c r="J445" i="2" s="1"/>
  <c r="N445" i="2" s="1"/>
  <c r="G445" i="2"/>
  <c r="D446" i="2"/>
  <c r="E446" i="2"/>
  <c r="F446" i="2"/>
  <c r="G446" i="2"/>
  <c r="D447" i="2"/>
  <c r="E447" i="2"/>
  <c r="F447" i="2"/>
  <c r="G447" i="2"/>
  <c r="D448" i="2"/>
  <c r="M448" i="2" s="1"/>
  <c r="E448" i="2"/>
  <c r="F448" i="2"/>
  <c r="G448" i="2"/>
  <c r="D449" i="2"/>
  <c r="E449" i="2"/>
  <c r="F449" i="2"/>
  <c r="J449" i="2" s="1"/>
  <c r="N449" i="2" s="1"/>
  <c r="G449" i="2"/>
  <c r="D450" i="2"/>
  <c r="E450" i="2"/>
  <c r="F450" i="2"/>
  <c r="J450" i="2" s="1"/>
  <c r="N450" i="2" s="1"/>
  <c r="G450" i="2"/>
  <c r="D451" i="2"/>
  <c r="E451" i="2"/>
  <c r="F451" i="2"/>
  <c r="J451" i="2" s="1"/>
  <c r="G451" i="2"/>
  <c r="D452" i="2"/>
  <c r="E452" i="2"/>
  <c r="F452" i="2"/>
  <c r="G452" i="2"/>
  <c r="D453" i="2"/>
  <c r="E453" i="2"/>
  <c r="F453" i="2"/>
  <c r="G453" i="2"/>
  <c r="D454" i="2"/>
  <c r="E454" i="2"/>
  <c r="F454" i="2"/>
  <c r="G454" i="2"/>
  <c r="D455" i="2"/>
  <c r="E455" i="2"/>
  <c r="F455" i="2"/>
  <c r="J455" i="2" s="1"/>
  <c r="G455" i="2"/>
  <c r="D456" i="2"/>
  <c r="E456" i="2"/>
  <c r="F456" i="2"/>
  <c r="J456" i="2" s="1"/>
  <c r="N456" i="2" s="1"/>
  <c r="G456" i="2"/>
  <c r="G9" i="2"/>
  <c r="F9" i="2"/>
  <c r="E9" i="2"/>
  <c r="D9" i="2"/>
  <c r="A2" i="2"/>
  <c r="A3" i="2"/>
  <c r="A4" i="2"/>
  <c r="A7" i="2"/>
  <c r="A9" i="2"/>
  <c r="J396" i="2" l="1"/>
  <c r="N396" i="2" s="1"/>
  <c r="J395" i="2"/>
  <c r="N395" i="2" s="1"/>
  <c r="J394" i="2"/>
  <c r="N394" i="2" s="1"/>
  <c r="J393" i="2"/>
  <c r="N393" i="2" s="1"/>
  <c r="J392" i="2"/>
  <c r="N392" i="2" s="1"/>
  <c r="J391" i="2"/>
  <c r="N391" i="2" s="1"/>
  <c r="J390" i="2"/>
  <c r="N390" i="2" s="1"/>
  <c r="J389" i="2"/>
  <c r="N389" i="2" s="1"/>
  <c r="J388" i="2"/>
  <c r="N388" i="2" s="1"/>
  <c r="J387" i="2"/>
  <c r="N387" i="2" s="1"/>
  <c r="J386" i="2"/>
  <c r="N386" i="2" s="1"/>
  <c r="J385" i="2"/>
  <c r="N385" i="2" s="1"/>
  <c r="J383" i="2"/>
  <c r="N383" i="2" s="1"/>
  <c r="J382" i="2"/>
  <c r="N382" i="2" s="1"/>
  <c r="J381" i="2"/>
  <c r="N381" i="2" s="1"/>
  <c r="J380" i="2"/>
  <c r="N380" i="2" s="1"/>
  <c r="J379" i="2"/>
  <c r="N379" i="2" s="1"/>
  <c r="J378" i="2"/>
  <c r="N378" i="2" s="1"/>
  <c r="J377" i="2"/>
  <c r="N377" i="2" s="1"/>
  <c r="J376" i="2"/>
  <c r="N376" i="2" s="1"/>
  <c r="J375" i="2"/>
  <c r="N375" i="2" s="1"/>
  <c r="J374" i="2"/>
  <c r="N374" i="2" s="1"/>
  <c r="J373" i="2"/>
  <c r="N373" i="2" s="1"/>
  <c r="J372" i="2"/>
  <c r="N372" i="2" s="1"/>
  <c r="J371" i="2"/>
  <c r="N371" i="2" s="1"/>
  <c r="J370" i="2"/>
  <c r="N370" i="2" s="1"/>
  <c r="J369" i="2"/>
  <c r="N369" i="2" s="1"/>
  <c r="J368" i="2"/>
  <c r="N368" i="2" s="1"/>
  <c r="J367" i="2"/>
  <c r="N367" i="2" s="1"/>
  <c r="J366" i="2"/>
  <c r="N366" i="2" s="1"/>
  <c r="J365" i="2"/>
  <c r="N365" i="2" s="1"/>
  <c r="J364" i="2"/>
  <c r="N364" i="2" s="1"/>
  <c r="J363" i="2"/>
  <c r="N363" i="2" s="1"/>
  <c r="J362" i="2"/>
  <c r="N362" i="2" s="1"/>
  <c r="J361" i="2"/>
  <c r="N361" i="2" s="1"/>
  <c r="J360" i="2"/>
  <c r="N360" i="2" s="1"/>
  <c r="J359" i="2"/>
  <c r="N359" i="2" s="1"/>
  <c r="J358" i="2"/>
  <c r="N358" i="2" s="1"/>
  <c r="J357" i="2"/>
  <c r="N357" i="2" s="1"/>
  <c r="J356" i="2"/>
  <c r="N356" i="2" s="1"/>
  <c r="J355" i="2"/>
  <c r="N355" i="2" s="1"/>
  <c r="J354" i="2"/>
  <c r="N354" i="2" s="1"/>
  <c r="J353" i="2"/>
  <c r="N353" i="2" s="1"/>
  <c r="J352" i="2"/>
  <c r="N352" i="2" s="1"/>
  <c r="J351" i="2"/>
  <c r="N351" i="2" s="1"/>
  <c r="J350" i="2"/>
  <c r="N350" i="2" s="1"/>
  <c r="J349" i="2"/>
  <c r="N349" i="2" s="1"/>
  <c r="J348" i="2"/>
  <c r="N348" i="2" s="1"/>
  <c r="J347" i="2"/>
  <c r="N347" i="2" s="1"/>
  <c r="J346" i="2"/>
  <c r="N346" i="2" s="1"/>
  <c r="J345" i="2"/>
  <c r="N345" i="2" s="1"/>
  <c r="J344" i="2"/>
  <c r="N344" i="2" s="1"/>
  <c r="J343" i="2"/>
  <c r="N343" i="2" s="1"/>
  <c r="J342" i="2"/>
  <c r="N342" i="2" s="1"/>
  <c r="J341" i="2"/>
  <c r="N341" i="2" s="1"/>
  <c r="J340" i="2"/>
  <c r="N340" i="2" s="1"/>
  <c r="J339" i="2"/>
  <c r="N339" i="2" s="1"/>
  <c r="J338" i="2"/>
  <c r="N338" i="2" s="1"/>
  <c r="J337" i="2"/>
  <c r="N337" i="2" s="1"/>
  <c r="J336" i="2"/>
  <c r="N336" i="2" s="1"/>
  <c r="J335" i="2"/>
  <c r="N335" i="2" s="1"/>
  <c r="J334" i="2"/>
  <c r="N334" i="2" s="1"/>
  <c r="J333" i="2"/>
  <c r="N333" i="2" s="1"/>
  <c r="J332" i="2"/>
  <c r="N332" i="2" s="1"/>
  <c r="J331" i="2"/>
  <c r="N331" i="2" s="1"/>
  <c r="J330" i="2"/>
  <c r="N330" i="2" s="1"/>
  <c r="J329" i="2"/>
  <c r="N329" i="2" s="1"/>
  <c r="J328" i="2"/>
  <c r="N328" i="2" s="1"/>
  <c r="J327" i="2"/>
  <c r="N327" i="2" s="1"/>
  <c r="J326" i="2"/>
  <c r="N326" i="2" s="1"/>
  <c r="J325" i="2"/>
  <c r="N325" i="2" s="1"/>
  <c r="J324" i="2"/>
  <c r="N324" i="2" s="1"/>
  <c r="J323" i="2"/>
  <c r="N323" i="2" s="1"/>
  <c r="J322" i="2"/>
  <c r="N322" i="2" s="1"/>
  <c r="J321" i="2"/>
  <c r="N321" i="2" s="1"/>
  <c r="J320" i="2"/>
  <c r="N320" i="2" s="1"/>
  <c r="J319" i="2"/>
  <c r="N319" i="2" s="1"/>
  <c r="J318" i="2"/>
  <c r="N318" i="2" s="1"/>
  <c r="J317" i="2"/>
  <c r="N317" i="2" s="1"/>
  <c r="J316" i="2"/>
  <c r="N316" i="2" s="1"/>
  <c r="J315" i="2"/>
  <c r="N315" i="2" s="1"/>
  <c r="J314" i="2"/>
  <c r="N314" i="2" s="1"/>
  <c r="J313" i="2"/>
  <c r="N313" i="2" s="1"/>
  <c r="J312" i="2"/>
  <c r="N312" i="2" s="1"/>
  <c r="I296" i="2"/>
  <c r="M296" i="2" s="1"/>
  <c r="J452" i="2"/>
  <c r="N452" i="2" s="1"/>
  <c r="J442" i="2"/>
  <c r="N442" i="2" s="1"/>
  <c r="J439" i="2"/>
  <c r="N439" i="2" s="1"/>
  <c r="J407" i="2"/>
  <c r="N407" i="2" s="1"/>
  <c r="J397" i="2"/>
  <c r="N397" i="2" s="1"/>
  <c r="J384" i="2"/>
  <c r="N384" i="2" s="1"/>
  <c r="I456" i="2"/>
  <c r="M456" i="2" s="1"/>
  <c r="I455" i="2"/>
  <c r="M455" i="2" s="1"/>
  <c r="N455" i="2"/>
  <c r="I454" i="2"/>
  <c r="M454" i="2" s="1"/>
  <c r="I453" i="2"/>
  <c r="M453" i="2" s="1"/>
  <c r="I452" i="2"/>
  <c r="M452" i="2" s="1"/>
  <c r="I451" i="2"/>
  <c r="M451" i="2" s="1"/>
  <c r="N451" i="2"/>
  <c r="I450" i="2"/>
  <c r="M450" i="2" s="1"/>
  <c r="I449" i="2"/>
  <c r="M449" i="2" s="1"/>
  <c r="I448" i="2"/>
  <c r="N447" i="2"/>
  <c r="I447" i="2"/>
  <c r="M447" i="2" s="1"/>
  <c r="I446" i="2"/>
  <c r="I445" i="2"/>
  <c r="M445" i="2" s="1"/>
  <c r="I444" i="2"/>
  <c r="M444" i="2" s="1"/>
  <c r="I443" i="2"/>
  <c r="M443" i="2" s="1"/>
  <c r="I442" i="2"/>
  <c r="M442" i="2" s="1"/>
  <c r="I441" i="2"/>
  <c r="I440" i="2"/>
  <c r="M440" i="2" s="1"/>
  <c r="I439" i="2"/>
  <c r="M439" i="2" s="1"/>
  <c r="I438" i="2"/>
  <c r="I437" i="2"/>
  <c r="M437" i="2" s="1"/>
  <c r="I436" i="2"/>
  <c r="M436" i="2" s="1"/>
  <c r="I435" i="2"/>
  <c r="M435" i="2" s="1"/>
  <c r="N434" i="2"/>
  <c r="I434" i="2"/>
  <c r="M434" i="2" s="1"/>
  <c r="I433" i="2"/>
  <c r="M433" i="2" s="1"/>
  <c r="I432" i="2"/>
  <c r="M432" i="2" s="1"/>
  <c r="N431" i="2"/>
  <c r="I431" i="2"/>
  <c r="M431" i="2" s="1"/>
  <c r="I430" i="2"/>
  <c r="I429" i="2"/>
  <c r="M429" i="2" s="1"/>
  <c r="I428" i="2"/>
  <c r="M428" i="2" s="1"/>
  <c r="I427" i="2"/>
  <c r="M427" i="2" s="1"/>
  <c r="I426" i="2"/>
  <c r="M426" i="2" s="1"/>
  <c r="I425" i="2"/>
  <c r="M425" i="2" s="1"/>
  <c r="I424" i="2"/>
  <c r="M424" i="2" s="1"/>
  <c r="I423" i="2"/>
  <c r="M423" i="2" s="1"/>
  <c r="I422" i="2"/>
  <c r="N421" i="2"/>
  <c r="I421" i="2"/>
  <c r="M421" i="2" s="1"/>
  <c r="I420" i="2"/>
  <c r="M420" i="2" s="1"/>
  <c r="J453" i="2"/>
  <c r="N453" i="2" s="1"/>
  <c r="J429" i="2"/>
  <c r="N429" i="2" s="1"/>
  <c r="M446" i="2"/>
  <c r="M441" i="2"/>
  <c r="M430" i="2"/>
  <c r="J447" i="2"/>
  <c r="K456" i="2"/>
  <c r="O456" i="2" s="1"/>
  <c r="K455" i="2"/>
  <c r="O455" i="2" s="1"/>
  <c r="K454" i="2"/>
  <c r="O454" i="2" s="1"/>
  <c r="K453" i="2"/>
  <c r="O453" i="2" s="1"/>
  <c r="K452" i="2"/>
  <c r="O452" i="2" s="1"/>
  <c r="K451" i="2"/>
  <c r="O451" i="2" s="1"/>
  <c r="K450" i="2"/>
  <c r="O450" i="2" s="1"/>
  <c r="K449" i="2"/>
  <c r="O449" i="2" s="1"/>
  <c r="K448" i="2"/>
  <c r="O448" i="2" s="1"/>
  <c r="K447" i="2"/>
  <c r="O447" i="2" s="1"/>
  <c r="K446" i="2"/>
  <c r="O446" i="2" s="1"/>
  <c r="K445" i="2"/>
  <c r="O445" i="2" s="1"/>
  <c r="K444" i="2"/>
  <c r="O444" i="2" s="1"/>
  <c r="K443" i="2"/>
  <c r="O443" i="2" s="1"/>
  <c r="K442" i="2"/>
  <c r="O442" i="2" s="1"/>
  <c r="K441" i="2"/>
  <c r="O441" i="2" s="1"/>
  <c r="K440" i="2"/>
  <c r="O440" i="2" s="1"/>
  <c r="K439" i="2"/>
  <c r="O439" i="2" s="1"/>
  <c r="K438" i="2"/>
  <c r="O438" i="2" s="1"/>
  <c r="K437" i="2"/>
  <c r="O437" i="2" s="1"/>
  <c r="K436" i="2"/>
  <c r="O436" i="2" s="1"/>
  <c r="K435" i="2"/>
  <c r="O435" i="2" s="1"/>
  <c r="K434" i="2"/>
  <c r="O434" i="2" s="1"/>
  <c r="K433" i="2"/>
  <c r="O433" i="2" s="1"/>
  <c r="K432" i="2"/>
  <c r="O432" i="2" s="1"/>
  <c r="K431" i="2"/>
  <c r="O431" i="2" s="1"/>
  <c r="K430" i="2"/>
  <c r="O430" i="2" s="1"/>
  <c r="K429" i="2"/>
  <c r="O429" i="2" s="1"/>
  <c r="K428" i="2"/>
  <c r="O428" i="2" s="1"/>
  <c r="K427" i="2"/>
  <c r="O427" i="2" s="1"/>
  <c r="K426" i="2"/>
  <c r="O426" i="2" s="1"/>
  <c r="K425" i="2"/>
  <c r="O425" i="2" s="1"/>
  <c r="K424" i="2"/>
  <c r="O424" i="2" s="1"/>
  <c r="K423" i="2"/>
  <c r="O423" i="2" s="1"/>
  <c r="K422" i="2"/>
  <c r="O422" i="2" s="1"/>
  <c r="K421" i="2"/>
  <c r="O421" i="2" s="1"/>
  <c r="K420" i="2"/>
  <c r="O420" i="2" s="1"/>
  <c r="K419" i="2"/>
  <c r="O419" i="2" s="1"/>
  <c r="K418" i="2"/>
  <c r="O418" i="2" s="1"/>
  <c r="K417" i="2"/>
  <c r="O417" i="2" s="1"/>
  <c r="K416" i="2"/>
  <c r="O416" i="2" s="1"/>
  <c r="K415" i="2"/>
  <c r="O415" i="2" s="1"/>
  <c r="K414" i="2"/>
  <c r="O414" i="2" s="1"/>
  <c r="K413" i="2"/>
  <c r="O413" i="2" s="1"/>
  <c r="K412" i="2"/>
  <c r="O412" i="2" s="1"/>
  <c r="K411" i="2"/>
  <c r="O411" i="2" s="1"/>
  <c r="K410" i="2"/>
  <c r="O410" i="2" s="1"/>
  <c r="K409" i="2"/>
  <c r="O409" i="2" s="1"/>
  <c r="K408" i="2"/>
  <c r="O408" i="2" s="1"/>
  <c r="K407" i="2"/>
  <c r="O407" i="2" s="1"/>
  <c r="K406" i="2"/>
  <c r="O406" i="2" s="1"/>
  <c r="K405" i="2"/>
  <c r="O405" i="2" s="1"/>
  <c r="K404" i="2"/>
  <c r="O404" i="2" s="1"/>
  <c r="K403" i="2"/>
  <c r="O403" i="2" s="1"/>
  <c r="K402" i="2"/>
  <c r="O402" i="2" s="1"/>
  <c r="K401" i="2"/>
  <c r="O401" i="2" s="1"/>
  <c r="K400" i="2"/>
  <c r="O400" i="2" s="1"/>
  <c r="K399" i="2"/>
  <c r="O399" i="2" s="1"/>
  <c r="K398" i="2"/>
  <c r="O398" i="2" s="1"/>
  <c r="K397" i="2"/>
  <c r="O397" i="2" s="1"/>
  <c r="K396" i="2"/>
  <c r="O396" i="2" s="1"/>
  <c r="K395" i="2"/>
  <c r="O395" i="2" s="1"/>
  <c r="K394" i="2"/>
  <c r="O394" i="2" s="1"/>
  <c r="K393" i="2"/>
  <c r="O393" i="2" s="1"/>
  <c r="K392" i="2"/>
  <c r="O392" i="2" s="1"/>
  <c r="K391" i="2"/>
  <c r="O391" i="2" s="1"/>
  <c r="K390" i="2"/>
  <c r="O390" i="2" s="1"/>
  <c r="K389" i="2"/>
  <c r="O389" i="2" s="1"/>
  <c r="K388" i="2"/>
  <c r="O388" i="2" s="1"/>
  <c r="K387" i="2"/>
  <c r="O387" i="2" s="1"/>
  <c r="K386" i="2"/>
  <c r="O386" i="2" s="1"/>
  <c r="K385" i="2"/>
  <c r="O385" i="2" s="1"/>
  <c r="K384" i="2"/>
  <c r="O384" i="2" s="1"/>
  <c r="K383" i="2"/>
  <c r="O383" i="2" s="1"/>
  <c r="K382" i="2"/>
  <c r="O382" i="2" s="1"/>
  <c r="K381" i="2"/>
  <c r="O381" i="2" s="1"/>
  <c r="K380" i="2"/>
  <c r="O380" i="2" s="1"/>
  <c r="K379" i="2"/>
  <c r="O379" i="2" s="1"/>
  <c r="K378" i="2"/>
  <c r="O378" i="2" s="1"/>
  <c r="K377" i="2"/>
  <c r="O377" i="2" s="1"/>
  <c r="K376" i="2"/>
  <c r="O376" i="2" s="1"/>
  <c r="J454" i="2"/>
  <c r="N454" i="2" s="1"/>
  <c r="J448" i="2"/>
  <c r="N448" i="2" s="1"/>
  <c r="J446" i="2"/>
  <c r="N446" i="2" s="1"/>
  <c r="J444" i="2"/>
  <c r="N444" i="2" s="1"/>
  <c r="J428" i="2"/>
  <c r="N428" i="2" s="1"/>
  <c r="J400" i="2"/>
  <c r="N400" i="2" s="1"/>
  <c r="I419" i="2"/>
  <c r="M419" i="2" s="1"/>
  <c r="I418" i="2"/>
  <c r="M418" i="2" s="1"/>
  <c r="I417" i="2"/>
  <c r="M417" i="2" s="1"/>
  <c r="I416" i="2"/>
  <c r="M416" i="2" s="1"/>
  <c r="I415" i="2"/>
  <c r="M415" i="2" s="1"/>
  <c r="I414" i="2"/>
  <c r="M414" i="2" s="1"/>
  <c r="I413" i="2"/>
  <c r="M413" i="2" s="1"/>
  <c r="I412" i="2"/>
  <c r="M412" i="2" s="1"/>
  <c r="I411" i="2"/>
  <c r="M411" i="2" s="1"/>
  <c r="I410" i="2"/>
  <c r="M410" i="2" s="1"/>
  <c r="I409" i="2"/>
  <c r="M409" i="2" s="1"/>
  <c r="I408" i="2"/>
  <c r="I407" i="2"/>
  <c r="M407" i="2" s="1"/>
  <c r="I406" i="2"/>
  <c r="M406" i="2" s="1"/>
  <c r="I405" i="2"/>
  <c r="M405" i="2" s="1"/>
  <c r="I404" i="2"/>
  <c r="M404" i="2" s="1"/>
  <c r="I403" i="2"/>
  <c r="M403" i="2" s="1"/>
  <c r="I402" i="2"/>
  <c r="M402" i="2" s="1"/>
  <c r="I401" i="2"/>
  <c r="M401" i="2" s="1"/>
  <c r="I400" i="2"/>
  <c r="M400" i="2" s="1"/>
  <c r="I399" i="2"/>
  <c r="M399" i="2" s="1"/>
  <c r="I398" i="2"/>
  <c r="M398" i="2" s="1"/>
  <c r="I397" i="2"/>
  <c r="M397" i="2" s="1"/>
  <c r="I396" i="2"/>
  <c r="M396" i="2" s="1"/>
  <c r="I395" i="2"/>
  <c r="M395" i="2" s="1"/>
  <c r="I394" i="2"/>
  <c r="M394" i="2" s="1"/>
  <c r="I393" i="2"/>
  <c r="M393" i="2" s="1"/>
  <c r="I392" i="2"/>
  <c r="M392" i="2" s="1"/>
  <c r="I391" i="2"/>
  <c r="M391" i="2" s="1"/>
  <c r="I390" i="2"/>
  <c r="M390" i="2" s="1"/>
  <c r="I389" i="2"/>
  <c r="M389" i="2" s="1"/>
  <c r="I388" i="2"/>
  <c r="M388" i="2" s="1"/>
  <c r="I387" i="2"/>
  <c r="M387" i="2" s="1"/>
  <c r="I386" i="2"/>
  <c r="M386" i="2" s="1"/>
  <c r="I385" i="2"/>
  <c r="M385" i="2" s="1"/>
  <c r="I384" i="2"/>
  <c r="M384" i="2" s="1"/>
  <c r="I383" i="2"/>
  <c r="M383" i="2" s="1"/>
  <c r="I382" i="2"/>
  <c r="M382" i="2" s="1"/>
  <c r="I381" i="2"/>
  <c r="M381" i="2" s="1"/>
  <c r="I380" i="2"/>
  <c r="M380" i="2" s="1"/>
  <c r="I379" i="2"/>
  <c r="M379" i="2" s="1"/>
  <c r="I378" i="2"/>
  <c r="M378" i="2" s="1"/>
  <c r="I377" i="2"/>
  <c r="M377" i="2" s="1"/>
  <c r="I375" i="2"/>
  <c r="M375" i="2" s="1"/>
  <c r="I374" i="2"/>
  <c r="M374" i="2" s="1"/>
  <c r="I373" i="2"/>
  <c r="M373" i="2" s="1"/>
  <c r="I372" i="2"/>
  <c r="M372" i="2" s="1"/>
  <c r="I371" i="2"/>
  <c r="M371" i="2" s="1"/>
  <c r="I370" i="2"/>
  <c r="M370" i="2" s="1"/>
  <c r="I369" i="2"/>
  <c r="M369" i="2" s="1"/>
  <c r="I368" i="2"/>
  <c r="M368" i="2" s="1"/>
  <c r="I367" i="2"/>
  <c r="M367" i="2" s="1"/>
  <c r="I366" i="2"/>
  <c r="M366" i="2" s="1"/>
  <c r="I365" i="2"/>
  <c r="M365" i="2" s="1"/>
  <c r="I364" i="2"/>
  <c r="M364" i="2" s="1"/>
  <c r="I363" i="2"/>
  <c r="M363" i="2" s="1"/>
  <c r="I362" i="2"/>
  <c r="M362" i="2" s="1"/>
  <c r="I361" i="2"/>
  <c r="M361" i="2" s="1"/>
  <c r="I360" i="2"/>
  <c r="M360" i="2" s="1"/>
  <c r="I359" i="2"/>
  <c r="M359" i="2" s="1"/>
  <c r="I358" i="2"/>
  <c r="M358" i="2" s="1"/>
  <c r="I357" i="2"/>
  <c r="M357" i="2" s="1"/>
  <c r="I356" i="2"/>
  <c r="M356" i="2" s="1"/>
  <c r="I355" i="2"/>
  <c r="M355" i="2" s="1"/>
  <c r="I354" i="2"/>
  <c r="M354" i="2" s="1"/>
  <c r="I353" i="2"/>
  <c r="M353" i="2" s="1"/>
  <c r="I352" i="2"/>
  <c r="M352" i="2" s="1"/>
  <c r="I351" i="2"/>
  <c r="M351" i="2" s="1"/>
  <c r="I350" i="2"/>
  <c r="M350" i="2" s="1"/>
  <c r="I349" i="2"/>
  <c r="M349" i="2" s="1"/>
  <c r="I348" i="2"/>
  <c r="M348" i="2" s="1"/>
  <c r="I347" i="2"/>
  <c r="M347" i="2" s="1"/>
  <c r="I346" i="2"/>
  <c r="M346" i="2" s="1"/>
  <c r="I345" i="2"/>
  <c r="M345" i="2" s="1"/>
  <c r="I344" i="2"/>
  <c r="M344" i="2" s="1"/>
  <c r="I343" i="2"/>
  <c r="M343" i="2" s="1"/>
  <c r="I342" i="2"/>
  <c r="M342" i="2" s="1"/>
  <c r="I341" i="2"/>
  <c r="M341" i="2" s="1"/>
  <c r="I340" i="2"/>
  <c r="M340" i="2" s="1"/>
  <c r="I339" i="2"/>
  <c r="M339" i="2" s="1"/>
  <c r="I338" i="2"/>
  <c r="M338" i="2" s="1"/>
  <c r="I337" i="2"/>
  <c r="M337" i="2" s="1"/>
  <c r="I336" i="2"/>
  <c r="M336" i="2" s="1"/>
  <c r="I335" i="2"/>
  <c r="M335" i="2" s="1"/>
  <c r="I334" i="2"/>
  <c r="M334" i="2" s="1"/>
  <c r="I333" i="2"/>
  <c r="M333" i="2" s="1"/>
  <c r="I332" i="2"/>
  <c r="M332" i="2" s="1"/>
  <c r="I331" i="2"/>
  <c r="M331" i="2" s="1"/>
  <c r="I330" i="2"/>
  <c r="M330" i="2" s="1"/>
  <c r="I329" i="2"/>
  <c r="M329" i="2" s="1"/>
  <c r="I328" i="2"/>
  <c r="M328" i="2" s="1"/>
  <c r="I327" i="2"/>
  <c r="M327" i="2" s="1"/>
  <c r="I326" i="2"/>
  <c r="M326" i="2" s="1"/>
  <c r="I325" i="2"/>
  <c r="M325" i="2" s="1"/>
  <c r="I324" i="2"/>
  <c r="M324" i="2" s="1"/>
  <c r="I323" i="2"/>
  <c r="M323" i="2" s="1"/>
  <c r="I322" i="2"/>
  <c r="M322" i="2" s="1"/>
  <c r="I321" i="2"/>
  <c r="M321" i="2" s="1"/>
  <c r="I320" i="2"/>
  <c r="M320" i="2" s="1"/>
  <c r="I319" i="2"/>
  <c r="M319" i="2" s="1"/>
  <c r="I318" i="2"/>
  <c r="M318" i="2" s="1"/>
  <c r="I317" i="2"/>
  <c r="M317" i="2" s="1"/>
  <c r="I316" i="2"/>
  <c r="M316" i="2" s="1"/>
  <c r="I315" i="2"/>
  <c r="M315" i="2" s="1"/>
  <c r="I314" i="2"/>
  <c r="M314" i="2" s="1"/>
  <c r="I313" i="2"/>
  <c r="M313" i="2" s="1"/>
  <c r="I312" i="2"/>
  <c r="I311" i="2"/>
  <c r="M311" i="2" s="1"/>
  <c r="I310" i="2"/>
  <c r="M310" i="2" s="1"/>
  <c r="I309" i="2"/>
  <c r="M309" i="2" s="1"/>
  <c r="I308" i="2"/>
  <c r="M308" i="2" s="1"/>
  <c r="I307" i="2"/>
  <c r="M307" i="2" s="1"/>
  <c r="I306" i="2"/>
  <c r="M306" i="2" s="1"/>
  <c r="I305" i="2"/>
  <c r="M305" i="2" s="1"/>
  <c r="I304" i="2"/>
  <c r="M304" i="2" s="1"/>
  <c r="I303" i="2"/>
  <c r="M303" i="2" s="1"/>
  <c r="I302" i="2"/>
  <c r="M302" i="2" s="1"/>
  <c r="I301" i="2"/>
  <c r="M301" i="2" s="1"/>
  <c r="I300" i="2"/>
  <c r="M300" i="2" s="1"/>
  <c r="I299" i="2"/>
  <c r="M299" i="2" s="1"/>
  <c r="I298" i="2"/>
  <c r="M298" i="2" s="1"/>
  <c r="I297" i="2"/>
  <c r="M297" i="2" s="1"/>
  <c r="I295" i="2"/>
  <c r="M295" i="2" s="1"/>
  <c r="I294" i="2"/>
  <c r="M294" i="2" s="1"/>
  <c r="I293" i="2"/>
  <c r="M293" i="2" s="1"/>
  <c r="I292" i="2"/>
  <c r="M292" i="2" s="1"/>
  <c r="I291" i="2"/>
  <c r="M291" i="2" s="1"/>
  <c r="I290" i="2"/>
  <c r="M290" i="2" s="1"/>
  <c r="I289" i="2"/>
  <c r="M289" i="2" s="1"/>
  <c r="I288" i="2"/>
  <c r="M288" i="2" s="1"/>
  <c r="I287" i="2"/>
  <c r="M287" i="2" s="1"/>
  <c r="I286" i="2"/>
  <c r="M286" i="2" s="1"/>
  <c r="I285" i="2"/>
  <c r="M285" i="2" s="1"/>
  <c r="I284" i="2"/>
  <c r="M284" i="2" s="1"/>
  <c r="I283" i="2"/>
  <c r="M283" i="2" s="1"/>
  <c r="I282" i="2"/>
  <c r="M282" i="2" s="1"/>
  <c r="I281" i="2"/>
  <c r="M281" i="2" s="1"/>
  <c r="I280" i="2"/>
  <c r="M280" i="2" s="1"/>
  <c r="I279" i="2"/>
  <c r="M279" i="2" s="1"/>
  <c r="I278" i="2"/>
  <c r="M278" i="2" s="1"/>
  <c r="I277" i="2"/>
  <c r="M277" i="2" s="1"/>
  <c r="I276" i="2"/>
  <c r="M276" i="2" s="1"/>
  <c r="I275" i="2"/>
  <c r="M275" i="2" s="1"/>
  <c r="I274" i="2"/>
  <c r="M274" i="2" s="1"/>
  <c r="I273" i="2"/>
  <c r="M273" i="2" s="1"/>
  <c r="I272" i="2"/>
  <c r="M272" i="2" s="1"/>
  <c r="I271" i="2"/>
  <c r="M271" i="2" s="1"/>
  <c r="I270" i="2"/>
  <c r="M270" i="2" s="1"/>
  <c r="I269" i="2"/>
  <c r="M269" i="2" s="1"/>
  <c r="I268" i="2"/>
  <c r="M268" i="2" s="1"/>
  <c r="I267" i="2"/>
  <c r="M267" i="2" s="1"/>
  <c r="I266" i="2"/>
  <c r="M266" i="2" s="1"/>
  <c r="I265" i="2"/>
  <c r="M265" i="2" s="1"/>
  <c r="I264" i="2"/>
  <c r="M264" i="2" s="1"/>
  <c r="I263" i="2"/>
  <c r="M263" i="2" s="1"/>
  <c r="I262" i="2"/>
  <c r="M262" i="2" s="1"/>
  <c r="I261" i="2"/>
  <c r="M261" i="2" s="1"/>
  <c r="I260" i="2"/>
  <c r="M260" i="2" s="1"/>
  <c r="I259" i="2"/>
  <c r="M259" i="2" s="1"/>
  <c r="I258" i="2"/>
  <c r="M258" i="2" s="1"/>
  <c r="I257" i="2"/>
  <c r="M257" i="2" s="1"/>
  <c r="I256" i="2"/>
  <c r="M256" i="2" s="1"/>
  <c r="I255" i="2"/>
  <c r="M255" i="2" s="1"/>
  <c r="I254" i="2"/>
  <c r="M254" i="2" s="1"/>
  <c r="I253" i="2"/>
  <c r="M253" i="2" s="1"/>
  <c r="I252" i="2"/>
  <c r="M252" i="2" s="1"/>
  <c r="I251" i="2"/>
  <c r="M251" i="2" s="1"/>
  <c r="I250" i="2"/>
  <c r="M250" i="2" s="1"/>
  <c r="I249" i="2"/>
  <c r="M249" i="2" s="1"/>
  <c r="I248" i="2"/>
  <c r="M248" i="2" s="1"/>
  <c r="M312" i="2"/>
  <c r="K375" i="2"/>
  <c r="O375" i="2" s="1"/>
  <c r="K374" i="2"/>
  <c r="O374" i="2" s="1"/>
  <c r="K373" i="2"/>
  <c r="O373" i="2" s="1"/>
  <c r="K372" i="2"/>
  <c r="O372" i="2" s="1"/>
  <c r="K371" i="2"/>
  <c r="O371" i="2" s="1"/>
  <c r="K370" i="2"/>
  <c r="O370" i="2" s="1"/>
  <c r="K369" i="2"/>
  <c r="O369" i="2" s="1"/>
  <c r="K368" i="2"/>
  <c r="O368" i="2" s="1"/>
  <c r="K367" i="2"/>
  <c r="O367" i="2" s="1"/>
  <c r="K366" i="2"/>
  <c r="O366" i="2" s="1"/>
  <c r="K365" i="2"/>
  <c r="O365" i="2" s="1"/>
  <c r="K364" i="2"/>
  <c r="O364" i="2" s="1"/>
  <c r="K363" i="2"/>
  <c r="O363" i="2" s="1"/>
  <c r="K362" i="2"/>
  <c r="O362" i="2" s="1"/>
  <c r="K361" i="2"/>
  <c r="O361" i="2" s="1"/>
  <c r="K360" i="2"/>
  <c r="O360" i="2" s="1"/>
  <c r="K359" i="2"/>
  <c r="O359" i="2" s="1"/>
  <c r="K358" i="2"/>
  <c r="O358" i="2" s="1"/>
  <c r="K357" i="2"/>
  <c r="O357" i="2" s="1"/>
  <c r="K356" i="2"/>
  <c r="O356" i="2" s="1"/>
  <c r="K355" i="2"/>
  <c r="O355" i="2" s="1"/>
  <c r="K354" i="2"/>
  <c r="O354" i="2" s="1"/>
  <c r="K353" i="2"/>
  <c r="O353" i="2" s="1"/>
  <c r="K352" i="2"/>
  <c r="O352" i="2" s="1"/>
  <c r="K351" i="2"/>
  <c r="O351" i="2" s="1"/>
  <c r="K350" i="2"/>
  <c r="O350" i="2" s="1"/>
  <c r="K349" i="2"/>
  <c r="O349" i="2" s="1"/>
  <c r="K348" i="2"/>
  <c r="O348" i="2" s="1"/>
  <c r="K347" i="2"/>
  <c r="O347" i="2" s="1"/>
  <c r="K346" i="2"/>
  <c r="O346" i="2" s="1"/>
  <c r="K345" i="2"/>
  <c r="O345" i="2" s="1"/>
  <c r="K344" i="2"/>
  <c r="O344" i="2" s="1"/>
  <c r="K343" i="2"/>
  <c r="O343" i="2" s="1"/>
  <c r="K342" i="2"/>
  <c r="O342" i="2" s="1"/>
  <c r="K341" i="2"/>
  <c r="O341" i="2" s="1"/>
  <c r="K340" i="2"/>
  <c r="O340" i="2" s="1"/>
  <c r="K339" i="2"/>
  <c r="O339" i="2" s="1"/>
  <c r="K338" i="2"/>
  <c r="O338" i="2" s="1"/>
  <c r="K337" i="2"/>
  <c r="O337" i="2" s="1"/>
  <c r="K336" i="2"/>
  <c r="O336" i="2" s="1"/>
  <c r="K335" i="2"/>
  <c r="O335" i="2" s="1"/>
  <c r="K334" i="2"/>
  <c r="O334" i="2" s="1"/>
  <c r="K333" i="2"/>
  <c r="O333" i="2" s="1"/>
  <c r="K332" i="2"/>
  <c r="O332" i="2" s="1"/>
  <c r="K331" i="2"/>
  <c r="O331" i="2" s="1"/>
  <c r="K330" i="2"/>
  <c r="O330" i="2" s="1"/>
  <c r="K329" i="2"/>
  <c r="O329" i="2" s="1"/>
  <c r="K328" i="2"/>
  <c r="O328" i="2" s="1"/>
  <c r="K327" i="2"/>
  <c r="O327" i="2" s="1"/>
  <c r="K326" i="2"/>
  <c r="O326" i="2" s="1"/>
  <c r="K325" i="2"/>
  <c r="O325" i="2" s="1"/>
  <c r="K324" i="2"/>
  <c r="O324" i="2" s="1"/>
  <c r="K323" i="2"/>
  <c r="O323" i="2" s="1"/>
  <c r="K322" i="2"/>
  <c r="O322" i="2" s="1"/>
  <c r="K321" i="2"/>
  <c r="O321" i="2" s="1"/>
  <c r="K320" i="2"/>
  <c r="O320" i="2" s="1"/>
  <c r="K319" i="2"/>
  <c r="O319" i="2" s="1"/>
  <c r="K318" i="2"/>
  <c r="O318" i="2" s="1"/>
  <c r="K317" i="2"/>
  <c r="O317" i="2" s="1"/>
  <c r="K316" i="2"/>
  <c r="O316" i="2" s="1"/>
  <c r="K315" i="2"/>
  <c r="O315" i="2" s="1"/>
  <c r="K314" i="2"/>
  <c r="O314" i="2" s="1"/>
  <c r="K313" i="2"/>
  <c r="O313" i="2" s="1"/>
  <c r="K312" i="2"/>
  <c r="O312" i="2" s="1"/>
  <c r="K311" i="2"/>
  <c r="O311" i="2" s="1"/>
  <c r="K310" i="2"/>
  <c r="O310" i="2" s="1"/>
  <c r="K309" i="2"/>
  <c r="O309" i="2" s="1"/>
  <c r="K308" i="2"/>
  <c r="O308" i="2" s="1"/>
  <c r="K307" i="2"/>
  <c r="O307" i="2" s="1"/>
  <c r="K306" i="2"/>
  <c r="O306" i="2" s="1"/>
  <c r="K305" i="2"/>
  <c r="O305" i="2" s="1"/>
  <c r="K304" i="2"/>
  <c r="O304" i="2" s="1"/>
  <c r="K303" i="2"/>
  <c r="O303" i="2" s="1"/>
  <c r="K302" i="2"/>
  <c r="O302" i="2" s="1"/>
  <c r="K301" i="2"/>
  <c r="O301" i="2" s="1"/>
  <c r="K300" i="2"/>
  <c r="O300" i="2" s="1"/>
  <c r="K299" i="2"/>
  <c r="O299" i="2" s="1"/>
  <c r="K298" i="2"/>
  <c r="O298" i="2" s="1"/>
  <c r="K297" i="2"/>
  <c r="O297" i="2" s="1"/>
  <c r="K296" i="2"/>
  <c r="O296" i="2" s="1"/>
  <c r="K295" i="2"/>
  <c r="O295" i="2" s="1"/>
  <c r="K294" i="2"/>
  <c r="O294" i="2" s="1"/>
  <c r="K293" i="2"/>
  <c r="O293" i="2" s="1"/>
  <c r="K292" i="2"/>
  <c r="O292" i="2" s="1"/>
  <c r="K291" i="2"/>
  <c r="O291" i="2" s="1"/>
  <c r="K290" i="2"/>
  <c r="O290" i="2" s="1"/>
  <c r="K289" i="2"/>
  <c r="O289" i="2" s="1"/>
  <c r="K288" i="2"/>
  <c r="O288" i="2" s="1"/>
  <c r="K287" i="2"/>
  <c r="O287" i="2" s="1"/>
  <c r="K286" i="2"/>
  <c r="O286" i="2" s="1"/>
  <c r="K285" i="2"/>
  <c r="O285" i="2" s="1"/>
  <c r="K284" i="2"/>
  <c r="O284" i="2" s="1"/>
  <c r="K283" i="2"/>
  <c r="O283" i="2" s="1"/>
  <c r="K282" i="2"/>
  <c r="O282" i="2" s="1"/>
  <c r="K281" i="2"/>
  <c r="O281" i="2" s="1"/>
  <c r="K280" i="2"/>
  <c r="O280" i="2" s="1"/>
  <c r="K279" i="2"/>
  <c r="O279" i="2" s="1"/>
  <c r="K278" i="2"/>
  <c r="O278" i="2" s="1"/>
  <c r="K277" i="2"/>
  <c r="O277" i="2" s="1"/>
  <c r="K276" i="2"/>
  <c r="O276" i="2" s="1"/>
  <c r="K275" i="2"/>
  <c r="O275" i="2" s="1"/>
  <c r="K274" i="2"/>
  <c r="O274" i="2" s="1"/>
  <c r="K273" i="2"/>
  <c r="O273" i="2" s="1"/>
  <c r="K272" i="2"/>
  <c r="O272" i="2" s="1"/>
  <c r="K271" i="2"/>
  <c r="O271" i="2" s="1"/>
  <c r="K270" i="2"/>
  <c r="O270" i="2" s="1"/>
  <c r="K269" i="2"/>
  <c r="O269" i="2" s="1"/>
  <c r="K268" i="2"/>
  <c r="O268" i="2" s="1"/>
  <c r="K267" i="2"/>
  <c r="O267" i="2" s="1"/>
  <c r="K266" i="2"/>
  <c r="O266" i="2" s="1"/>
  <c r="K265" i="2"/>
  <c r="O265" i="2" s="1"/>
  <c r="K264" i="2"/>
  <c r="O264" i="2" s="1"/>
  <c r="K263" i="2"/>
  <c r="O263" i="2" s="1"/>
  <c r="K262" i="2"/>
  <c r="O262" i="2" s="1"/>
  <c r="K261" i="2"/>
  <c r="O261" i="2" s="1"/>
  <c r="K260" i="2"/>
  <c r="O260" i="2" s="1"/>
  <c r="K259" i="2"/>
  <c r="O259" i="2" s="1"/>
  <c r="K258" i="2"/>
  <c r="O258" i="2" s="1"/>
  <c r="K257" i="2"/>
  <c r="O257" i="2" s="1"/>
  <c r="K256" i="2"/>
  <c r="O256" i="2" s="1"/>
  <c r="K255" i="2"/>
  <c r="O255" i="2" s="1"/>
  <c r="K254" i="2"/>
  <c r="O254" i="2" s="1"/>
  <c r="K253" i="2"/>
  <c r="O253" i="2" s="1"/>
  <c r="K252" i="2"/>
  <c r="O252" i="2" s="1"/>
  <c r="K251" i="2"/>
  <c r="O251" i="2" s="1"/>
  <c r="K250" i="2"/>
  <c r="O250" i="2" s="1"/>
  <c r="K249" i="2"/>
  <c r="O249" i="2" s="1"/>
  <c r="K248" i="2"/>
  <c r="O248" i="2" s="1"/>
  <c r="K247" i="2"/>
  <c r="O247" i="2" s="1"/>
  <c r="K246" i="2"/>
  <c r="O246" i="2" s="1"/>
  <c r="K245" i="2"/>
  <c r="O245" i="2" s="1"/>
  <c r="K244" i="2"/>
  <c r="O244" i="2" s="1"/>
  <c r="K243" i="2"/>
  <c r="O243" i="2" s="1"/>
  <c r="K242" i="2"/>
  <c r="O242" i="2" s="1"/>
  <c r="K241" i="2"/>
  <c r="O241" i="2" s="1"/>
  <c r="K240" i="2"/>
  <c r="O240" i="2" s="1"/>
  <c r="K239" i="2"/>
  <c r="O239" i="2" s="1"/>
  <c r="K238" i="2"/>
  <c r="O238" i="2" s="1"/>
  <c r="K237" i="2"/>
  <c r="O237" i="2" s="1"/>
  <c r="K236" i="2"/>
  <c r="O236" i="2" s="1"/>
  <c r="K235" i="2"/>
  <c r="O235" i="2" s="1"/>
  <c r="K234" i="2"/>
  <c r="O234" i="2" s="1"/>
  <c r="I247" i="2"/>
  <c r="M247" i="2" s="1"/>
  <c r="I246" i="2"/>
  <c r="M246" i="2" s="1"/>
  <c r="I245" i="2"/>
  <c r="M245" i="2" s="1"/>
  <c r="I244" i="2"/>
  <c r="M244" i="2" s="1"/>
  <c r="I243" i="2"/>
  <c r="M243" i="2" s="1"/>
  <c r="I242" i="2"/>
  <c r="M242" i="2" s="1"/>
  <c r="I241" i="2"/>
  <c r="M241" i="2" s="1"/>
  <c r="I240" i="2"/>
  <c r="M240" i="2" s="1"/>
  <c r="I239" i="2"/>
  <c r="M239" i="2" s="1"/>
  <c r="I238" i="2"/>
  <c r="M238" i="2" s="1"/>
  <c r="I237" i="2"/>
  <c r="M237" i="2" s="1"/>
  <c r="I236" i="2"/>
  <c r="M236" i="2" s="1"/>
  <c r="I235" i="2"/>
  <c r="M235" i="2" s="1"/>
  <c r="I234" i="2"/>
  <c r="M234" i="2" s="1"/>
  <c r="I233" i="2"/>
  <c r="M233" i="2" s="1"/>
  <c r="I232" i="2"/>
  <c r="M232" i="2" s="1"/>
  <c r="I231" i="2"/>
  <c r="M231" i="2" s="1"/>
  <c r="I230" i="2"/>
  <c r="M230" i="2" s="1"/>
  <c r="I229" i="2"/>
  <c r="M229" i="2" s="1"/>
  <c r="I228" i="2"/>
  <c r="M228" i="2" s="1"/>
  <c r="I227" i="2"/>
  <c r="M227" i="2" s="1"/>
  <c r="I226" i="2"/>
  <c r="M226" i="2" s="1"/>
  <c r="I225" i="2"/>
  <c r="M225" i="2" s="1"/>
  <c r="I224" i="2"/>
  <c r="M224" i="2" s="1"/>
  <c r="I223" i="2"/>
  <c r="M223" i="2" s="1"/>
  <c r="I222" i="2"/>
  <c r="M222" i="2" s="1"/>
  <c r="I221" i="2"/>
  <c r="M221" i="2" s="1"/>
  <c r="I220" i="2"/>
  <c r="M220" i="2" s="1"/>
  <c r="I219" i="2"/>
  <c r="M219" i="2" s="1"/>
  <c r="I218" i="2"/>
  <c r="M218" i="2" s="1"/>
  <c r="I217" i="2"/>
  <c r="M217" i="2" s="1"/>
  <c r="I216" i="2"/>
  <c r="M216" i="2" s="1"/>
  <c r="I215" i="2"/>
  <c r="M215" i="2" s="1"/>
  <c r="I214" i="2"/>
  <c r="M214" i="2" s="1"/>
  <c r="I213" i="2"/>
  <c r="M213" i="2" s="1"/>
  <c r="I212" i="2"/>
  <c r="M212" i="2" s="1"/>
  <c r="I211" i="2"/>
  <c r="M211" i="2" s="1"/>
  <c r="I210" i="2"/>
  <c r="M210" i="2" s="1"/>
  <c r="I209" i="2"/>
  <c r="M209" i="2" s="1"/>
  <c r="I208" i="2"/>
  <c r="M208" i="2" s="1"/>
  <c r="I207" i="2"/>
  <c r="M207" i="2" s="1"/>
  <c r="I206" i="2"/>
  <c r="M206" i="2" s="1"/>
  <c r="I205" i="2"/>
  <c r="M205" i="2" s="1"/>
  <c r="I204" i="2"/>
  <c r="M204" i="2" s="1"/>
  <c r="I203" i="2"/>
  <c r="M203" i="2" s="1"/>
  <c r="I202" i="2"/>
  <c r="M202" i="2" s="1"/>
  <c r="I201" i="2"/>
  <c r="M201" i="2" s="1"/>
  <c r="I200" i="2"/>
  <c r="M200" i="2" s="1"/>
  <c r="I199" i="2"/>
  <c r="M199" i="2" s="1"/>
  <c r="I198" i="2"/>
  <c r="M198" i="2" s="1"/>
  <c r="I197" i="2"/>
  <c r="M197" i="2" s="1"/>
  <c r="I196" i="2"/>
  <c r="M196" i="2" s="1"/>
  <c r="I195" i="2"/>
  <c r="M195" i="2" s="1"/>
  <c r="I194" i="2"/>
  <c r="M194" i="2" s="1"/>
  <c r="I193" i="2"/>
  <c r="M193" i="2" s="1"/>
  <c r="I192" i="2"/>
  <c r="M192" i="2" s="1"/>
  <c r="I191" i="2"/>
  <c r="M191" i="2" s="1"/>
  <c r="I190" i="2"/>
  <c r="M190" i="2" s="1"/>
  <c r="I189" i="2"/>
  <c r="M189" i="2" s="1"/>
  <c r="I188" i="2"/>
  <c r="M188" i="2" s="1"/>
  <c r="I187" i="2"/>
  <c r="M187" i="2" s="1"/>
  <c r="I186" i="2"/>
  <c r="M186" i="2" s="1"/>
  <c r="I185" i="2"/>
  <c r="M185" i="2" s="1"/>
  <c r="I184" i="2"/>
  <c r="M184" i="2" s="1"/>
  <c r="I183" i="2"/>
  <c r="M183" i="2" s="1"/>
  <c r="I182" i="2"/>
  <c r="M182" i="2" s="1"/>
  <c r="I181" i="2"/>
  <c r="M181" i="2" s="1"/>
  <c r="I180" i="2"/>
  <c r="M180" i="2" s="1"/>
  <c r="I179" i="2"/>
  <c r="M179" i="2" s="1"/>
  <c r="I178" i="2"/>
  <c r="M178" i="2" s="1"/>
  <c r="I177" i="2"/>
  <c r="M177" i="2" s="1"/>
  <c r="I176" i="2"/>
  <c r="M176" i="2" s="1"/>
  <c r="K233" i="2"/>
  <c r="O233" i="2" s="1"/>
  <c r="K232" i="2"/>
  <c r="O232" i="2" s="1"/>
  <c r="K231" i="2"/>
  <c r="O231" i="2" s="1"/>
  <c r="K230" i="2"/>
  <c r="O230" i="2" s="1"/>
  <c r="K229" i="2"/>
  <c r="O229" i="2" s="1"/>
  <c r="K228" i="2"/>
  <c r="O228" i="2" s="1"/>
  <c r="K227" i="2"/>
  <c r="O227" i="2" s="1"/>
  <c r="K226" i="2"/>
  <c r="O226" i="2" s="1"/>
  <c r="K225" i="2"/>
  <c r="O225" i="2" s="1"/>
  <c r="K224" i="2"/>
  <c r="O224" i="2" s="1"/>
  <c r="K223" i="2"/>
  <c r="O223" i="2" s="1"/>
  <c r="K222" i="2"/>
  <c r="O222" i="2" s="1"/>
  <c r="K221" i="2"/>
  <c r="O221" i="2" s="1"/>
  <c r="K220" i="2"/>
  <c r="O220" i="2" s="1"/>
  <c r="K219" i="2"/>
  <c r="O219" i="2" s="1"/>
  <c r="K218" i="2"/>
  <c r="O218" i="2" s="1"/>
  <c r="K217" i="2"/>
  <c r="O217" i="2" s="1"/>
  <c r="K216" i="2"/>
  <c r="O216" i="2" s="1"/>
  <c r="K215" i="2"/>
  <c r="O215" i="2" s="1"/>
  <c r="K214" i="2"/>
  <c r="O214" i="2" s="1"/>
  <c r="K213" i="2"/>
  <c r="O213" i="2" s="1"/>
  <c r="K212" i="2"/>
  <c r="O212" i="2" s="1"/>
  <c r="K211" i="2"/>
  <c r="O211" i="2" s="1"/>
  <c r="K210" i="2"/>
  <c r="O210" i="2" s="1"/>
  <c r="K209" i="2"/>
  <c r="O209" i="2" s="1"/>
  <c r="K208" i="2"/>
  <c r="O208" i="2" s="1"/>
  <c r="K207" i="2"/>
  <c r="O207" i="2" s="1"/>
  <c r="K206" i="2"/>
  <c r="O206" i="2" s="1"/>
  <c r="K205" i="2"/>
  <c r="O205" i="2" s="1"/>
  <c r="K204" i="2"/>
  <c r="O204" i="2" s="1"/>
  <c r="K203" i="2"/>
  <c r="O203" i="2" s="1"/>
  <c r="K202" i="2"/>
  <c r="O202" i="2" s="1"/>
  <c r="K201" i="2"/>
  <c r="O201" i="2" s="1"/>
  <c r="K200" i="2"/>
  <c r="O200" i="2" s="1"/>
  <c r="K199" i="2"/>
  <c r="O199" i="2" s="1"/>
  <c r="K198" i="2"/>
  <c r="O198" i="2" s="1"/>
  <c r="K197" i="2"/>
  <c r="O197" i="2" s="1"/>
  <c r="K196" i="2"/>
  <c r="O196" i="2" s="1"/>
  <c r="K195" i="2"/>
  <c r="O195" i="2" s="1"/>
  <c r="K194" i="2"/>
  <c r="O194" i="2" s="1"/>
  <c r="K193" i="2"/>
  <c r="O193" i="2" s="1"/>
  <c r="K192" i="2"/>
  <c r="O192" i="2" s="1"/>
  <c r="K191" i="2"/>
  <c r="O191" i="2" s="1"/>
  <c r="K190" i="2"/>
  <c r="O190" i="2" s="1"/>
  <c r="K189" i="2"/>
  <c r="O189" i="2" s="1"/>
  <c r="K188" i="2"/>
  <c r="O188" i="2" s="1"/>
  <c r="K187" i="2"/>
  <c r="O187" i="2" s="1"/>
  <c r="K186" i="2"/>
  <c r="O186" i="2" s="1"/>
  <c r="K185" i="2"/>
  <c r="O185" i="2" s="1"/>
  <c r="K184" i="2"/>
  <c r="O184" i="2" s="1"/>
  <c r="K183" i="2"/>
  <c r="O183" i="2" s="1"/>
  <c r="K182" i="2"/>
  <c r="O182" i="2" s="1"/>
  <c r="K181" i="2"/>
  <c r="O181" i="2" s="1"/>
  <c r="K180" i="2"/>
  <c r="O180" i="2" s="1"/>
  <c r="K179" i="2"/>
  <c r="O179" i="2" s="1"/>
  <c r="K178" i="2"/>
  <c r="O178" i="2" s="1"/>
  <c r="K177" i="2"/>
  <c r="O177" i="2" s="1"/>
  <c r="K176" i="2"/>
  <c r="O176" i="2" s="1"/>
  <c r="K175" i="2"/>
  <c r="O175" i="2" s="1"/>
  <c r="I175" i="2"/>
  <c r="M175" i="2" s="1"/>
  <c r="I174" i="2"/>
  <c r="M174" i="2" s="1"/>
  <c r="I173" i="2"/>
  <c r="M173" i="2" s="1"/>
  <c r="I172" i="2"/>
  <c r="M172" i="2" s="1"/>
  <c r="I171" i="2"/>
  <c r="M171" i="2" s="1"/>
  <c r="I170" i="2"/>
  <c r="I169" i="2"/>
  <c r="M169" i="2" s="1"/>
  <c r="I168" i="2"/>
  <c r="M168" i="2" s="1"/>
  <c r="I167" i="2"/>
  <c r="M167" i="2" s="1"/>
  <c r="I166" i="2"/>
  <c r="M166" i="2" s="1"/>
  <c r="I165" i="2"/>
  <c r="I164" i="2"/>
  <c r="M164" i="2" s="1"/>
  <c r="I163" i="2"/>
  <c r="M163" i="2" s="1"/>
  <c r="I162" i="2"/>
  <c r="M162" i="2" s="1"/>
  <c r="I161" i="2"/>
  <c r="M161" i="2" s="1"/>
  <c r="N160" i="2"/>
  <c r="I160" i="2"/>
  <c r="M160" i="2" s="1"/>
  <c r="I159" i="2"/>
  <c r="M159" i="2" s="1"/>
  <c r="I158" i="2"/>
  <c r="M158" i="2" s="1"/>
  <c r="I157" i="2"/>
  <c r="M157" i="2" s="1"/>
  <c r="I156" i="2"/>
  <c r="M156" i="2" s="1"/>
  <c r="I155" i="2"/>
  <c r="M155" i="2" s="1"/>
  <c r="I154" i="2"/>
  <c r="M154" i="2" s="1"/>
  <c r="I153" i="2"/>
  <c r="M153" i="2" s="1"/>
  <c r="I152" i="2"/>
  <c r="M152" i="2" s="1"/>
  <c r="I151" i="2"/>
  <c r="M151" i="2" s="1"/>
  <c r="I150" i="2"/>
  <c r="M150" i="2" s="1"/>
  <c r="N149" i="2"/>
  <c r="I149" i="2"/>
  <c r="M149" i="2" s="1"/>
  <c r="I148" i="2"/>
  <c r="M148" i="2" s="1"/>
  <c r="I147" i="2"/>
  <c r="M147" i="2" s="1"/>
  <c r="I146" i="2"/>
  <c r="M146" i="2" s="1"/>
  <c r="I145" i="2"/>
  <c r="M145" i="2" s="1"/>
  <c r="M170" i="2"/>
  <c r="M165" i="2"/>
  <c r="K174" i="2"/>
  <c r="O174" i="2" s="1"/>
  <c r="K173" i="2"/>
  <c r="O173" i="2" s="1"/>
  <c r="K172" i="2"/>
  <c r="O172" i="2" s="1"/>
  <c r="K171" i="2"/>
  <c r="O171" i="2" s="1"/>
  <c r="K170" i="2"/>
  <c r="O170" i="2" s="1"/>
  <c r="K169" i="2"/>
  <c r="O169" i="2" s="1"/>
  <c r="K168" i="2"/>
  <c r="O168" i="2" s="1"/>
  <c r="K167" i="2"/>
  <c r="O167" i="2" s="1"/>
  <c r="K166" i="2"/>
  <c r="O166" i="2" s="1"/>
  <c r="K165" i="2"/>
  <c r="O165" i="2" s="1"/>
  <c r="K164" i="2"/>
  <c r="O164" i="2" s="1"/>
  <c r="K163" i="2"/>
  <c r="O163" i="2" s="1"/>
  <c r="K162" i="2"/>
  <c r="O162" i="2" s="1"/>
  <c r="K161" i="2"/>
  <c r="O161" i="2" s="1"/>
  <c r="K160" i="2"/>
  <c r="O160" i="2" s="1"/>
  <c r="K159" i="2"/>
  <c r="O159" i="2" s="1"/>
  <c r="K158" i="2"/>
  <c r="O158" i="2" s="1"/>
  <c r="K157" i="2"/>
  <c r="O157" i="2" s="1"/>
  <c r="K156" i="2"/>
  <c r="O156" i="2" s="1"/>
  <c r="K155" i="2"/>
  <c r="O155" i="2" s="1"/>
  <c r="K154" i="2"/>
  <c r="O154" i="2" s="1"/>
  <c r="K153" i="2"/>
  <c r="O153" i="2" s="1"/>
  <c r="K152" i="2"/>
  <c r="O152" i="2" s="1"/>
  <c r="K151" i="2"/>
  <c r="O151" i="2" s="1"/>
  <c r="K150" i="2"/>
  <c r="O150" i="2" s="1"/>
  <c r="K149" i="2"/>
  <c r="O149" i="2" s="1"/>
  <c r="K148" i="2"/>
  <c r="O148" i="2" s="1"/>
  <c r="K147" i="2"/>
  <c r="O147" i="2" s="1"/>
  <c r="K146" i="2"/>
  <c r="O146" i="2" s="1"/>
  <c r="K145" i="2"/>
  <c r="O145" i="2" s="1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D8" i="2"/>
  <c r="C7" i="2"/>
  <c r="B7" i="2"/>
  <c r="D6" i="2"/>
  <c r="A1" i="2"/>
  <c r="J15" i="2" l="1"/>
  <c r="J16" i="2"/>
  <c r="N16" i="2" s="1"/>
  <c r="J17" i="2"/>
  <c r="N17" i="2" s="1"/>
  <c r="J18" i="2"/>
  <c r="N18" i="2" s="1"/>
  <c r="J19" i="2"/>
  <c r="N19" i="2" s="1"/>
  <c r="J20" i="2"/>
  <c r="N20" i="2" s="1"/>
  <c r="J21" i="2"/>
  <c r="N21" i="2" s="1"/>
  <c r="J22" i="2"/>
  <c r="N22" i="2" s="1"/>
  <c r="J23" i="2"/>
  <c r="N23" i="2" s="1"/>
  <c r="J24" i="2"/>
  <c r="N24" i="2" s="1"/>
  <c r="J25" i="2"/>
  <c r="N25" i="2" s="1"/>
  <c r="J26" i="2"/>
  <c r="N26" i="2" s="1"/>
  <c r="J27" i="2"/>
  <c r="N27" i="2" s="1"/>
  <c r="J28" i="2"/>
  <c r="N28" i="2" s="1"/>
  <c r="J29" i="2"/>
  <c r="N29" i="2" s="1"/>
  <c r="J30" i="2"/>
  <c r="N30" i="2" s="1"/>
  <c r="J31" i="2"/>
  <c r="N31" i="2" s="1"/>
  <c r="J32" i="2"/>
  <c r="N32" i="2" s="1"/>
  <c r="J33" i="2"/>
  <c r="N33" i="2" s="1"/>
  <c r="J34" i="2"/>
  <c r="N34" i="2" s="1"/>
  <c r="J35" i="2"/>
  <c r="N35" i="2" s="1"/>
  <c r="J36" i="2"/>
  <c r="N36" i="2" s="1"/>
  <c r="J37" i="2"/>
  <c r="N37" i="2" s="1"/>
  <c r="J38" i="2"/>
  <c r="N38" i="2" s="1"/>
  <c r="J39" i="2"/>
  <c r="N39" i="2" s="1"/>
  <c r="J40" i="2"/>
  <c r="N40" i="2" s="1"/>
  <c r="J41" i="2"/>
  <c r="N41" i="2" s="1"/>
  <c r="J42" i="2"/>
  <c r="N42" i="2" s="1"/>
  <c r="J43" i="2"/>
  <c r="N43" i="2" s="1"/>
  <c r="J44" i="2"/>
  <c r="N44" i="2" s="1"/>
  <c r="J45" i="2"/>
  <c r="N45" i="2" s="1"/>
  <c r="J46" i="2"/>
  <c r="N46" i="2" s="1"/>
  <c r="J47" i="2"/>
  <c r="N47" i="2" s="1"/>
  <c r="J48" i="2"/>
  <c r="N48" i="2" s="1"/>
  <c r="J49" i="2"/>
  <c r="N49" i="2" s="1"/>
  <c r="J50" i="2"/>
  <c r="N50" i="2" s="1"/>
  <c r="J51" i="2"/>
  <c r="N51" i="2" s="1"/>
  <c r="J52" i="2"/>
  <c r="N52" i="2" s="1"/>
  <c r="J53" i="2"/>
  <c r="N53" i="2" s="1"/>
  <c r="J54" i="2"/>
  <c r="N54" i="2" s="1"/>
  <c r="J55" i="2"/>
  <c r="N55" i="2" s="1"/>
  <c r="J56" i="2"/>
  <c r="N56" i="2" s="1"/>
  <c r="J57" i="2"/>
  <c r="N57" i="2" s="1"/>
  <c r="J58" i="2"/>
  <c r="N58" i="2" s="1"/>
  <c r="J59" i="2"/>
  <c r="N59" i="2" s="1"/>
  <c r="J60" i="2"/>
  <c r="N60" i="2" s="1"/>
  <c r="J61" i="2"/>
  <c r="N61" i="2" s="1"/>
  <c r="J62" i="2"/>
  <c r="N62" i="2" s="1"/>
  <c r="J63" i="2"/>
  <c r="N63" i="2" s="1"/>
  <c r="J64" i="2"/>
  <c r="N64" i="2" s="1"/>
  <c r="J65" i="2"/>
  <c r="N65" i="2" s="1"/>
  <c r="J66" i="2"/>
  <c r="N66" i="2" s="1"/>
  <c r="J67" i="2"/>
  <c r="N67" i="2" s="1"/>
  <c r="J68" i="2"/>
  <c r="N68" i="2" s="1"/>
  <c r="J69" i="2"/>
  <c r="N69" i="2" s="1"/>
  <c r="J70" i="2"/>
  <c r="N70" i="2" s="1"/>
  <c r="J71" i="2"/>
  <c r="N71" i="2" s="1"/>
  <c r="J72" i="2"/>
  <c r="N72" i="2" s="1"/>
  <c r="J73" i="2"/>
  <c r="N73" i="2" s="1"/>
  <c r="J74" i="2"/>
  <c r="N74" i="2" s="1"/>
  <c r="J75" i="2"/>
  <c r="N75" i="2" s="1"/>
  <c r="J76" i="2"/>
  <c r="N76" i="2" s="1"/>
  <c r="J77" i="2"/>
  <c r="N77" i="2" s="1"/>
  <c r="J78" i="2"/>
  <c r="N78" i="2" s="1"/>
  <c r="J79" i="2"/>
  <c r="N79" i="2" s="1"/>
  <c r="J80" i="2"/>
  <c r="N80" i="2" s="1"/>
  <c r="J81" i="2"/>
  <c r="N81" i="2" s="1"/>
  <c r="J82" i="2"/>
  <c r="N82" i="2" s="1"/>
  <c r="J83" i="2"/>
  <c r="N83" i="2" s="1"/>
  <c r="J84" i="2"/>
  <c r="N84" i="2" s="1"/>
  <c r="J85" i="2"/>
  <c r="N85" i="2" s="1"/>
  <c r="J86" i="2"/>
  <c r="N86" i="2" s="1"/>
  <c r="J87" i="2"/>
  <c r="N87" i="2" s="1"/>
  <c r="J88" i="2"/>
  <c r="N88" i="2" s="1"/>
  <c r="J89" i="2"/>
  <c r="N89" i="2" s="1"/>
  <c r="J90" i="2"/>
  <c r="N90" i="2" s="1"/>
  <c r="J91" i="2"/>
  <c r="N91" i="2" s="1"/>
  <c r="J92" i="2"/>
  <c r="N92" i="2" s="1"/>
  <c r="J93" i="2"/>
  <c r="N93" i="2" s="1"/>
  <c r="J94" i="2"/>
  <c r="N94" i="2" s="1"/>
  <c r="J95" i="2"/>
  <c r="N95" i="2" s="1"/>
  <c r="J96" i="2"/>
  <c r="N96" i="2" s="1"/>
  <c r="J97" i="2"/>
  <c r="N97" i="2" s="1"/>
  <c r="J98" i="2"/>
  <c r="N98" i="2" s="1"/>
  <c r="J99" i="2"/>
  <c r="N99" i="2" s="1"/>
  <c r="J100" i="2"/>
  <c r="N100" i="2" s="1"/>
  <c r="J101" i="2"/>
  <c r="N101" i="2" s="1"/>
  <c r="J102" i="2"/>
  <c r="N102" i="2" s="1"/>
  <c r="J103" i="2"/>
  <c r="N103" i="2" s="1"/>
  <c r="J104" i="2"/>
  <c r="N104" i="2" s="1"/>
  <c r="J105" i="2"/>
  <c r="N105" i="2" s="1"/>
  <c r="J106" i="2"/>
  <c r="N106" i="2" s="1"/>
  <c r="J107" i="2"/>
  <c r="N107" i="2" s="1"/>
  <c r="J108" i="2"/>
  <c r="N108" i="2" s="1"/>
  <c r="J109" i="2"/>
  <c r="N109" i="2" s="1"/>
  <c r="J110" i="2"/>
  <c r="N110" i="2" s="1"/>
  <c r="J111" i="2"/>
  <c r="N111" i="2" s="1"/>
  <c r="J112" i="2"/>
  <c r="N112" i="2" s="1"/>
  <c r="J113" i="2"/>
  <c r="N113" i="2" s="1"/>
  <c r="J114" i="2"/>
  <c r="N114" i="2" s="1"/>
  <c r="J115" i="2"/>
  <c r="N115" i="2" s="1"/>
  <c r="J116" i="2"/>
  <c r="N116" i="2" s="1"/>
  <c r="J117" i="2"/>
  <c r="N117" i="2" s="1"/>
  <c r="J118" i="2"/>
  <c r="N118" i="2" s="1"/>
  <c r="J119" i="2"/>
  <c r="N119" i="2" s="1"/>
  <c r="J120" i="2"/>
  <c r="N120" i="2" s="1"/>
  <c r="J121" i="2"/>
  <c r="N121" i="2" s="1"/>
  <c r="J122" i="2"/>
  <c r="N122" i="2" s="1"/>
  <c r="J123" i="2"/>
  <c r="N123" i="2" s="1"/>
  <c r="J124" i="2"/>
  <c r="N124" i="2" s="1"/>
  <c r="J125" i="2"/>
  <c r="N125" i="2" s="1"/>
  <c r="J126" i="2"/>
  <c r="N126" i="2" s="1"/>
  <c r="J127" i="2"/>
  <c r="N127" i="2" s="1"/>
  <c r="J128" i="2"/>
  <c r="N128" i="2" s="1"/>
  <c r="J129" i="2"/>
  <c r="N129" i="2" s="1"/>
  <c r="J130" i="2"/>
  <c r="N130" i="2" s="1"/>
  <c r="J131" i="2"/>
  <c r="N131" i="2" s="1"/>
  <c r="J132" i="2"/>
  <c r="N132" i="2" s="1"/>
  <c r="J133" i="2"/>
  <c r="N133" i="2" s="1"/>
  <c r="J134" i="2"/>
  <c r="N134" i="2" s="1"/>
  <c r="J135" i="2"/>
  <c r="N135" i="2" s="1"/>
  <c r="J136" i="2"/>
  <c r="N136" i="2" s="1"/>
  <c r="J137" i="2"/>
  <c r="N137" i="2" s="1"/>
  <c r="J138" i="2"/>
  <c r="N138" i="2" s="1"/>
  <c r="J139" i="2"/>
  <c r="N139" i="2" s="1"/>
  <c r="J140" i="2"/>
  <c r="N140" i="2" s="1"/>
  <c r="J141" i="2"/>
  <c r="N141" i="2" s="1"/>
  <c r="J142" i="2"/>
  <c r="N142" i="2" s="1"/>
  <c r="J143" i="2"/>
  <c r="N143" i="2" s="1"/>
  <c r="J144" i="2"/>
  <c r="N144" i="2" s="1"/>
  <c r="N15" i="2"/>
  <c r="I65" i="2"/>
  <c r="M65" i="2" s="1"/>
  <c r="K65" i="2"/>
  <c r="O65" i="2" s="1"/>
  <c r="I66" i="2"/>
  <c r="M66" i="2" s="1"/>
  <c r="K66" i="2"/>
  <c r="O66" i="2" s="1"/>
  <c r="I67" i="2"/>
  <c r="M67" i="2" s="1"/>
  <c r="K67" i="2"/>
  <c r="O67" i="2" s="1"/>
  <c r="I68" i="2"/>
  <c r="M68" i="2" s="1"/>
  <c r="K68" i="2"/>
  <c r="O68" i="2" s="1"/>
  <c r="I69" i="2"/>
  <c r="M69" i="2" s="1"/>
  <c r="K69" i="2"/>
  <c r="O69" i="2" s="1"/>
  <c r="I70" i="2"/>
  <c r="M70" i="2" s="1"/>
  <c r="K70" i="2"/>
  <c r="O70" i="2" s="1"/>
  <c r="I71" i="2"/>
  <c r="M71" i="2" s="1"/>
  <c r="K71" i="2"/>
  <c r="O71" i="2" s="1"/>
  <c r="I72" i="2"/>
  <c r="M72" i="2" s="1"/>
  <c r="K72" i="2"/>
  <c r="O72" i="2" s="1"/>
  <c r="I73" i="2"/>
  <c r="M73" i="2" s="1"/>
  <c r="K73" i="2"/>
  <c r="O73" i="2" s="1"/>
  <c r="I135" i="2"/>
  <c r="M135" i="2" s="1"/>
  <c r="K135" i="2"/>
  <c r="O135" i="2" s="1"/>
  <c r="I136" i="2"/>
  <c r="M136" i="2" s="1"/>
  <c r="K136" i="2"/>
  <c r="O136" i="2" s="1"/>
  <c r="I137" i="2"/>
  <c r="M137" i="2" s="1"/>
  <c r="K137" i="2"/>
  <c r="O137" i="2" s="1"/>
  <c r="I138" i="2"/>
  <c r="M138" i="2" s="1"/>
  <c r="K138" i="2"/>
  <c r="O138" i="2" s="1"/>
  <c r="I139" i="2"/>
  <c r="M139" i="2" s="1"/>
  <c r="K139" i="2"/>
  <c r="O139" i="2" s="1"/>
  <c r="I140" i="2"/>
  <c r="M140" i="2" s="1"/>
  <c r="K140" i="2"/>
  <c r="O140" i="2" s="1"/>
  <c r="I141" i="2"/>
  <c r="M141" i="2" s="1"/>
  <c r="K141" i="2"/>
  <c r="O141" i="2" s="1"/>
  <c r="I142" i="2"/>
  <c r="M142" i="2" s="1"/>
  <c r="K142" i="2"/>
  <c r="O142" i="2" s="1"/>
  <c r="I143" i="2"/>
  <c r="M143" i="2" s="1"/>
  <c r="K143" i="2"/>
  <c r="O143" i="2" s="1"/>
  <c r="I144" i="2"/>
  <c r="M144" i="2" s="1"/>
  <c r="K144" i="2"/>
  <c r="O144" i="2" s="1"/>
  <c r="I125" i="2"/>
  <c r="M125" i="2" s="1"/>
  <c r="K125" i="2"/>
  <c r="O125" i="2" s="1"/>
  <c r="I126" i="2"/>
  <c r="M126" i="2" s="1"/>
  <c r="K126" i="2"/>
  <c r="O126" i="2" s="1"/>
  <c r="I127" i="2"/>
  <c r="M127" i="2" s="1"/>
  <c r="K127" i="2"/>
  <c r="O127" i="2" s="1"/>
  <c r="I128" i="2"/>
  <c r="M128" i="2" s="1"/>
  <c r="K128" i="2"/>
  <c r="O128" i="2" s="1"/>
  <c r="I129" i="2"/>
  <c r="M129" i="2" s="1"/>
  <c r="K129" i="2"/>
  <c r="O129" i="2" s="1"/>
  <c r="I130" i="2"/>
  <c r="M130" i="2" s="1"/>
  <c r="K130" i="2"/>
  <c r="O130" i="2" s="1"/>
  <c r="I131" i="2"/>
  <c r="M131" i="2" s="1"/>
  <c r="K131" i="2"/>
  <c r="O131" i="2" s="1"/>
  <c r="I132" i="2"/>
  <c r="M132" i="2" s="1"/>
  <c r="K132" i="2"/>
  <c r="O132" i="2" s="1"/>
  <c r="I133" i="2"/>
  <c r="M133" i="2" s="1"/>
  <c r="K133" i="2"/>
  <c r="O133" i="2" s="1"/>
  <c r="I134" i="2"/>
  <c r="M134" i="2" s="1"/>
  <c r="K134" i="2"/>
  <c r="O134" i="2" s="1"/>
  <c r="I115" i="2"/>
  <c r="M115" i="2" s="1"/>
  <c r="K115" i="2"/>
  <c r="O115" i="2" s="1"/>
  <c r="I116" i="2"/>
  <c r="M116" i="2" s="1"/>
  <c r="K116" i="2"/>
  <c r="O116" i="2" s="1"/>
  <c r="I117" i="2"/>
  <c r="M117" i="2" s="1"/>
  <c r="K117" i="2"/>
  <c r="O117" i="2" s="1"/>
  <c r="I118" i="2"/>
  <c r="M118" i="2" s="1"/>
  <c r="K118" i="2"/>
  <c r="O118" i="2" s="1"/>
  <c r="I119" i="2"/>
  <c r="M119" i="2" s="1"/>
  <c r="K119" i="2"/>
  <c r="O119" i="2" s="1"/>
  <c r="I120" i="2"/>
  <c r="M120" i="2" s="1"/>
  <c r="K120" i="2"/>
  <c r="O120" i="2" s="1"/>
  <c r="I121" i="2"/>
  <c r="M121" i="2" s="1"/>
  <c r="K121" i="2"/>
  <c r="O121" i="2" s="1"/>
  <c r="I122" i="2"/>
  <c r="M122" i="2" s="1"/>
  <c r="K122" i="2"/>
  <c r="O122" i="2" s="1"/>
  <c r="I123" i="2"/>
  <c r="M123" i="2" s="1"/>
  <c r="K123" i="2"/>
  <c r="O123" i="2" s="1"/>
  <c r="I124" i="2"/>
  <c r="M124" i="2" s="1"/>
  <c r="K124" i="2"/>
  <c r="O124" i="2" s="1"/>
  <c r="I105" i="2"/>
  <c r="M105" i="2" s="1"/>
  <c r="K105" i="2"/>
  <c r="O105" i="2" s="1"/>
  <c r="I106" i="2"/>
  <c r="M106" i="2" s="1"/>
  <c r="K106" i="2"/>
  <c r="O106" i="2" s="1"/>
  <c r="I107" i="2"/>
  <c r="M107" i="2" s="1"/>
  <c r="K107" i="2"/>
  <c r="O107" i="2" s="1"/>
  <c r="I108" i="2"/>
  <c r="M108" i="2" s="1"/>
  <c r="K108" i="2"/>
  <c r="O108" i="2" s="1"/>
  <c r="I109" i="2"/>
  <c r="M109" i="2" s="1"/>
  <c r="K109" i="2"/>
  <c r="O109" i="2" s="1"/>
  <c r="I110" i="2"/>
  <c r="M110" i="2" s="1"/>
  <c r="K110" i="2"/>
  <c r="O110" i="2" s="1"/>
  <c r="I111" i="2"/>
  <c r="M111" i="2" s="1"/>
  <c r="K111" i="2"/>
  <c r="O111" i="2" s="1"/>
  <c r="I112" i="2"/>
  <c r="M112" i="2" s="1"/>
  <c r="K112" i="2"/>
  <c r="O112" i="2" s="1"/>
  <c r="I113" i="2"/>
  <c r="M113" i="2" s="1"/>
  <c r="K113" i="2"/>
  <c r="O113" i="2" s="1"/>
  <c r="I114" i="2"/>
  <c r="M114" i="2" s="1"/>
  <c r="K114" i="2"/>
  <c r="O114" i="2" s="1"/>
  <c r="I95" i="2"/>
  <c r="M95" i="2" s="1"/>
  <c r="K95" i="2"/>
  <c r="O95" i="2" s="1"/>
  <c r="I96" i="2"/>
  <c r="M96" i="2" s="1"/>
  <c r="K96" i="2"/>
  <c r="O96" i="2" s="1"/>
  <c r="I97" i="2"/>
  <c r="M97" i="2" s="1"/>
  <c r="K97" i="2"/>
  <c r="O97" i="2" s="1"/>
  <c r="I98" i="2"/>
  <c r="M98" i="2" s="1"/>
  <c r="K98" i="2"/>
  <c r="O98" i="2" s="1"/>
  <c r="I99" i="2"/>
  <c r="M99" i="2" s="1"/>
  <c r="K99" i="2"/>
  <c r="O99" i="2" s="1"/>
  <c r="I100" i="2"/>
  <c r="M100" i="2" s="1"/>
  <c r="K100" i="2"/>
  <c r="O100" i="2" s="1"/>
  <c r="I101" i="2"/>
  <c r="M101" i="2" s="1"/>
  <c r="K101" i="2"/>
  <c r="O101" i="2" s="1"/>
  <c r="I102" i="2"/>
  <c r="M102" i="2" s="1"/>
  <c r="K102" i="2"/>
  <c r="O102" i="2" s="1"/>
  <c r="I103" i="2"/>
  <c r="M103" i="2" s="1"/>
  <c r="K103" i="2"/>
  <c r="O103" i="2" s="1"/>
  <c r="I104" i="2"/>
  <c r="M104" i="2" s="1"/>
  <c r="K104" i="2"/>
  <c r="O104" i="2" s="1"/>
  <c r="I85" i="2"/>
  <c r="M85" i="2" s="1"/>
  <c r="K85" i="2"/>
  <c r="O85" i="2" s="1"/>
  <c r="I86" i="2"/>
  <c r="M86" i="2" s="1"/>
  <c r="K86" i="2"/>
  <c r="O86" i="2" s="1"/>
  <c r="I87" i="2"/>
  <c r="M87" i="2" s="1"/>
  <c r="K87" i="2"/>
  <c r="O87" i="2" s="1"/>
  <c r="I88" i="2"/>
  <c r="M88" i="2" s="1"/>
  <c r="K88" i="2"/>
  <c r="O88" i="2" s="1"/>
  <c r="I89" i="2"/>
  <c r="M89" i="2" s="1"/>
  <c r="K89" i="2"/>
  <c r="O89" i="2" s="1"/>
  <c r="I90" i="2"/>
  <c r="M90" i="2" s="1"/>
  <c r="K90" i="2"/>
  <c r="O90" i="2" s="1"/>
  <c r="I91" i="2"/>
  <c r="M91" i="2" s="1"/>
  <c r="K91" i="2"/>
  <c r="O91" i="2" s="1"/>
  <c r="I92" i="2"/>
  <c r="M92" i="2" s="1"/>
  <c r="K92" i="2"/>
  <c r="O92" i="2" s="1"/>
  <c r="I93" i="2"/>
  <c r="M93" i="2" s="1"/>
  <c r="K93" i="2"/>
  <c r="O93" i="2" s="1"/>
  <c r="I94" i="2"/>
  <c r="M94" i="2" s="1"/>
  <c r="K94" i="2"/>
  <c r="O94" i="2" s="1"/>
  <c r="I75" i="2"/>
  <c r="M75" i="2" s="1"/>
  <c r="K75" i="2"/>
  <c r="O75" i="2" s="1"/>
  <c r="I76" i="2"/>
  <c r="M76" i="2" s="1"/>
  <c r="K76" i="2"/>
  <c r="O76" i="2" s="1"/>
  <c r="I77" i="2"/>
  <c r="M77" i="2" s="1"/>
  <c r="K77" i="2"/>
  <c r="O77" i="2" s="1"/>
  <c r="I78" i="2"/>
  <c r="M78" i="2" s="1"/>
  <c r="K78" i="2"/>
  <c r="O78" i="2" s="1"/>
  <c r="I79" i="2"/>
  <c r="M79" i="2" s="1"/>
  <c r="K79" i="2"/>
  <c r="O79" i="2" s="1"/>
  <c r="I80" i="2"/>
  <c r="M80" i="2" s="1"/>
  <c r="K80" i="2"/>
  <c r="O80" i="2" s="1"/>
  <c r="I81" i="2"/>
  <c r="M81" i="2" s="1"/>
  <c r="K81" i="2"/>
  <c r="O81" i="2" s="1"/>
  <c r="I82" i="2"/>
  <c r="M82" i="2" s="1"/>
  <c r="K82" i="2"/>
  <c r="O82" i="2" s="1"/>
  <c r="I83" i="2"/>
  <c r="M83" i="2" s="1"/>
  <c r="K83" i="2"/>
  <c r="O83" i="2" s="1"/>
  <c r="I84" i="2"/>
  <c r="M84" i="2" s="1"/>
  <c r="K84" i="2"/>
  <c r="O84" i="2" s="1"/>
  <c r="I74" i="2"/>
  <c r="M74" i="2" s="1"/>
  <c r="K74" i="2"/>
  <c r="O74" i="2" s="1"/>
  <c r="I55" i="2"/>
  <c r="M55" i="2" s="1"/>
  <c r="K55" i="2"/>
  <c r="O55" i="2" s="1"/>
  <c r="I56" i="2"/>
  <c r="M56" i="2" s="1"/>
  <c r="K56" i="2"/>
  <c r="O56" i="2" s="1"/>
  <c r="I57" i="2"/>
  <c r="M57" i="2" s="1"/>
  <c r="K57" i="2"/>
  <c r="O57" i="2" s="1"/>
  <c r="I58" i="2"/>
  <c r="M58" i="2" s="1"/>
  <c r="K58" i="2"/>
  <c r="O58" i="2" s="1"/>
  <c r="I59" i="2"/>
  <c r="M59" i="2" s="1"/>
  <c r="K59" i="2"/>
  <c r="O59" i="2" s="1"/>
  <c r="I60" i="2"/>
  <c r="M60" i="2" s="1"/>
  <c r="K60" i="2"/>
  <c r="O60" i="2" s="1"/>
  <c r="I61" i="2"/>
  <c r="M61" i="2" s="1"/>
  <c r="K61" i="2"/>
  <c r="O61" i="2" s="1"/>
  <c r="I62" i="2"/>
  <c r="M62" i="2" s="1"/>
  <c r="K62" i="2"/>
  <c r="O62" i="2" s="1"/>
  <c r="I63" i="2"/>
  <c r="M63" i="2" s="1"/>
  <c r="K63" i="2"/>
  <c r="O63" i="2" s="1"/>
  <c r="I64" i="2"/>
  <c r="M64" i="2" s="1"/>
  <c r="K64" i="2"/>
  <c r="O64" i="2" s="1"/>
  <c r="I45" i="2"/>
  <c r="M45" i="2" s="1"/>
  <c r="K45" i="2"/>
  <c r="O45" i="2" s="1"/>
  <c r="I46" i="2"/>
  <c r="M46" i="2" s="1"/>
  <c r="K46" i="2"/>
  <c r="O46" i="2" s="1"/>
  <c r="I47" i="2"/>
  <c r="M47" i="2" s="1"/>
  <c r="K47" i="2"/>
  <c r="O47" i="2" s="1"/>
  <c r="I48" i="2"/>
  <c r="M48" i="2" s="1"/>
  <c r="K48" i="2"/>
  <c r="O48" i="2" s="1"/>
  <c r="I49" i="2"/>
  <c r="M49" i="2" s="1"/>
  <c r="K49" i="2"/>
  <c r="O49" i="2" s="1"/>
  <c r="I50" i="2"/>
  <c r="M50" i="2" s="1"/>
  <c r="K50" i="2"/>
  <c r="O50" i="2" s="1"/>
  <c r="I51" i="2"/>
  <c r="M51" i="2" s="1"/>
  <c r="K51" i="2"/>
  <c r="O51" i="2" s="1"/>
  <c r="I52" i="2"/>
  <c r="M52" i="2" s="1"/>
  <c r="K52" i="2"/>
  <c r="O52" i="2" s="1"/>
  <c r="I53" i="2"/>
  <c r="M53" i="2" s="1"/>
  <c r="K53" i="2"/>
  <c r="O53" i="2" s="1"/>
  <c r="I54" i="2"/>
  <c r="M54" i="2" s="1"/>
  <c r="K54" i="2"/>
  <c r="O54" i="2" s="1"/>
  <c r="I35" i="2"/>
  <c r="M35" i="2" s="1"/>
  <c r="K35" i="2"/>
  <c r="O35" i="2" s="1"/>
  <c r="I36" i="2"/>
  <c r="M36" i="2" s="1"/>
  <c r="K36" i="2"/>
  <c r="O36" i="2" s="1"/>
  <c r="I37" i="2"/>
  <c r="M37" i="2" s="1"/>
  <c r="K37" i="2"/>
  <c r="O37" i="2" s="1"/>
  <c r="I38" i="2"/>
  <c r="M38" i="2" s="1"/>
  <c r="K38" i="2"/>
  <c r="O38" i="2" s="1"/>
  <c r="I39" i="2"/>
  <c r="M39" i="2" s="1"/>
  <c r="K39" i="2"/>
  <c r="O39" i="2" s="1"/>
  <c r="I40" i="2"/>
  <c r="M40" i="2" s="1"/>
  <c r="K40" i="2"/>
  <c r="O40" i="2" s="1"/>
  <c r="I41" i="2"/>
  <c r="M41" i="2" s="1"/>
  <c r="K41" i="2"/>
  <c r="O41" i="2" s="1"/>
  <c r="I42" i="2"/>
  <c r="M42" i="2" s="1"/>
  <c r="K42" i="2"/>
  <c r="O42" i="2" s="1"/>
  <c r="I43" i="2"/>
  <c r="M43" i="2" s="1"/>
  <c r="K43" i="2"/>
  <c r="O43" i="2" s="1"/>
  <c r="I44" i="2"/>
  <c r="M44" i="2" s="1"/>
  <c r="K44" i="2"/>
  <c r="O44" i="2" s="1"/>
  <c r="I25" i="2"/>
  <c r="M25" i="2" s="1"/>
  <c r="K25" i="2"/>
  <c r="O25" i="2" s="1"/>
  <c r="I26" i="2"/>
  <c r="M26" i="2" s="1"/>
  <c r="K26" i="2"/>
  <c r="O26" i="2" s="1"/>
  <c r="I27" i="2"/>
  <c r="M27" i="2" s="1"/>
  <c r="K27" i="2"/>
  <c r="O27" i="2" s="1"/>
  <c r="I28" i="2"/>
  <c r="M28" i="2" s="1"/>
  <c r="K28" i="2"/>
  <c r="O28" i="2" s="1"/>
  <c r="I29" i="2"/>
  <c r="M29" i="2" s="1"/>
  <c r="K29" i="2"/>
  <c r="O29" i="2" s="1"/>
  <c r="I30" i="2"/>
  <c r="M30" i="2" s="1"/>
  <c r="K30" i="2"/>
  <c r="O30" i="2" s="1"/>
  <c r="I31" i="2"/>
  <c r="M31" i="2" s="1"/>
  <c r="K31" i="2"/>
  <c r="O31" i="2" s="1"/>
  <c r="I32" i="2"/>
  <c r="M32" i="2" s="1"/>
  <c r="K32" i="2"/>
  <c r="O32" i="2" s="1"/>
  <c r="I33" i="2"/>
  <c r="M33" i="2" s="1"/>
  <c r="K33" i="2"/>
  <c r="O33" i="2" s="1"/>
  <c r="I34" i="2"/>
  <c r="M34" i="2" s="1"/>
  <c r="K34" i="2"/>
  <c r="O34" i="2" s="1"/>
  <c r="I15" i="2"/>
  <c r="M15" i="2" s="1"/>
  <c r="K15" i="2"/>
  <c r="O15" i="2" s="1"/>
  <c r="I16" i="2"/>
  <c r="M16" i="2" s="1"/>
  <c r="K16" i="2"/>
  <c r="O16" i="2" s="1"/>
  <c r="I17" i="2"/>
  <c r="M17" i="2" s="1"/>
  <c r="K17" i="2"/>
  <c r="O17" i="2" s="1"/>
  <c r="I18" i="2"/>
  <c r="M18" i="2" s="1"/>
  <c r="K18" i="2"/>
  <c r="O18" i="2" s="1"/>
  <c r="I19" i="2"/>
  <c r="M19" i="2" s="1"/>
  <c r="K19" i="2"/>
  <c r="O19" i="2" s="1"/>
  <c r="I20" i="2"/>
  <c r="M20" i="2" s="1"/>
  <c r="K20" i="2"/>
  <c r="O20" i="2" s="1"/>
  <c r="I21" i="2"/>
  <c r="M21" i="2" s="1"/>
  <c r="K21" i="2"/>
  <c r="O21" i="2" s="1"/>
  <c r="I22" i="2"/>
  <c r="M22" i="2" s="1"/>
  <c r="K22" i="2"/>
  <c r="O22" i="2" s="1"/>
  <c r="I23" i="2"/>
  <c r="M23" i="2" s="1"/>
  <c r="K23" i="2"/>
  <c r="O23" i="2" s="1"/>
  <c r="I24" i="2"/>
  <c r="M24" i="2" s="1"/>
  <c r="K24" i="2"/>
  <c r="O24" i="2" s="1"/>
  <c r="J9" i="2"/>
  <c r="N9" i="2" s="1"/>
  <c r="I10" i="2"/>
  <c r="M10" i="2" s="1"/>
  <c r="K10" i="2"/>
  <c r="O10" i="2" s="1"/>
  <c r="J11" i="2"/>
  <c r="N11" i="2" s="1"/>
  <c r="I12" i="2"/>
  <c r="M12" i="2" s="1"/>
  <c r="K12" i="2"/>
  <c r="O12" i="2" s="1"/>
  <c r="J13" i="2"/>
  <c r="N13" i="2" s="1"/>
  <c r="I14" i="2"/>
  <c r="M14" i="2" s="1"/>
  <c r="K14" i="2"/>
  <c r="O14" i="2" s="1"/>
  <c r="I9" i="2"/>
  <c r="M9" i="2" s="1"/>
  <c r="K9" i="2"/>
  <c r="O9" i="2" s="1"/>
  <c r="J10" i="2"/>
  <c r="N10" i="2" s="1"/>
  <c r="I11" i="2"/>
  <c r="M11" i="2" s="1"/>
  <c r="K11" i="2"/>
  <c r="O11" i="2" s="1"/>
  <c r="J12" i="2"/>
  <c r="N12" i="2" s="1"/>
  <c r="I13" i="2"/>
  <c r="M13" i="2" s="1"/>
  <c r="K13" i="2"/>
  <c r="O13" i="2" s="1"/>
  <c r="J14" i="2"/>
  <c r="N14" i="2" s="1"/>
</calcChain>
</file>

<file path=xl/sharedStrings.xml><?xml version="1.0" encoding="utf-8"?>
<sst xmlns="http://schemas.openxmlformats.org/spreadsheetml/2006/main" count="1450" uniqueCount="81">
  <si>
    <t>Investment in Building Construction c 1 2 3</t>
  </si>
  <si>
    <t>Monthly</t>
  </si>
  <si>
    <t>Table: 34-10-0175-01</t>
  </si>
  <si>
    <t xml:space="preserve">Geography: </t>
  </si>
  <si>
    <t>Unadjusted - current</t>
  </si>
  <si>
    <t>Geography</t>
  </si>
  <si>
    <t>Type of structure</t>
  </si>
  <si>
    <t>Type of work</t>
  </si>
  <si>
    <t>Dollars</t>
  </si>
  <si>
    <t>Canada</t>
  </si>
  <si>
    <t>Total residential and non-residential</t>
  </si>
  <si>
    <t>Types of work, total</t>
  </si>
  <si>
    <t>Total residential</t>
  </si>
  <si>
    <t>Single</t>
  </si>
  <si>
    <t>Mobile home</t>
  </si>
  <si>
    <t>Cottage</t>
  </si>
  <si>
    <t>Minor, Single</t>
  </si>
  <si>
    <t>Double</t>
  </si>
  <si>
    <t>Row</t>
  </si>
  <si>
    <t>Apartment</t>
  </si>
  <si>
    <t>Minor, Multiple</t>
  </si>
  <si>
    <t>Total non-residential</t>
  </si>
  <si>
    <t>Total industrial</t>
  </si>
  <si>
    <t>Factories, plants</t>
  </si>
  <si>
    <t>Transportation, utilities</t>
  </si>
  <si>
    <t>Mining and agriculture</t>
  </si>
  <si>
    <t>Minor, industrial</t>
  </si>
  <si>
    <t>Total commercial</t>
  </si>
  <si>
    <t>Trade and services</t>
  </si>
  <si>
    <t>Warehouses</t>
  </si>
  <si>
    <t>Service stations</t>
  </si>
  <si>
    <t>Office buildings</t>
  </si>
  <si>
    <t>Recreation</t>
  </si>
  <si>
    <t>Hotels, restaurants</t>
  </si>
  <si>
    <t>Laboratories</t>
  </si>
  <si>
    <t>Minor, commercial</t>
  </si>
  <si>
    <t>Total institutional and governmental</t>
  </si>
  <si>
    <t>Schools, education</t>
  </si>
  <si>
    <t>Medical, hospital</t>
  </si>
  <si>
    <t>Welfare, home</t>
  </si>
  <si>
    <t>Churches, religion</t>
  </si>
  <si>
    <t>Government buildings</t>
  </si>
  <si>
    <t>Minor, institutional and government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</si>
  <si>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</si>
  <si>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</si>
  <si>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</si>
  <si>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</si>
  <si>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</si>
  <si>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</si>
  <si>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</si>
  <si>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</si>
  <si>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</si>
  <si>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</si>
  <si>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</si>
  <si>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</si>
  <si>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</si>
  <si>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Corrections:</t>
  </si>
  <si>
    <t>Date:</t>
  </si>
  <si>
    <t>Note:</t>
  </si>
  <si>
    <t>2018-12-21T05:00:00Z</t>
  </si>
  <si>
    <t>On December 21, 2018, the ”Unadjusted – constant” and “Seasonally adjusted – constant” data for type of structure “Apartment” have been updated up to September 2018. The change is a result of a correction to the methodology for rebasing the deflator.</t>
  </si>
  <si>
    <t>Footnotes:</t>
  </si>
  <si>
    <t>For historical data see tables 34-10-0010; 34-10-0011 and 34-10-0012.</t>
  </si>
  <si>
    <t>Subtotals and totals may not exactly equal the sum of component parts due to system rounding.</t>
  </si>
  <si>
    <t>Monthly estimates for constant dollars are calculated using quarterly deflators from the Building Construction Price Index (18-10-0135-01). Typically, the first two months of a quarter use the previous quarters’ price level and are revised when the new quarterly price index becomes available.</t>
  </si>
  <si>
    <t>How to cite: Statistics Canada. Table 34-10-0175-01 Investment in Building Construction</t>
  </si>
  <si>
    <t>https://www150.statcan.gc.ca/t1/tbl1/en/tv.action?pid=3410017501</t>
  </si>
  <si>
    <t>First difference</t>
  </si>
  <si>
    <t>Growth rate</t>
  </si>
  <si>
    <t>Single dwelling building total</t>
  </si>
  <si>
    <t>Multiple dwelling building total</t>
  </si>
  <si>
    <t>NFLD</t>
  </si>
  <si>
    <t>PEI</t>
  </si>
  <si>
    <t>NS</t>
  </si>
  <si>
    <t>NB</t>
  </si>
  <si>
    <t>QC</t>
  </si>
  <si>
    <t>MB</t>
  </si>
  <si>
    <t>AB</t>
  </si>
  <si>
    <t>BC</t>
  </si>
  <si>
    <t>YT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</si>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</sst>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/>
    <xf numFmtId="17" fontId="0" fillId="0" borderId="0" xfId="0" applyNumberFormat="1"/>
    <xf numFmtId="3" fontId="0" fillId="0" borderId="0" xfId="0" applyNumberFormat="1"/>
    <xf numFmtId="0" fontId="0" fillId="0" borderId="0" xfId="0" applyNumberFormat="1" applyBorder="1"/>
    <xf numFmtId="0" fontId="2" fillId="0" borderId="0" xfId="0" applyFont="1" applyBorder="1"/>
    <xf numFmtId="0" fontId="4" fillId="0" borderId="0" xfId="0" applyFont="1" applyBorder="1"/>
    <xf numFmtId="3" fontId="2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3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4" fillId="0" borderId="3" xfId="0" applyFont="1" applyBorder="1"/>
    <xf numFmtId="3" fontId="4" fillId="0" borderId="3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2" fillId="0" borderId="5" xfId="0" applyNumberFormat="1" applyFont="1" applyBorder="1"/>
    <xf numFmtId="164" fontId="0" fillId="0" borderId="5" xfId="0" applyNumberFormat="1" applyBorder="1"/>
    <xf numFmtId="0" fontId="0" fillId="0" borderId="6" xfId="0" applyBorder="1"/>
    <xf numFmtId="3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4" fillId="0" borderId="8" xfId="0" applyFont="1" applyBorder="1"/>
    <xf numFmtId="0" fontId="2" fillId="0" borderId="1" xfId="0" applyFont="1" applyBorder="1"/>
    <xf numFmtId="0" fontId="0" fillId="0" borderId="1" xfId="0" applyBorder="1"/>
    <xf numFmtId="0" fontId="0" fillId="0" borderId="9" xfId="0" applyBorder="1"/>
    <xf numFmtId="0" fontId="1" fillId="0" borderId="10" xfId="0" applyFont="1" applyBorder="1"/>
    <xf numFmtId="0" fontId="3" fillId="0" borderId="11" xfId="0" applyFont="1" applyBorder="1"/>
    <xf numFmtId="0" fontId="5" fillId="0" borderId="0" xfId="0" applyNumberFormat="1" applyFont="1" applyBorder="1"/>
    <xf numFmtId="3" fontId="5" fillId="0" borderId="0" xfId="0" applyNumberFormat="1" applyFont="1" applyBorder="1"/>
    <xf numFmtId="0" fontId="5" fillId="0" borderId="0" xfId="0" applyFont="1" applyBorder="1"/>
    <xf numFmtId="0" fontId="6" fillId="0" borderId="0" xfId="0" applyFont="1" applyBorder="1"/>
    <xf numFmtId="3" fontId="6" fillId="0" borderId="0" xfId="0" applyNumberFormat="1" applyFont="1" applyBorder="1"/>
    <xf numFmtId="164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7"/>
  <sheetViews>
    <sheetView workbookViewId="0">
      <pane xSplit="3" ySplit="4" topLeftCell="AL5" activePane="bottomRight" state="frozen"/>
      <selection pane="topRight" activeCell="D1" sqref="D1"/>
      <selection pane="bottomLeft" activeCell="A5" sqref="A5"/>
      <selection pane="bottomRight" activeCell="AO17" sqref="AO17"/>
    </sheetView>
  </sheetViews>
  <sheetFormatPr defaultRowHeight="12.75" x14ac:dyDescent="0.2"/>
  <cols>
    <col min="3" max="3" width="17.42578125" bestFit="1" customWidth="1"/>
    <col min="4" max="4" width="18" bestFit="1" customWidth="1"/>
    <col min="5" max="6" width="12.7109375" bestFit="1" customWidth="1"/>
    <col min="7" max="16" width="13.85546875" bestFit="1" customWidth="1"/>
    <col min="17" max="18" width="12.7109375" bestFit="1" customWidth="1"/>
    <col min="19" max="51" width="13.85546875" bestFit="1" customWidth="1"/>
  </cols>
  <sheetData>
    <row r="1" spans="1:51" x14ac:dyDescent="0.2">
      <c r="A1" t="s">
        <v>0</v>
      </c>
    </row>
    <row r="2" spans="1:51" x14ac:dyDescent="0.2">
      <c r="A2" t="s">
        <v>1</v>
      </c>
    </row>
    <row r="3" spans="1:51" x14ac:dyDescent="0.2">
      <c r="A3" t="s">
        <v>2</v>
      </c>
    </row>
    <row r="4" spans="1:51" x14ac:dyDescent="0.2">
      <c r="A4" t="s">
        <v>3</v>
      </c>
    </row>
    <row r="6" spans="1:51" x14ac:dyDescent="0.2">
      <c r="D6" t="s">
        <v>4</v>
      </c>
    </row>
    <row r="7" spans="1:51" x14ac:dyDescent="0.2">
      <c r="A7" t="s">
        <v>5</v>
      </c>
      <c r="B7" t="s">
        <v>6</v>
      </c>
      <c r="C7" t="s">
        <v>7</v>
      </c>
      <c r="D7" s="5">
        <v>42005</v>
      </c>
      <c r="E7" s="5">
        <v>42036</v>
      </c>
      <c r="F7" s="5">
        <v>42064</v>
      </c>
      <c r="G7" s="5">
        <v>42095</v>
      </c>
      <c r="H7" s="5">
        <v>42125</v>
      </c>
      <c r="I7" s="5">
        <v>42156</v>
      </c>
      <c r="J7" s="5">
        <v>42186</v>
      </c>
      <c r="K7" s="5">
        <v>42217</v>
      </c>
      <c r="L7" s="5">
        <v>42248</v>
      </c>
      <c r="M7" s="5">
        <v>42278</v>
      </c>
      <c r="N7" s="5">
        <v>42309</v>
      </c>
      <c r="O7" s="5">
        <v>42339</v>
      </c>
      <c r="P7" s="5">
        <v>42370</v>
      </c>
      <c r="Q7" s="5">
        <v>42401</v>
      </c>
      <c r="R7" s="5">
        <v>42430</v>
      </c>
      <c r="S7" s="5">
        <v>42461</v>
      </c>
      <c r="T7" s="5">
        <v>42491</v>
      </c>
      <c r="U7" s="5">
        <v>42522</v>
      </c>
      <c r="V7" s="5">
        <v>42552</v>
      </c>
      <c r="W7" s="5">
        <v>42583</v>
      </c>
      <c r="X7" s="5">
        <v>42614</v>
      </c>
      <c r="Y7" s="5">
        <v>42644</v>
      </c>
      <c r="Z7" s="5">
        <v>42675</v>
      </c>
      <c r="AA7" s="5">
        <v>42705</v>
      </c>
      <c r="AB7" s="5">
        <v>42736</v>
      </c>
      <c r="AC7" s="5">
        <v>42767</v>
      </c>
      <c r="AD7" s="5">
        <v>42795</v>
      </c>
      <c r="AE7" s="5">
        <v>42826</v>
      </c>
      <c r="AF7" s="5">
        <v>42856</v>
      </c>
      <c r="AG7" s="5">
        <v>42887</v>
      </c>
      <c r="AH7" s="5">
        <v>42917</v>
      </c>
      <c r="AI7" s="5">
        <v>42948</v>
      </c>
      <c r="AJ7" s="5">
        <v>42979</v>
      </c>
      <c r="AK7" s="5">
        <v>43009</v>
      </c>
      <c r="AL7" s="5">
        <v>43040</v>
      </c>
      <c r="AM7" s="5">
        <v>43070</v>
      </c>
      <c r="AN7" s="5">
        <v>43101</v>
      </c>
      <c r="AO7" s="5">
        <v>43132</v>
      </c>
      <c r="AP7" s="5">
        <v>43160</v>
      </c>
      <c r="AQ7" s="5">
        <v>43191</v>
      </c>
      <c r="AR7" s="5">
        <v>43221</v>
      </c>
      <c r="AS7" s="5">
        <v>43252</v>
      </c>
      <c r="AT7" s="5">
        <v>43282</v>
      </c>
      <c r="AU7" s="5">
        <v>43313</v>
      </c>
      <c r="AV7" s="5">
        <v>43344</v>
      </c>
      <c r="AW7" s="5">
        <v>43374</v>
      </c>
      <c r="AX7" s="5">
        <v>43405</v>
      </c>
      <c r="AY7" s="5">
        <v>43435</v>
      </c>
    </row>
    <row r="8" spans="1:51" x14ac:dyDescent="0.2">
      <c r="D8" t="s">
        <v>8</v>
      </c>
    </row>
    <row r="9" spans="1:51" x14ac:dyDescent="0.2">
      <c r="A9" t="s">
        <v>9</v>
      </c>
      <c r="B9" t="s">
        <v>10</v>
      </c>
      <c r="C9" t="s">
        <v>11</v>
      </c>
      <c r="D9" s="6">
        <v>11089766063</v>
      </c>
      <c r="E9" s="6">
        <v>9559972239</v>
      </c>
      <c r="F9" s="6">
        <v>9503592917</v>
      </c>
      <c r="G9" s="6">
        <v>10256744140</v>
      </c>
      <c r="H9" s="6">
        <v>11901508142</v>
      </c>
      <c r="I9" s="6">
        <v>13513903028</v>
      </c>
      <c r="J9" s="6">
        <v>14701068267</v>
      </c>
      <c r="K9" s="6">
        <v>15234519213</v>
      </c>
      <c r="L9" s="6">
        <v>15026811169</v>
      </c>
      <c r="M9" s="6">
        <v>14254302388</v>
      </c>
      <c r="N9" s="6">
        <v>14237998348</v>
      </c>
      <c r="O9" s="6">
        <v>13454531918</v>
      </c>
      <c r="P9" s="6">
        <v>11213328136</v>
      </c>
      <c r="Q9" s="6">
        <v>9702695247</v>
      </c>
      <c r="R9" s="6">
        <v>9869580960</v>
      </c>
      <c r="S9" s="6">
        <v>10718096339</v>
      </c>
      <c r="T9" s="6">
        <v>12253944868</v>
      </c>
      <c r="U9" s="6">
        <v>13965531018</v>
      </c>
      <c r="V9" s="6">
        <v>14898631439</v>
      </c>
      <c r="W9" s="6">
        <v>14680655972</v>
      </c>
      <c r="X9" s="6">
        <v>14370235962</v>
      </c>
      <c r="Y9" s="6">
        <v>14322750417</v>
      </c>
      <c r="Z9" s="6">
        <v>14559474489</v>
      </c>
      <c r="AA9" s="6">
        <v>14055157102</v>
      </c>
      <c r="AB9" s="6">
        <v>11848342289</v>
      </c>
      <c r="AC9" s="6">
        <v>10218334452</v>
      </c>
      <c r="AD9" s="6">
        <v>10408274022</v>
      </c>
      <c r="AE9" s="6">
        <v>11450898588</v>
      </c>
      <c r="AF9" s="6">
        <v>13454175177</v>
      </c>
      <c r="AG9" s="6">
        <v>15440203893</v>
      </c>
      <c r="AH9" s="6">
        <v>16359899601</v>
      </c>
      <c r="AI9" s="6">
        <v>15531242175</v>
      </c>
      <c r="AJ9" s="6">
        <v>15120319785</v>
      </c>
      <c r="AK9" s="6">
        <v>15252993549</v>
      </c>
      <c r="AL9" s="6">
        <v>15703011191</v>
      </c>
      <c r="AM9" s="6">
        <v>14894701032</v>
      </c>
      <c r="AN9" s="6">
        <v>12576075287</v>
      </c>
      <c r="AO9" s="6">
        <v>11039354547</v>
      </c>
      <c r="AP9" s="6">
        <v>11342683374</v>
      </c>
      <c r="AQ9" s="6">
        <v>12249963671</v>
      </c>
      <c r="AR9" s="6">
        <v>13477607291</v>
      </c>
      <c r="AS9" s="6">
        <v>15307907907</v>
      </c>
      <c r="AT9" s="6">
        <v>16231614774</v>
      </c>
      <c r="AU9" s="6">
        <v>16556291145</v>
      </c>
      <c r="AV9" s="6">
        <v>16455751312</v>
      </c>
      <c r="AW9" s="6">
        <v>15328799927</v>
      </c>
      <c r="AX9" s="6">
        <v>14998664164</v>
      </c>
      <c r="AY9" s="6">
        <v>14262561645</v>
      </c>
    </row>
    <row r="10" spans="1:51" x14ac:dyDescent="0.2">
      <c r="B10" t="s">
        <v>12</v>
      </c>
      <c r="C10" t="s">
        <v>11</v>
      </c>
      <c r="D10" s="6">
        <v>6630028263</v>
      </c>
      <c r="E10" s="6">
        <v>5369249792</v>
      </c>
      <c r="F10" s="6">
        <v>5552792351</v>
      </c>
      <c r="G10" s="6">
        <v>6422033460</v>
      </c>
      <c r="H10" s="6">
        <v>8012808598</v>
      </c>
      <c r="I10" s="6">
        <v>9502532134</v>
      </c>
      <c r="J10" s="6">
        <v>10489783498</v>
      </c>
      <c r="K10" s="6">
        <v>10853902896</v>
      </c>
      <c r="L10" s="6">
        <v>10578474767</v>
      </c>
      <c r="M10" s="6">
        <v>9782097567</v>
      </c>
      <c r="N10" s="6">
        <v>9729048884</v>
      </c>
      <c r="O10" s="6">
        <v>9020916187</v>
      </c>
      <c r="P10" s="6">
        <v>7011926368</v>
      </c>
      <c r="Q10" s="6">
        <v>5773291622</v>
      </c>
      <c r="R10" s="6">
        <v>6072279539</v>
      </c>
      <c r="S10" s="6">
        <v>6961993719</v>
      </c>
      <c r="T10" s="6">
        <v>8437817713</v>
      </c>
      <c r="U10" s="6">
        <v>10051114533</v>
      </c>
      <c r="V10" s="6">
        <v>10852408541</v>
      </c>
      <c r="W10" s="6">
        <v>10503182146</v>
      </c>
      <c r="X10" s="6">
        <v>10067682093</v>
      </c>
      <c r="Y10" s="6">
        <v>9994475835</v>
      </c>
      <c r="Z10" s="6">
        <v>10237238237</v>
      </c>
      <c r="AA10" s="6">
        <v>9813825855</v>
      </c>
      <c r="AB10" s="6">
        <v>7847962994</v>
      </c>
      <c r="AC10" s="6">
        <v>6447165133</v>
      </c>
      <c r="AD10" s="6">
        <v>6791203719</v>
      </c>
      <c r="AE10" s="6">
        <v>7845360860</v>
      </c>
      <c r="AF10" s="6">
        <v>9785927489</v>
      </c>
      <c r="AG10" s="6">
        <v>11605268537</v>
      </c>
      <c r="AH10" s="6">
        <v>12196829566</v>
      </c>
      <c r="AI10" s="6">
        <v>11109625583</v>
      </c>
      <c r="AJ10" s="6">
        <v>10574364178</v>
      </c>
      <c r="AK10" s="6">
        <v>10587794130</v>
      </c>
      <c r="AL10" s="6">
        <v>10924392586</v>
      </c>
      <c r="AM10" s="6">
        <v>10078044398</v>
      </c>
      <c r="AN10" s="6">
        <v>7954650186</v>
      </c>
      <c r="AO10" s="6">
        <v>6621733953</v>
      </c>
      <c r="AP10" s="6">
        <v>7069869537</v>
      </c>
      <c r="AQ10" s="6">
        <v>8105863349</v>
      </c>
      <c r="AR10" s="6">
        <v>9367536265</v>
      </c>
      <c r="AS10" s="6">
        <v>11026957174</v>
      </c>
      <c r="AT10" s="6">
        <v>11748530649</v>
      </c>
      <c r="AU10" s="6">
        <v>11921445704</v>
      </c>
      <c r="AV10" s="6">
        <v>11711040803</v>
      </c>
      <c r="AW10" s="6">
        <v>10594971289</v>
      </c>
      <c r="AX10" s="6">
        <v>10336807254</v>
      </c>
      <c r="AY10" s="6">
        <v>9683561759</v>
      </c>
    </row>
    <row r="11" spans="1:51" x14ac:dyDescent="0.2">
      <c r="B11" t="s">
        <v>69</v>
      </c>
      <c r="C11" t="s">
        <v>11</v>
      </c>
      <c r="D11" s="6">
        <v>3693332413</v>
      </c>
      <c r="E11" s="6">
        <v>2890882260</v>
      </c>
      <c r="F11" s="6">
        <v>3007007326</v>
      </c>
      <c r="G11" s="6">
        <v>3617201576</v>
      </c>
      <c r="H11" s="6">
        <v>4926090996</v>
      </c>
      <c r="I11" s="6">
        <v>6074536073</v>
      </c>
      <c r="J11" s="6">
        <v>6616572665</v>
      </c>
      <c r="K11" s="6">
        <v>6737494964</v>
      </c>
      <c r="L11" s="6">
        <v>6576580856</v>
      </c>
      <c r="M11" s="6">
        <v>5963906568</v>
      </c>
      <c r="N11" s="6">
        <v>5919573470</v>
      </c>
      <c r="O11" s="6">
        <v>5355911944</v>
      </c>
      <c r="P11" s="6">
        <v>3894874770</v>
      </c>
      <c r="Q11" s="6">
        <v>3105850109</v>
      </c>
      <c r="R11" s="6">
        <v>3302956870</v>
      </c>
      <c r="S11" s="6">
        <v>3792577513</v>
      </c>
      <c r="T11" s="6">
        <v>4796728237</v>
      </c>
      <c r="U11" s="6">
        <v>5946396852</v>
      </c>
      <c r="V11" s="6">
        <v>6606470534</v>
      </c>
      <c r="W11" s="6">
        <v>6433289141</v>
      </c>
      <c r="X11" s="6">
        <v>6222506724</v>
      </c>
      <c r="Y11" s="6">
        <v>6201118131</v>
      </c>
      <c r="Z11" s="6">
        <v>6368712158</v>
      </c>
      <c r="AA11" s="6">
        <v>5949436153</v>
      </c>
      <c r="AB11" s="6">
        <v>4427409446</v>
      </c>
      <c r="AC11" s="6">
        <v>3410111449</v>
      </c>
      <c r="AD11" s="6">
        <v>3533128322</v>
      </c>
      <c r="AE11" s="6">
        <v>4276579794</v>
      </c>
      <c r="AF11" s="6">
        <v>6019264609</v>
      </c>
      <c r="AG11" s="6">
        <v>7381764672</v>
      </c>
      <c r="AH11" s="6">
        <v>7401287115</v>
      </c>
      <c r="AI11" s="6">
        <v>6309974227</v>
      </c>
      <c r="AJ11" s="6">
        <v>5969279818</v>
      </c>
      <c r="AK11" s="6">
        <v>5883050693</v>
      </c>
      <c r="AL11" s="6">
        <v>5966566117</v>
      </c>
      <c r="AM11" s="6">
        <v>5387645311</v>
      </c>
      <c r="AN11" s="6">
        <v>4047858123</v>
      </c>
      <c r="AO11" s="6">
        <v>3364478651</v>
      </c>
      <c r="AP11" s="6">
        <v>3592706114</v>
      </c>
      <c r="AQ11" s="6">
        <v>4053219277</v>
      </c>
      <c r="AR11" s="6">
        <v>4875405810</v>
      </c>
      <c r="AS11" s="6">
        <v>6108222374</v>
      </c>
      <c r="AT11" s="6">
        <v>6610552832</v>
      </c>
      <c r="AU11" s="6">
        <v>6531613158</v>
      </c>
      <c r="AV11" s="6">
        <v>6403821159</v>
      </c>
      <c r="AW11" s="6">
        <v>5591058144</v>
      </c>
      <c r="AX11" s="6">
        <v>5523874841</v>
      </c>
      <c r="AY11" s="6">
        <v>4983447281</v>
      </c>
    </row>
    <row r="12" spans="1:51" x14ac:dyDescent="0.2">
      <c r="B12" t="s">
        <v>13</v>
      </c>
      <c r="C12" t="s">
        <v>11</v>
      </c>
      <c r="D12" s="6">
        <v>3571410960</v>
      </c>
      <c r="E12" s="6">
        <v>2800164665</v>
      </c>
      <c r="F12" s="6">
        <v>2927007536</v>
      </c>
      <c r="G12" s="6">
        <v>3522845186</v>
      </c>
      <c r="H12" s="6">
        <v>4781475944</v>
      </c>
      <c r="I12" s="6">
        <v>5860999514</v>
      </c>
      <c r="J12" s="6">
        <v>6363451741</v>
      </c>
      <c r="K12" s="6">
        <v>6490766467</v>
      </c>
      <c r="L12" s="6">
        <v>6356138413</v>
      </c>
      <c r="M12" s="6">
        <v>5767789823</v>
      </c>
      <c r="N12" s="6">
        <v>5724954344</v>
      </c>
      <c r="O12" s="6">
        <v>5195688539</v>
      </c>
      <c r="P12" s="6">
        <v>3769838012</v>
      </c>
      <c r="Q12" s="6">
        <v>3013189336</v>
      </c>
      <c r="R12" s="6">
        <v>3216246608</v>
      </c>
      <c r="S12" s="6">
        <v>3684617277</v>
      </c>
      <c r="T12" s="6">
        <v>4639379110</v>
      </c>
      <c r="U12" s="6">
        <v>5720130511</v>
      </c>
      <c r="V12" s="6">
        <v>6354936945</v>
      </c>
      <c r="W12" s="6">
        <v>6206735611</v>
      </c>
      <c r="X12" s="6">
        <v>6007582892</v>
      </c>
      <c r="Y12" s="6">
        <v>5997483420</v>
      </c>
      <c r="Z12" s="6">
        <v>6175219627</v>
      </c>
      <c r="AA12" s="6">
        <v>5786043898</v>
      </c>
      <c r="AB12" s="6">
        <v>4299640823</v>
      </c>
      <c r="AC12" s="6">
        <v>3314807131</v>
      </c>
      <c r="AD12" s="6">
        <v>3442494060</v>
      </c>
      <c r="AE12" s="6">
        <v>4160902316</v>
      </c>
      <c r="AF12" s="6">
        <v>5930340108</v>
      </c>
      <c r="AG12" s="6">
        <v>7221244181</v>
      </c>
      <c r="AH12" s="6">
        <v>7152386523</v>
      </c>
      <c r="AI12" s="6">
        <v>6072278985</v>
      </c>
      <c r="AJ12" s="6">
        <v>5737240633</v>
      </c>
      <c r="AK12" s="6">
        <v>5673427941</v>
      </c>
      <c r="AL12" s="6">
        <v>5762620337</v>
      </c>
      <c r="AM12" s="6">
        <v>5216832396</v>
      </c>
      <c r="AN12" s="6">
        <v>3917417234</v>
      </c>
      <c r="AO12" s="6">
        <v>3246711446</v>
      </c>
      <c r="AP12" s="6">
        <v>3463171622</v>
      </c>
      <c r="AQ12" s="6">
        <v>3949497326</v>
      </c>
      <c r="AR12" s="6">
        <v>4695534580</v>
      </c>
      <c r="AS12" s="6">
        <v>5747806402</v>
      </c>
      <c r="AT12" s="6">
        <v>6170424996</v>
      </c>
      <c r="AU12" s="6">
        <v>6118143269</v>
      </c>
      <c r="AV12" s="6">
        <v>6010858674</v>
      </c>
      <c r="AW12" s="6">
        <v>5218854803</v>
      </c>
      <c r="AX12" s="6">
        <v>5138589828</v>
      </c>
      <c r="AY12" s="6">
        <v>4679139669</v>
      </c>
    </row>
    <row r="13" spans="1:51" x14ac:dyDescent="0.2">
      <c r="B13" t="s">
        <v>14</v>
      </c>
      <c r="C13" t="s">
        <v>11</v>
      </c>
      <c r="D13" s="6">
        <v>14322847</v>
      </c>
      <c r="E13" s="6">
        <v>10385187</v>
      </c>
      <c r="F13" s="6">
        <v>6017689</v>
      </c>
      <c r="G13" s="6">
        <v>4877480</v>
      </c>
      <c r="H13" s="6">
        <v>5574938</v>
      </c>
      <c r="I13" s="6">
        <v>7387782</v>
      </c>
      <c r="J13" s="6">
        <v>10599642</v>
      </c>
      <c r="K13" s="6">
        <v>12660387</v>
      </c>
      <c r="L13" s="6">
        <v>13175941</v>
      </c>
      <c r="M13" s="6">
        <v>13720668</v>
      </c>
      <c r="N13" s="6">
        <v>15001336</v>
      </c>
      <c r="O13" s="6">
        <v>14362232</v>
      </c>
      <c r="P13" s="6">
        <v>12110187</v>
      </c>
      <c r="Q13" s="6">
        <v>9427948</v>
      </c>
      <c r="R13" s="6">
        <v>6820477</v>
      </c>
      <c r="S13" s="6">
        <v>6228849</v>
      </c>
      <c r="T13" s="6">
        <v>7329860</v>
      </c>
      <c r="U13" s="6">
        <v>9088118</v>
      </c>
      <c r="V13" s="6">
        <v>12931331</v>
      </c>
      <c r="W13" s="6">
        <v>15012038</v>
      </c>
      <c r="X13" s="6">
        <v>15185442</v>
      </c>
      <c r="Y13" s="6">
        <v>15173346</v>
      </c>
      <c r="Z13" s="6">
        <v>14644921</v>
      </c>
      <c r="AA13" s="6">
        <v>14725310</v>
      </c>
      <c r="AB13" s="6">
        <v>13470691</v>
      </c>
      <c r="AC13" s="6">
        <v>11174529</v>
      </c>
      <c r="AD13" s="6">
        <v>8740897</v>
      </c>
      <c r="AE13" s="6">
        <v>7429282</v>
      </c>
      <c r="AF13" s="6">
        <v>7892330</v>
      </c>
      <c r="AG13" s="6">
        <v>11906140</v>
      </c>
      <c r="AH13" s="6">
        <v>15716852</v>
      </c>
      <c r="AI13" s="6">
        <v>17108425</v>
      </c>
      <c r="AJ13" s="6">
        <v>18292774</v>
      </c>
      <c r="AK13" s="6">
        <v>19067693</v>
      </c>
      <c r="AL13" s="6">
        <v>17532546</v>
      </c>
      <c r="AM13" s="6">
        <v>15988798</v>
      </c>
      <c r="AN13" s="6">
        <v>13813488</v>
      </c>
      <c r="AO13" s="6">
        <v>11217807</v>
      </c>
      <c r="AP13" s="6">
        <v>8459925</v>
      </c>
      <c r="AQ13" s="6">
        <v>7633363</v>
      </c>
      <c r="AR13" s="6">
        <v>7749784</v>
      </c>
      <c r="AS13" s="6">
        <v>10596079</v>
      </c>
      <c r="AT13" s="6">
        <v>15250675</v>
      </c>
      <c r="AU13" s="6">
        <v>16641348</v>
      </c>
      <c r="AV13" s="6">
        <v>15282808</v>
      </c>
      <c r="AW13" s="6">
        <v>15128730</v>
      </c>
      <c r="AX13" s="6">
        <v>15807270</v>
      </c>
      <c r="AY13" s="6">
        <v>14492732</v>
      </c>
    </row>
    <row r="14" spans="1:51" x14ac:dyDescent="0.2">
      <c r="B14" t="s">
        <v>15</v>
      </c>
      <c r="C14" t="s">
        <v>11</v>
      </c>
      <c r="D14" s="6">
        <v>4091510</v>
      </c>
      <c r="E14" s="6">
        <v>2033075</v>
      </c>
      <c r="F14" s="6">
        <v>1417350</v>
      </c>
      <c r="G14" s="6">
        <v>2182335</v>
      </c>
      <c r="H14" s="6">
        <v>5629570</v>
      </c>
      <c r="I14" s="6">
        <v>8991040</v>
      </c>
      <c r="J14" s="6">
        <v>8971104</v>
      </c>
      <c r="K14" s="6">
        <v>9362500</v>
      </c>
      <c r="L14" s="6">
        <v>9452571</v>
      </c>
      <c r="M14" s="6">
        <v>7886906</v>
      </c>
      <c r="N14" s="6">
        <v>5935079</v>
      </c>
      <c r="O14" s="6">
        <v>4970958</v>
      </c>
      <c r="P14" s="6">
        <v>3600091</v>
      </c>
      <c r="Q14" s="6">
        <v>2102592</v>
      </c>
      <c r="R14" s="6">
        <v>3517333</v>
      </c>
      <c r="S14" s="6">
        <v>6080650</v>
      </c>
      <c r="T14" s="6">
        <v>7474225</v>
      </c>
      <c r="U14" s="6">
        <v>9740653</v>
      </c>
      <c r="V14" s="6">
        <v>9403148</v>
      </c>
      <c r="W14" s="6">
        <v>8034346</v>
      </c>
      <c r="X14" s="6">
        <v>8985604</v>
      </c>
      <c r="Y14" s="6">
        <v>11498343</v>
      </c>
      <c r="Z14" s="6">
        <v>10488061</v>
      </c>
      <c r="AA14" s="6">
        <v>7670824</v>
      </c>
      <c r="AB14" s="6">
        <v>4475134</v>
      </c>
      <c r="AC14" s="6">
        <v>2078587</v>
      </c>
      <c r="AD14" s="6">
        <v>2487877</v>
      </c>
      <c r="AE14" s="6">
        <v>4554491</v>
      </c>
      <c r="AF14" s="6">
        <v>5560747</v>
      </c>
      <c r="AG14" s="6">
        <v>7616561</v>
      </c>
      <c r="AH14" s="6">
        <v>9994361</v>
      </c>
      <c r="AI14" s="6">
        <v>8726214</v>
      </c>
      <c r="AJ14" s="6">
        <v>10195137</v>
      </c>
      <c r="AK14" s="6">
        <v>9138079</v>
      </c>
      <c r="AL14" s="6">
        <v>7457976</v>
      </c>
      <c r="AM14" s="6">
        <v>5537293</v>
      </c>
      <c r="AN14" s="6">
        <v>3249677</v>
      </c>
      <c r="AO14" s="6">
        <v>15967398</v>
      </c>
      <c r="AP14" s="6">
        <v>25202923</v>
      </c>
      <c r="AQ14" s="6">
        <v>40396752</v>
      </c>
      <c r="AR14" s="6">
        <v>65982771</v>
      </c>
      <c r="AS14" s="6">
        <v>94017185</v>
      </c>
      <c r="AT14" s="6">
        <v>115292481</v>
      </c>
      <c r="AU14" s="6">
        <v>112333954</v>
      </c>
      <c r="AV14" s="6">
        <v>112130495</v>
      </c>
      <c r="AW14" s="6">
        <v>129678579</v>
      </c>
      <c r="AX14" s="6">
        <v>147614555</v>
      </c>
      <c r="AY14" s="6">
        <v>117706001</v>
      </c>
    </row>
    <row r="15" spans="1:51" x14ac:dyDescent="0.2">
      <c r="B15" t="s">
        <v>16</v>
      </c>
      <c r="C15" t="s">
        <v>11</v>
      </c>
      <c r="D15" s="6">
        <v>103507096</v>
      </c>
      <c r="E15" s="6">
        <v>78299333</v>
      </c>
      <c r="F15" s="6">
        <v>72564751</v>
      </c>
      <c r="G15" s="6">
        <v>87296575</v>
      </c>
      <c r="H15" s="6">
        <v>133410545</v>
      </c>
      <c r="I15" s="6">
        <v>197157737</v>
      </c>
      <c r="J15" s="6">
        <v>233550179</v>
      </c>
      <c r="K15" s="6">
        <v>224705610</v>
      </c>
      <c r="L15" s="6">
        <v>197813931</v>
      </c>
      <c r="M15" s="6">
        <v>174509171</v>
      </c>
      <c r="N15" s="6">
        <v>173682712</v>
      </c>
      <c r="O15" s="6">
        <v>140890215</v>
      </c>
      <c r="P15" s="6">
        <v>109326479</v>
      </c>
      <c r="Q15" s="6">
        <v>81130234</v>
      </c>
      <c r="R15" s="6">
        <v>76372452</v>
      </c>
      <c r="S15" s="6">
        <v>95650737</v>
      </c>
      <c r="T15" s="6">
        <v>142545042</v>
      </c>
      <c r="U15" s="6">
        <v>207437571</v>
      </c>
      <c r="V15" s="6">
        <v>229199110</v>
      </c>
      <c r="W15" s="6">
        <v>203507145</v>
      </c>
      <c r="X15" s="6">
        <v>190752786</v>
      </c>
      <c r="Y15" s="6">
        <v>176963022</v>
      </c>
      <c r="Z15" s="6">
        <v>168359548</v>
      </c>
      <c r="AA15" s="6">
        <v>140996121</v>
      </c>
      <c r="AB15" s="6">
        <v>109822798</v>
      </c>
      <c r="AC15" s="6">
        <v>82051202</v>
      </c>
      <c r="AD15" s="6">
        <v>79405489</v>
      </c>
      <c r="AE15" s="6">
        <v>103693706</v>
      </c>
      <c r="AF15" s="6">
        <v>75471424</v>
      </c>
      <c r="AG15" s="6">
        <v>140997790</v>
      </c>
      <c r="AH15" s="6">
        <v>223189379</v>
      </c>
      <c r="AI15" s="6">
        <v>211860603</v>
      </c>
      <c r="AJ15" s="6">
        <v>203551275</v>
      </c>
      <c r="AK15" s="6">
        <v>181416979</v>
      </c>
      <c r="AL15" s="6">
        <v>178955257</v>
      </c>
      <c r="AM15" s="6">
        <v>149286824</v>
      </c>
      <c r="AN15" s="6">
        <v>113377723</v>
      </c>
      <c r="AO15" s="6">
        <v>90582001</v>
      </c>
      <c r="AP15" s="6">
        <v>95871644</v>
      </c>
      <c r="AQ15" s="6">
        <v>55691835</v>
      </c>
      <c r="AR15" s="6">
        <v>106138676</v>
      </c>
      <c r="AS15" s="6">
        <v>255802708</v>
      </c>
      <c r="AT15" s="6">
        <v>309584679</v>
      </c>
      <c r="AU15" s="6">
        <v>284494586</v>
      </c>
      <c r="AV15" s="6">
        <v>265549181</v>
      </c>
      <c r="AW15" s="6">
        <v>227396033</v>
      </c>
      <c r="AX15" s="6">
        <v>221863188</v>
      </c>
      <c r="AY15" s="6">
        <v>172108880</v>
      </c>
    </row>
    <row r="16" spans="1:51" x14ac:dyDescent="0.2">
      <c r="B16" t="s">
        <v>70</v>
      </c>
      <c r="C16" t="s">
        <v>11</v>
      </c>
      <c r="D16" s="6">
        <v>2936695850</v>
      </c>
      <c r="E16" s="6">
        <v>2478367533</v>
      </c>
      <c r="F16" s="6">
        <v>2545785025</v>
      </c>
      <c r="G16" s="6">
        <v>2804831885</v>
      </c>
      <c r="H16" s="6">
        <v>3086717601</v>
      </c>
      <c r="I16" s="6">
        <v>3427996062</v>
      </c>
      <c r="J16" s="6">
        <v>3873210833</v>
      </c>
      <c r="K16" s="6">
        <v>4116407932</v>
      </c>
      <c r="L16" s="6">
        <v>4001893911</v>
      </c>
      <c r="M16" s="6">
        <v>3818190999</v>
      </c>
      <c r="N16" s="6">
        <v>3809475414</v>
      </c>
      <c r="O16" s="6">
        <v>3665004243</v>
      </c>
      <c r="P16" s="6">
        <v>3117051598</v>
      </c>
      <c r="Q16" s="6">
        <v>2667441513</v>
      </c>
      <c r="R16" s="6">
        <v>2769322669</v>
      </c>
      <c r="S16" s="6">
        <v>3169416206</v>
      </c>
      <c r="T16" s="6">
        <v>3641089475</v>
      </c>
      <c r="U16" s="6">
        <v>4104717681</v>
      </c>
      <c r="V16" s="6">
        <v>4245938007</v>
      </c>
      <c r="W16" s="6">
        <v>4069893005</v>
      </c>
      <c r="X16" s="6">
        <v>3845175369</v>
      </c>
      <c r="Y16" s="6">
        <v>3793357704</v>
      </c>
      <c r="Z16" s="6">
        <v>3868526079</v>
      </c>
      <c r="AA16" s="6">
        <v>3864389702</v>
      </c>
      <c r="AB16" s="6">
        <v>3420553548</v>
      </c>
      <c r="AC16" s="6">
        <v>3037053684</v>
      </c>
      <c r="AD16" s="6">
        <v>3258075397</v>
      </c>
      <c r="AE16" s="6">
        <v>3568781066</v>
      </c>
      <c r="AF16" s="6">
        <v>3766662880</v>
      </c>
      <c r="AG16" s="6">
        <v>4223503865</v>
      </c>
      <c r="AH16" s="6">
        <v>4795542450</v>
      </c>
      <c r="AI16" s="6">
        <v>4799651356</v>
      </c>
      <c r="AJ16" s="6">
        <v>4605084360</v>
      </c>
      <c r="AK16" s="6">
        <v>4704743436</v>
      </c>
      <c r="AL16" s="6">
        <v>4957826469</v>
      </c>
      <c r="AM16" s="6">
        <v>4690399087</v>
      </c>
      <c r="AN16" s="6">
        <v>3906792064</v>
      </c>
      <c r="AO16" s="6">
        <v>3257255302</v>
      </c>
      <c r="AP16" s="6">
        <v>3477163423</v>
      </c>
      <c r="AQ16" s="6">
        <v>4052644072</v>
      </c>
      <c r="AR16" s="6">
        <v>4492130455</v>
      </c>
      <c r="AS16" s="6">
        <v>4918734800</v>
      </c>
      <c r="AT16" s="6">
        <v>5137977816</v>
      </c>
      <c r="AU16" s="6">
        <v>5389832546</v>
      </c>
      <c r="AV16" s="6">
        <v>5307219644</v>
      </c>
      <c r="AW16" s="6">
        <v>5003913145</v>
      </c>
      <c r="AX16" s="6">
        <v>4812932414</v>
      </c>
      <c r="AY16" s="6">
        <v>4700114477</v>
      </c>
    </row>
    <row r="17" spans="2:51" x14ac:dyDescent="0.2">
      <c r="B17" t="s">
        <v>17</v>
      </c>
      <c r="C17" t="s">
        <v>11</v>
      </c>
      <c r="D17" s="6">
        <v>239094143</v>
      </c>
      <c r="E17" s="6">
        <v>215405200</v>
      </c>
      <c r="F17" s="6">
        <v>206334727</v>
      </c>
      <c r="G17" s="6">
        <v>224909201</v>
      </c>
      <c r="H17" s="6">
        <v>280671042</v>
      </c>
      <c r="I17" s="6">
        <v>343205178</v>
      </c>
      <c r="J17" s="6">
        <v>351113809</v>
      </c>
      <c r="K17" s="6">
        <v>323679206</v>
      </c>
      <c r="L17" s="6">
        <v>296162480</v>
      </c>
      <c r="M17" s="6">
        <v>262995301</v>
      </c>
      <c r="N17" s="6">
        <v>260985531</v>
      </c>
      <c r="O17" s="6">
        <v>256758844</v>
      </c>
      <c r="P17" s="6">
        <v>214417613</v>
      </c>
      <c r="Q17" s="6">
        <v>179150927</v>
      </c>
      <c r="R17" s="6">
        <v>185843292</v>
      </c>
      <c r="S17" s="6">
        <v>219801206</v>
      </c>
      <c r="T17" s="6">
        <v>268482444</v>
      </c>
      <c r="U17" s="6">
        <v>298509102</v>
      </c>
      <c r="V17" s="6">
        <v>295368704</v>
      </c>
      <c r="W17" s="6">
        <v>288731021</v>
      </c>
      <c r="X17" s="6">
        <v>279331186</v>
      </c>
      <c r="Y17" s="6">
        <v>273346491</v>
      </c>
      <c r="Z17" s="6">
        <v>281069466</v>
      </c>
      <c r="AA17" s="6">
        <v>287605371</v>
      </c>
      <c r="AB17" s="6">
        <v>243805171</v>
      </c>
      <c r="AC17" s="6">
        <v>231879160</v>
      </c>
      <c r="AD17" s="6">
        <v>221991697</v>
      </c>
      <c r="AE17" s="6">
        <v>245060889</v>
      </c>
      <c r="AF17" s="6">
        <v>281816030</v>
      </c>
      <c r="AG17" s="6">
        <v>334701458</v>
      </c>
      <c r="AH17" s="6">
        <v>368084126</v>
      </c>
      <c r="AI17" s="6">
        <v>382015535</v>
      </c>
      <c r="AJ17" s="6">
        <v>369129915</v>
      </c>
      <c r="AK17" s="6">
        <v>329328824</v>
      </c>
      <c r="AL17" s="6">
        <v>320634572</v>
      </c>
      <c r="AM17" s="6">
        <v>310320966</v>
      </c>
      <c r="AN17" s="6">
        <v>263336832</v>
      </c>
      <c r="AO17" s="6">
        <v>226643995</v>
      </c>
      <c r="AP17" s="6">
        <v>229179199</v>
      </c>
      <c r="AQ17" s="6">
        <v>270964363</v>
      </c>
      <c r="AR17" s="6">
        <v>310328469</v>
      </c>
      <c r="AS17" s="6">
        <v>334781011</v>
      </c>
      <c r="AT17" s="6">
        <v>327371718</v>
      </c>
      <c r="AU17" s="6">
        <v>330128858</v>
      </c>
      <c r="AV17" s="6">
        <v>334911508</v>
      </c>
      <c r="AW17" s="6">
        <v>305147037</v>
      </c>
      <c r="AX17" s="6">
        <v>283218907</v>
      </c>
      <c r="AY17" s="6">
        <v>274200290</v>
      </c>
    </row>
    <row r="18" spans="2:51" x14ac:dyDescent="0.2">
      <c r="B18" t="s">
        <v>18</v>
      </c>
      <c r="C18" t="s">
        <v>11</v>
      </c>
      <c r="D18" s="6">
        <v>369507629</v>
      </c>
      <c r="E18" s="6">
        <v>359741024</v>
      </c>
      <c r="F18" s="6">
        <v>363182613</v>
      </c>
      <c r="G18" s="6">
        <v>371531990</v>
      </c>
      <c r="H18" s="6">
        <v>422386377</v>
      </c>
      <c r="I18" s="6">
        <v>494710389</v>
      </c>
      <c r="J18" s="6">
        <v>539275666</v>
      </c>
      <c r="K18" s="6">
        <v>560190724</v>
      </c>
      <c r="L18" s="6">
        <v>538832539</v>
      </c>
      <c r="M18" s="6">
        <v>505832698</v>
      </c>
      <c r="N18" s="6">
        <v>501841544</v>
      </c>
      <c r="O18" s="6">
        <v>492091591</v>
      </c>
      <c r="P18" s="6">
        <v>436666580</v>
      </c>
      <c r="Q18" s="6">
        <v>420007139</v>
      </c>
      <c r="R18" s="6">
        <v>420510697</v>
      </c>
      <c r="S18" s="6">
        <v>442352682</v>
      </c>
      <c r="T18" s="6">
        <v>498833992</v>
      </c>
      <c r="U18" s="6">
        <v>553744046</v>
      </c>
      <c r="V18" s="6">
        <v>576930683</v>
      </c>
      <c r="W18" s="6">
        <v>579825447</v>
      </c>
      <c r="X18" s="6">
        <v>628762270</v>
      </c>
      <c r="Y18" s="6">
        <v>663877556</v>
      </c>
      <c r="Z18" s="6">
        <v>631045175</v>
      </c>
      <c r="AA18" s="6">
        <v>570926496</v>
      </c>
      <c r="AB18" s="6">
        <v>495036801</v>
      </c>
      <c r="AC18" s="6">
        <v>528333231</v>
      </c>
      <c r="AD18" s="6">
        <v>562297517</v>
      </c>
      <c r="AE18" s="6">
        <v>549551260</v>
      </c>
      <c r="AF18" s="6">
        <v>547712536</v>
      </c>
      <c r="AG18" s="6">
        <v>668530496</v>
      </c>
      <c r="AH18" s="6">
        <v>857228838</v>
      </c>
      <c r="AI18" s="6">
        <v>927551625</v>
      </c>
      <c r="AJ18" s="6">
        <v>919263348</v>
      </c>
      <c r="AK18" s="6">
        <v>918752934</v>
      </c>
      <c r="AL18" s="6">
        <v>895764880</v>
      </c>
      <c r="AM18" s="6">
        <v>798237154</v>
      </c>
      <c r="AN18" s="6">
        <v>667553815</v>
      </c>
      <c r="AO18" s="6">
        <v>604635512</v>
      </c>
      <c r="AP18" s="6">
        <v>578647378</v>
      </c>
      <c r="AQ18" s="6">
        <v>589404222</v>
      </c>
      <c r="AR18" s="6">
        <v>583129793</v>
      </c>
      <c r="AS18" s="6">
        <v>627837321</v>
      </c>
      <c r="AT18" s="6">
        <v>680746062</v>
      </c>
      <c r="AU18" s="6">
        <v>706586498</v>
      </c>
      <c r="AV18" s="6">
        <v>705198750</v>
      </c>
      <c r="AW18" s="6">
        <v>679181049</v>
      </c>
      <c r="AX18" s="6">
        <v>651446482</v>
      </c>
      <c r="AY18" s="6">
        <v>618992022</v>
      </c>
    </row>
    <row r="19" spans="2:51" x14ac:dyDescent="0.2">
      <c r="B19" t="s">
        <v>19</v>
      </c>
      <c r="C19" t="s">
        <v>11</v>
      </c>
      <c r="D19" s="6">
        <v>2308392938</v>
      </c>
      <c r="E19" s="6">
        <v>1887648046</v>
      </c>
      <c r="F19" s="6">
        <v>1962584640</v>
      </c>
      <c r="G19" s="6">
        <v>2193850198</v>
      </c>
      <c r="H19" s="6">
        <v>2365738549</v>
      </c>
      <c r="I19" s="6">
        <v>2565521276</v>
      </c>
      <c r="J19" s="6">
        <v>2953731101</v>
      </c>
      <c r="K19" s="6">
        <v>3203159012</v>
      </c>
      <c r="L19" s="6">
        <v>3139968243</v>
      </c>
      <c r="M19" s="6">
        <v>3023218367</v>
      </c>
      <c r="N19" s="6">
        <v>3021493257</v>
      </c>
      <c r="O19" s="6">
        <v>2892690474</v>
      </c>
      <c r="P19" s="6">
        <v>2444890944</v>
      </c>
      <c r="Q19" s="6">
        <v>2051562683</v>
      </c>
      <c r="R19" s="6">
        <v>2149141926</v>
      </c>
      <c r="S19" s="6">
        <v>2492039060</v>
      </c>
      <c r="T19" s="6">
        <v>2854085442</v>
      </c>
      <c r="U19" s="6">
        <v>3227140365</v>
      </c>
      <c r="V19" s="6">
        <v>3345009936</v>
      </c>
      <c r="W19" s="6">
        <v>3172838222</v>
      </c>
      <c r="X19" s="6">
        <v>2909797148</v>
      </c>
      <c r="Y19" s="6">
        <v>2828470390</v>
      </c>
      <c r="Z19" s="6">
        <v>2930178633</v>
      </c>
      <c r="AA19" s="6">
        <v>2980610187</v>
      </c>
      <c r="AB19" s="6">
        <v>2658594765</v>
      </c>
      <c r="AC19" s="6">
        <v>2257779337</v>
      </c>
      <c r="AD19" s="6">
        <v>2457340407</v>
      </c>
      <c r="AE19" s="6">
        <v>2755934648</v>
      </c>
      <c r="AF19" s="6">
        <v>2915507811</v>
      </c>
      <c r="AG19" s="6">
        <v>3191446352</v>
      </c>
      <c r="AH19" s="6">
        <v>3535980725</v>
      </c>
      <c r="AI19" s="6">
        <v>3456358695</v>
      </c>
      <c r="AJ19" s="6">
        <v>3285717040</v>
      </c>
      <c r="AK19" s="6">
        <v>3426215802</v>
      </c>
      <c r="AL19" s="6">
        <v>3712263383</v>
      </c>
      <c r="AM19" s="6">
        <v>3554965894</v>
      </c>
      <c r="AN19" s="6">
        <v>2952771982</v>
      </c>
      <c r="AO19" s="6">
        <v>2407104686</v>
      </c>
      <c r="AP19" s="6">
        <v>2652560329</v>
      </c>
      <c r="AQ19" s="6">
        <v>3180769079</v>
      </c>
      <c r="AR19" s="6">
        <v>3585330186</v>
      </c>
      <c r="AS19" s="6">
        <v>3930789529</v>
      </c>
      <c r="AT19" s="6">
        <v>4096844285</v>
      </c>
      <c r="AU19" s="6">
        <v>4319838125</v>
      </c>
      <c r="AV19" s="6">
        <v>4234870632</v>
      </c>
      <c r="AW19" s="6">
        <v>3988251662</v>
      </c>
      <c r="AX19" s="6">
        <v>3849295540</v>
      </c>
      <c r="AY19" s="6">
        <v>3779548446</v>
      </c>
    </row>
    <row r="20" spans="2:51" x14ac:dyDescent="0.2">
      <c r="B20" t="s">
        <v>20</v>
      </c>
      <c r="C20" t="s">
        <v>11</v>
      </c>
      <c r="D20" s="6">
        <v>19701140</v>
      </c>
      <c r="E20" s="6">
        <v>15573263</v>
      </c>
      <c r="F20" s="6">
        <v>13683045</v>
      </c>
      <c r="G20" s="6">
        <v>14540496</v>
      </c>
      <c r="H20" s="6">
        <v>17921633</v>
      </c>
      <c r="I20" s="6">
        <v>24559219</v>
      </c>
      <c r="J20" s="6">
        <v>29090257</v>
      </c>
      <c r="K20" s="6">
        <v>29378990</v>
      </c>
      <c r="L20" s="6">
        <v>26930649</v>
      </c>
      <c r="M20" s="6">
        <v>26144632</v>
      </c>
      <c r="N20" s="6">
        <v>25155083</v>
      </c>
      <c r="O20" s="6">
        <v>23463334</v>
      </c>
      <c r="P20" s="6">
        <v>21076462</v>
      </c>
      <c r="Q20" s="6">
        <v>16720764</v>
      </c>
      <c r="R20" s="6">
        <v>13826754</v>
      </c>
      <c r="S20" s="6">
        <v>15223258</v>
      </c>
      <c r="T20" s="6">
        <v>19687598</v>
      </c>
      <c r="U20" s="6">
        <v>25324168</v>
      </c>
      <c r="V20" s="6">
        <v>28628683</v>
      </c>
      <c r="W20" s="6">
        <v>28498316</v>
      </c>
      <c r="X20" s="6">
        <v>27284765</v>
      </c>
      <c r="Y20" s="6">
        <v>27663266</v>
      </c>
      <c r="Z20" s="6">
        <v>26232805</v>
      </c>
      <c r="AA20" s="6">
        <v>25247649</v>
      </c>
      <c r="AB20" s="6">
        <v>23116810</v>
      </c>
      <c r="AC20" s="6">
        <v>19061955</v>
      </c>
      <c r="AD20" s="6">
        <v>16445776</v>
      </c>
      <c r="AE20" s="6">
        <v>18234268</v>
      </c>
      <c r="AF20" s="6">
        <v>21626503</v>
      </c>
      <c r="AG20" s="6">
        <v>28825559</v>
      </c>
      <c r="AH20" s="6">
        <v>34248761</v>
      </c>
      <c r="AI20" s="6">
        <v>33725501</v>
      </c>
      <c r="AJ20" s="6">
        <v>30974057</v>
      </c>
      <c r="AK20" s="6">
        <v>30445877</v>
      </c>
      <c r="AL20" s="6">
        <v>29163634</v>
      </c>
      <c r="AM20" s="6">
        <v>26875073</v>
      </c>
      <c r="AN20" s="6">
        <v>23129435</v>
      </c>
      <c r="AO20" s="6">
        <v>18871108</v>
      </c>
      <c r="AP20" s="6">
        <v>16776516</v>
      </c>
      <c r="AQ20" s="6">
        <v>11506408</v>
      </c>
      <c r="AR20" s="6">
        <v>13342007</v>
      </c>
      <c r="AS20" s="6">
        <v>25326939</v>
      </c>
      <c r="AT20" s="6">
        <v>33015751</v>
      </c>
      <c r="AU20" s="6">
        <v>33279065</v>
      </c>
      <c r="AV20" s="6">
        <v>32238755</v>
      </c>
      <c r="AW20" s="6">
        <v>31333397</v>
      </c>
      <c r="AX20" s="6">
        <v>28971485</v>
      </c>
      <c r="AY20" s="6">
        <v>27373720</v>
      </c>
    </row>
    <row r="21" spans="2:51" x14ac:dyDescent="0.2">
      <c r="B21" t="s">
        <v>21</v>
      </c>
      <c r="C21" t="s">
        <v>11</v>
      </c>
      <c r="D21" s="6">
        <v>4459737800</v>
      </c>
      <c r="E21" s="6">
        <v>4190722447</v>
      </c>
      <c r="F21" s="6">
        <v>3950800565</v>
      </c>
      <c r="G21" s="6">
        <v>3834710679</v>
      </c>
      <c r="H21" s="6">
        <v>3888699545</v>
      </c>
      <c r="I21" s="6">
        <v>4011370893</v>
      </c>
      <c r="J21" s="6">
        <v>4211284769</v>
      </c>
      <c r="K21" s="6">
        <v>4380616317</v>
      </c>
      <c r="L21" s="6">
        <v>4448336402</v>
      </c>
      <c r="M21" s="6">
        <v>4472204822</v>
      </c>
      <c r="N21" s="6">
        <v>4508949464</v>
      </c>
      <c r="O21" s="6">
        <v>4433615731</v>
      </c>
      <c r="P21" s="6">
        <v>4201401768</v>
      </c>
      <c r="Q21" s="6">
        <v>3929403625</v>
      </c>
      <c r="R21" s="6">
        <v>3797301421</v>
      </c>
      <c r="S21" s="6">
        <v>3756102620</v>
      </c>
      <c r="T21" s="6">
        <v>3816127156</v>
      </c>
      <c r="U21" s="6">
        <v>3914416485</v>
      </c>
      <c r="V21" s="6">
        <v>4046222898</v>
      </c>
      <c r="W21" s="6">
        <v>4177473826</v>
      </c>
      <c r="X21" s="6">
        <v>4302553869</v>
      </c>
      <c r="Y21" s="6">
        <v>4328274582</v>
      </c>
      <c r="Z21" s="6">
        <v>4322236252</v>
      </c>
      <c r="AA21" s="6">
        <v>4241331247</v>
      </c>
      <c r="AB21" s="6">
        <v>4000379294</v>
      </c>
      <c r="AC21" s="6">
        <v>3771169318</v>
      </c>
      <c r="AD21" s="6">
        <v>3617070302</v>
      </c>
      <c r="AE21" s="6">
        <v>3605537728</v>
      </c>
      <c r="AF21" s="6">
        <v>3668247688</v>
      </c>
      <c r="AG21" s="6">
        <v>3834935356</v>
      </c>
      <c r="AH21" s="6">
        <v>4163070035</v>
      </c>
      <c r="AI21" s="6">
        <v>4421616592</v>
      </c>
      <c r="AJ21" s="6">
        <v>4545955607</v>
      </c>
      <c r="AK21" s="6">
        <v>4665199419</v>
      </c>
      <c r="AL21" s="6">
        <v>4778618605</v>
      </c>
      <c r="AM21" s="6">
        <v>4816656633</v>
      </c>
      <c r="AN21" s="6">
        <v>4621425100</v>
      </c>
      <c r="AO21" s="6">
        <v>4417620594</v>
      </c>
      <c r="AP21" s="6">
        <v>4272813837</v>
      </c>
      <c r="AQ21" s="6">
        <v>4144100323</v>
      </c>
      <c r="AR21" s="6">
        <v>4110071026</v>
      </c>
      <c r="AS21" s="6">
        <v>4280950732</v>
      </c>
      <c r="AT21" s="6">
        <v>4483084125</v>
      </c>
      <c r="AU21" s="6">
        <v>4634845440</v>
      </c>
      <c r="AV21" s="6">
        <v>4744710510</v>
      </c>
      <c r="AW21" s="6">
        <v>4733828637</v>
      </c>
      <c r="AX21" s="6">
        <v>4661856909</v>
      </c>
      <c r="AY21" s="6">
        <v>4578999886</v>
      </c>
    </row>
    <row r="22" spans="2:51" x14ac:dyDescent="0.2">
      <c r="B22" t="s">
        <v>22</v>
      </c>
      <c r="C22" t="s">
        <v>11</v>
      </c>
      <c r="D22" s="6">
        <v>705800509</v>
      </c>
      <c r="E22" s="6">
        <v>646644255</v>
      </c>
      <c r="F22" s="6">
        <v>601426878</v>
      </c>
      <c r="G22" s="6">
        <v>582910624</v>
      </c>
      <c r="H22" s="6">
        <v>595343146</v>
      </c>
      <c r="I22" s="6">
        <v>618271966</v>
      </c>
      <c r="J22" s="6">
        <v>658114159</v>
      </c>
      <c r="K22" s="6">
        <v>690999311</v>
      </c>
      <c r="L22" s="6">
        <v>709673795</v>
      </c>
      <c r="M22" s="6">
        <v>725555895</v>
      </c>
      <c r="N22" s="6">
        <v>738172165</v>
      </c>
      <c r="O22" s="6">
        <v>729123138</v>
      </c>
      <c r="P22" s="6">
        <v>684332499</v>
      </c>
      <c r="Q22" s="6">
        <v>631258217</v>
      </c>
      <c r="R22" s="6">
        <v>594701501</v>
      </c>
      <c r="S22" s="6">
        <v>580537172</v>
      </c>
      <c r="T22" s="6">
        <v>590614315</v>
      </c>
      <c r="U22" s="6">
        <v>610743924</v>
      </c>
      <c r="V22" s="6">
        <v>632946593</v>
      </c>
      <c r="W22" s="6">
        <v>653964917</v>
      </c>
      <c r="X22" s="6">
        <v>671898660</v>
      </c>
      <c r="Y22" s="6">
        <v>678103373</v>
      </c>
      <c r="Z22" s="6">
        <v>676255952</v>
      </c>
      <c r="AA22" s="6">
        <v>662305823</v>
      </c>
      <c r="AB22" s="6">
        <v>618980657</v>
      </c>
      <c r="AC22" s="6">
        <v>572723352</v>
      </c>
      <c r="AD22" s="6">
        <v>531386041</v>
      </c>
      <c r="AE22" s="6">
        <v>529308571</v>
      </c>
      <c r="AF22" s="6">
        <v>550230919</v>
      </c>
      <c r="AG22" s="6">
        <v>601961285</v>
      </c>
      <c r="AH22" s="6">
        <v>675292409</v>
      </c>
      <c r="AI22" s="6">
        <v>725469675</v>
      </c>
      <c r="AJ22" s="6">
        <v>761548042</v>
      </c>
      <c r="AK22" s="6">
        <v>796738766</v>
      </c>
      <c r="AL22" s="6">
        <v>852501325</v>
      </c>
      <c r="AM22" s="6">
        <v>867080294</v>
      </c>
      <c r="AN22" s="6">
        <v>838281410</v>
      </c>
      <c r="AO22" s="6">
        <v>786773135</v>
      </c>
      <c r="AP22" s="6">
        <v>751777345</v>
      </c>
      <c r="AQ22" s="6">
        <v>741529595</v>
      </c>
      <c r="AR22" s="6">
        <v>741102811</v>
      </c>
      <c r="AS22" s="6">
        <v>778561893</v>
      </c>
      <c r="AT22" s="6">
        <v>815307682</v>
      </c>
      <c r="AU22" s="6">
        <v>865907107</v>
      </c>
      <c r="AV22" s="6">
        <v>912570021</v>
      </c>
      <c r="AW22" s="6">
        <v>932785985</v>
      </c>
      <c r="AX22" s="6">
        <v>925270508</v>
      </c>
      <c r="AY22" s="6">
        <v>903286911</v>
      </c>
    </row>
    <row r="23" spans="2:51" x14ac:dyDescent="0.2">
      <c r="B23" t="s">
        <v>23</v>
      </c>
      <c r="C23" t="s">
        <v>11</v>
      </c>
      <c r="D23" s="6">
        <v>279780308</v>
      </c>
      <c r="E23" s="6">
        <v>264077028</v>
      </c>
      <c r="F23" s="6">
        <v>250340670</v>
      </c>
      <c r="G23" s="6">
        <v>242792150</v>
      </c>
      <c r="H23" s="6">
        <v>238717901</v>
      </c>
      <c r="I23" s="6">
        <v>240827403</v>
      </c>
      <c r="J23" s="6">
        <v>248069071</v>
      </c>
      <c r="K23" s="6">
        <v>251423330</v>
      </c>
      <c r="L23" s="6">
        <v>260037401</v>
      </c>
      <c r="M23" s="6">
        <v>272965861</v>
      </c>
      <c r="N23" s="6">
        <v>284830552</v>
      </c>
      <c r="O23" s="6">
        <v>290879277</v>
      </c>
      <c r="P23" s="6">
        <v>279705456</v>
      </c>
      <c r="Q23" s="6">
        <v>264388794</v>
      </c>
      <c r="R23" s="6">
        <v>257999920</v>
      </c>
      <c r="S23" s="6">
        <v>249579589</v>
      </c>
      <c r="T23" s="6">
        <v>239987857</v>
      </c>
      <c r="U23" s="6">
        <v>235953775</v>
      </c>
      <c r="V23" s="6">
        <v>236691742</v>
      </c>
      <c r="W23" s="6">
        <v>239750230</v>
      </c>
      <c r="X23" s="6">
        <v>248739329</v>
      </c>
      <c r="Y23" s="6">
        <v>250041201</v>
      </c>
      <c r="Z23" s="6">
        <v>250999973</v>
      </c>
      <c r="AA23" s="6">
        <v>248186921</v>
      </c>
      <c r="AB23" s="6">
        <v>233865684</v>
      </c>
      <c r="AC23" s="6">
        <v>222733276</v>
      </c>
      <c r="AD23" s="6">
        <v>208243361</v>
      </c>
      <c r="AE23" s="6">
        <v>198285443</v>
      </c>
      <c r="AF23" s="6">
        <v>197589000</v>
      </c>
      <c r="AG23" s="6">
        <v>216884867</v>
      </c>
      <c r="AH23" s="6">
        <v>248268424</v>
      </c>
      <c r="AI23" s="6">
        <v>274968785</v>
      </c>
      <c r="AJ23" s="6">
        <v>295958004</v>
      </c>
      <c r="AK23" s="6">
        <v>315952422</v>
      </c>
      <c r="AL23" s="6">
        <v>352210156</v>
      </c>
      <c r="AM23" s="6">
        <v>360796303</v>
      </c>
      <c r="AN23" s="6">
        <v>350921462</v>
      </c>
      <c r="AO23" s="6">
        <v>328327385</v>
      </c>
      <c r="AP23" s="6">
        <v>310396909</v>
      </c>
      <c r="AQ23" s="6">
        <v>293217289</v>
      </c>
      <c r="AR23" s="6">
        <v>279463001</v>
      </c>
      <c r="AS23" s="6">
        <v>277677962</v>
      </c>
      <c r="AT23" s="6">
        <v>285333786</v>
      </c>
      <c r="AU23" s="6">
        <v>300617476</v>
      </c>
      <c r="AV23" s="6">
        <v>309885764</v>
      </c>
      <c r="AW23" s="6">
        <v>315061612</v>
      </c>
      <c r="AX23" s="6">
        <v>315001174</v>
      </c>
      <c r="AY23" s="6">
        <v>309760125</v>
      </c>
    </row>
    <row r="24" spans="2:51" x14ac:dyDescent="0.2">
      <c r="B24" t="s">
        <v>24</v>
      </c>
      <c r="C24" t="s">
        <v>11</v>
      </c>
      <c r="D24" s="6">
        <v>255801910</v>
      </c>
      <c r="E24" s="6">
        <v>237684859</v>
      </c>
      <c r="F24" s="6">
        <v>222468754</v>
      </c>
      <c r="G24" s="6">
        <v>212562885</v>
      </c>
      <c r="H24" s="6">
        <v>212954120</v>
      </c>
      <c r="I24" s="6">
        <v>210478751</v>
      </c>
      <c r="J24" s="6">
        <v>217756050</v>
      </c>
      <c r="K24" s="6">
        <v>228272006</v>
      </c>
      <c r="L24" s="6">
        <v>227711708</v>
      </c>
      <c r="M24" s="6">
        <v>226514994</v>
      </c>
      <c r="N24" s="6">
        <v>222384842</v>
      </c>
      <c r="O24" s="6">
        <v>215857036</v>
      </c>
      <c r="P24" s="6">
        <v>204248570</v>
      </c>
      <c r="Q24" s="6">
        <v>195284562</v>
      </c>
      <c r="R24" s="6">
        <v>183546856</v>
      </c>
      <c r="S24" s="6">
        <v>177268598</v>
      </c>
      <c r="T24" s="6">
        <v>175582178</v>
      </c>
      <c r="U24" s="6">
        <v>173833566</v>
      </c>
      <c r="V24" s="6">
        <v>172600193</v>
      </c>
      <c r="W24" s="6">
        <v>180680884</v>
      </c>
      <c r="X24" s="6">
        <v>191376381</v>
      </c>
      <c r="Y24" s="6">
        <v>198779899</v>
      </c>
      <c r="Z24" s="6">
        <v>203140341</v>
      </c>
      <c r="AA24" s="6">
        <v>202392932</v>
      </c>
      <c r="AB24" s="6">
        <v>196929087</v>
      </c>
      <c r="AC24" s="6">
        <v>186360182</v>
      </c>
      <c r="AD24" s="6">
        <v>176822299</v>
      </c>
      <c r="AE24" s="6">
        <v>175555527</v>
      </c>
      <c r="AF24" s="6">
        <v>175748509</v>
      </c>
      <c r="AG24" s="6">
        <v>176551956</v>
      </c>
      <c r="AH24" s="6">
        <v>183303783</v>
      </c>
      <c r="AI24" s="6">
        <v>184348224</v>
      </c>
      <c r="AJ24" s="6">
        <v>186698481</v>
      </c>
      <c r="AK24" s="6">
        <v>197115097</v>
      </c>
      <c r="AL24" s="6">
        <v>215752219</v>
      </c>
      <c r="AM24" s="6">
        <v>229045250</v>
      </c>
      <c r="AN24" s="6">
        <v>239499563</v>
      </c>
      <c r="AO24" s="6">
        <v>241825213</v>
      </c>
      <c r="AP24" s="6">
        <v>240105128</v>
      </c>
      <c r="AQ24" s="6">
        <v>246072591</v>
      </c>
      <c r="AR24" s="6">
        <v>243203810</v>
      </c>
      <c r="AS24" s="6">
        <v>237222891</v>
      </c>
      <c r="AT24" s="6">
        <v>227354528</v>
      </c>
      <c r="AU24" s="6">
        <v>238286041</v>
      </c>
      <c r="AV24" s="6">
        <v>260267127</v>
      </c>
      <c r="AW24" s="6">
        <v>269943648</v>
      </c>
      <c r="AX24" s="6">
        <v>272443537</v>
      </c>
      <c r="AY24" s="6">
        <v>267859886</v>
      </c>
    </row>
    <row r="25" spans="2:51" x14ac:dyDescent="0.2">
      <c r="B25" t="s">
        <v>25</v>
      </c>
      <c r="C25" t="s">
        <v>11</v>
      </c>
      <c r="D25" s="6">
        <v>112638131</v>
      </c>
      <c r="E25" s="6">
        <v>98784311</v>
      </c>
      <c r="F25" s="6">
        <v>89249590</v>
      </c>
      <c r="G25" s="6">
        <v>87893950</v>
      </c>
      <c r="H25" s="6">
        <v>94690364</v>
      </c>
      <c r="I25" s="6">
        <v>105449162</v>
      </c>
      <c r="J25" s="6">
        <v>120804838</v>
      </c>
      <c r="K25" s="6">
        <v>134065238</v>
      </c>
      <c r="L25" s="6">
        <v>143426544</v>
      </c>
      <c r="M25" s="6">
        <v>146597236</v>
      </c>
      <c r="N25" s="6">
        <v>152632359</v>
      </c>
      <c r="O25" s="6">
        <v>151225733</v>
      </c>
      <c r="P25" s="6">
        <v>140726997</v>
      </c>
      <c r="Q25" s="6">
        <v>123343313</v>
      </c>
      <c r="R25" s="6">
        <v>109447866</v>
      </c>
      <c r="S25" s="6">
        <v>106559855</v>
      </c>
      <c r="T25" s="6">
        <v>118215412</v>
      </c>
      <c r="U25" s="6">
        <v>134434138</v>
      </c>
      <c r="V25" s="6">
        <v>147768151</v>
      </c>
      <c r="W25" s="6">
        <v>153579393</v>
      </c>
      <c r="X25" s="6">
        <v>155626613</v>
      </c>
      <c r="Y25" s="6">
        <v>155662835</v>
      </c>
      <c r="Z25" s="6">
        <v>149115326</v>
      </c>
      <c r="AA25" s="6">
        <v>142995470</v>
      </c>
      <c r="AB25" s="6">
        <v>127798715</v>
      </c>
      <c r="AC25" s="6">
        <v>115095118</v>
      </c>
      <c r="AD25" s="6">
        <v>104848228</v>
      </c>
      <c r="AE25" s="6">
        <v>109812509</v>
      </c>
      <c r="AF25" s="6">
        <v>121826832</v>
      </c>
      <c r="AG25" s="6">
        <v>142307809</v>
      </c>
      <c r="AH25" s="6">
        <v>164625446</v>
      </c>
      <c r="AI25" s="6">
        <v>183713064</v>
      </c>
      <c r="AJ25" s="6">
        <v>199711373</v>
      </c>
      <c r="AK25" s="6">
        <v>206163537</v>
      </c>
      <c r="AL25" s="6">
        <v>206814090</v>
      </c>
      <c r="AM25" s="6">
        <v>202061114</v>
      </c>
      <c r="AN25" s="6">
        <v>184928420</v>
      </c>
      <c r="AO25" s="6">
        <v>166594337</v>
      </c>
      <c r="AP25" s="6">
        <v>155838802</v>
      </c>
      <c r="AQ25" s="6">
        <v>169765208</v>
      </c>
      <c r="AR25" s="6">
        <v>188458261</v>
      </c>
      <c r="AS25" s="6">
        <v>208281210</v>
      </c>
      <c r="AT25" s="6">
        <v>230965301</v>
      </c>
      <c r="AU25" s="6">
        <v>249909224</v>
      </c>
      <c r="AV25" s="6">
        <v>261334412</v>
      </c>
      <c r="AW25" s="6">
        <v>266138386</v>
      </c>
      <c r="AX25" s="6">
        <v>259921144</v>
      </c>
      <c r="AY25" s="6">
        <v>253057223</v>
      </c>
    </row>
    <row r="26" spans="2:51" x14ac:dyDescent="0.2">
      <c r="B26" t="s">
        <v>26</v>
      </c>
      <c r="C26" t="s">
        <v>11</v>
      </c>
      <c r="D26" s="6">
        <v>57580160</v>
      </c>
      <c r="E26" s="6">
        <v>46098057</v>
      </c>
      <c r="F26" s="6">
        <v>39367864</v>
      </c>
      <c r="G26" s="6">
        <v>39661638</v>
      </c>
      <c r="H26" s="6">
        <v>48980761</v>
      </c>
      <c r="I26" s="6">
        <v>61516651</v>
      </c>
      <c r="J26" s="6">
        <v>71484201</v>
      </c>
      <c r="K26" s="6">
        <v>77238737</v>
      </c>
      <c r="L26" s="6">
        <v>78498143</v>
      </c>
      <c r="M26" s="6">
        <v>79477804</v>
      </c>
      <c r="N26" s="6">
        <v>78324413</v>
      </c>
      <c r="O26" s="6">
        <v>71161092</v>
      </c>
      <c r="P26" s="6">
        <v>59651476</v>
      </c>
      <c r="Q26" s="6">
        <v>48241549</v>
      </c>
      <c r="R26" s="6">
        <v>43706859</v>
      </c>
      <c r="S26" s="6">
        <v>47129130</v>
      </c>
      <c r="T26" s="6">
        <v>56828868</v>
      </c>
      <c r="U26" s="6">
        <v>66522445</v>
      </c>
      <c r="V26" s="6">
        <v>75886507</v>
      </c>
      <c r="W26" s="6">
        <v>79954411</v>
      </c>
      <c r="X26" s="6">
        <v>76156337</v>
      </c>
      <c r="Y26" s="6">
        <v>73619438</v>
      </c>
      <c r="Z26" s="6">
        <v>73000312</v>
      </c>
      <c r="AA26" s="6">
        <v>68730500</v>
      </c>
      <c r="AB26" s="6">
        <v>60387170</v>
      </c>
      <c r="AC26" s="6">
        <v>48534775</v>
      </c>
      <c r="AD26" s="6">
        <v>41472152</v>
      </c>
      <c r="AE26" s="6">
        <v>45655092</v>
      </c>
      <c r="AF26" s="6">
        <v>55066578</v>
      </c>
      <c r="AG26" s="6">
        <v>66216652</v>
      </c>
      <c r="AH26" s="6">
        <v>79094756</v>
      </c>
      <c r="AI26" s="6">
        <v>82439601</v>
      </c>
      <c r="AJ26" s="6">
        <v>79180184</v>
      </c>
      <c r="AK26" s="6">
        <v>77507709</v>
      </c>
      <c r="AL26" s="6">
        <v>77724860</v>
      </c>
      <c r="AM26" s="6">
        <v>75177627</v>
      </c>
      <c r="AN26" s="6">
        <v>62931964</v>
      </c>
      <c r="AO26" s="6">
        <v>50026199</v>
      </c>
      <c r="AP26" s="6">
        <v>45436506</v>
      </c>
      <c r="AQ26" s="6">
        <v>32474508</v>
      </c>
      <c r="AR26" s="6">
        <v>29977740</v>
      </c>
      <c r="AS26" s="6">
        <v>55379830</v>
      </c>
      <c r="AT26" s="6">
        <v>71654068</v>
      </c>
      <c r="AU26" s="6">
        <v>77094366</v>
      </c>
      <c r="AV26" s="6">
        <v>81082718</v>
      </c>
      <c r="AW26" s="6">
        <v>81642339</v>
      </c>
      <c r="AX26" s="6">
        <v>77904653</v>
      </c>
      <c r="AY26" s="6">
        <v>72609677</v>
      </c>
    </row>
    <row r="27" spans="2:51" x14ac:dyDescent="0.2">
      <c r="B27" t="s">
        <v>27</v>
      </c>
      <c r="C27" t="s">
        <v>11</v>
      </c>
      <c r="D27" s="6">
        <v>2464389663</v>
      </c>
      <c r="E27" s="6">
        <v>2320925858</v>
      </c>
      <c r="F27" s="6">
        <v>2201808650</v>
      </c>
      <c r="G27" s="6">
        <v>2145471238</v>
      </c>
      <c r="H27" s="6">
        <v>2147748605</v>
      </c>
      <c r="I27" s="6">
        <v>2208405151</v>
      </c>
      <c r="J27" s="6">
        <v>2279323943</v>
      </c>
      <c r="K27" s="6">
        <v>2368843919</v>
      </c>
      <c r="L27" s="6">
        <v>2417588208</v>
      </c>
      <c r="M27" s="6">
        <v>2452253784</v>
      </c>
      <c r="N27" s="6">
        <v>2478765348</v>
      </c>
      <c r="O27" s="6">
        <v>2431344089</v>
      </c>
      <c r="P27" s="6">
        <v>2297312556</v>
      </c>
      <c r="Q27" s="6">
        <v>2141257053</v>
      </c>
      <c r="R27" s="6">
        <v>2103721475</v>
      </c>
      <c r="S27" s="6">
        <v>2118407898</v>
      </c>
      <c r="T27" s="6">
        <v>2164464495</v>
      </c>
      <c r="U27" s="6">
        <v>2195969287</v>
      </c>
      <c r="V27" s="6">
        <v>2250128479</v>
      </c>
      <c r="W27" s="6">
        <v>2295414639</v>
      </c>
      <c r="X27" s="6">
        <v>2377652031</v>
      </c>
      <c r="Y27" s="6">
        <v>2410113788</v>
      </c>
      <c r="Z27" s="6">
        <v>2442288256</v>
      </c>
      <c r="AA27" s="6">
        <v>2411003764</v>
      </c>
      <c r="AB27" s="6">
        <v>2276832126</v>
      </c>
      <c r="AC27" s="6">
        <v>2147527601</v>
      </c>
      <c r="AD27" s="6">
        <v>2084842858</v>
      </c>
      <c r="AE27" s="6">
        <v>2075976286</v>
      </c>
      <c r="AF27" s="6">
        <v>2068835481</v>
      </c>
      <c r="AG27" s="6">
        <v>2122415901</v>
      </c>
      <c r="AH27" s="6">
        <v>2263725831</v>
      </c>
      <c r="AI27" s="6">
        <v>2349100564</v>
      </c>
      <c r="AJ27" s="6">
        <v>2419045588</v>
      </c>
      <c r="AK27" s="6">
        <v>2440724642</v>
      </c>
      <c r="AL27" s="6">
        <v>2495708490</v>
      </c>
      <c r="AM27" s="6">
        <v>2517304622</v>
      </c>
      <c r="AN27" s="6">
        <v>2405206838</v>
      </c>
      <c r="AO27" s="6">
        <v>2299501085</v>
      </c>
      <c r="AP27" s="6">
        <v>2246291395</v>
      </c>
      <c r="AQ27" s="6">
        <v>2188959743</v>
      </c>
      <c r="AR27" s="6">
        <v>2199727996</v>
      </c>
      <c r="AS27" s="6">
        <v>2334712215</v>
      </c>
      <c r="AT27" s="6">
        <v>2472872807</v>
      </c>
      <c r="AU27" s="6">
        <v>2557779240</v>
      </c>
      <c r="AV27" s="6">
        <v>2643060925</v>
      </c>
      <c r="AW27" s="6">
        <v>2647392524</v>
      </c>
      <c r="AX27" s="6">
        <v>2639681580</v>
      </c>
      <c r="AY27" s="6">
        <v>2625549265</v>
      </c>
    </row>
    <row r="28" spans="2:51" x14ac:dyDescent="0.2">
      <c r="B28" t="s">
        <v>28</v>
      </c>
      <c r="C28" t="s">
        <v>11</v>
      </c>
      <c r="D28" s="6">
        <v>561934249</v>
      </c>
      <c r="E28" s="6">
        <v>519089490</v>
      </c>
      <c r="F28" s="6">
        <v>489431486</v>
      </c>
      <c r="G28" s="6">
        <v>480435852</v>
      </c>
      <c r="H28" s="6">
        <v>502625044</v>
      </c>
      <c r="I28" s="6">
        <v>536201714</v>
      </c>
      <c r="J28" s="6">
        <v>594634648</v>
      </c>
      <c r="K28" s="6">
        <v>642730391</v>
      </c>
      <c r="L28" s="6">
        <v>660935145</v>
      </c>
      <c r="M28" s="6">
        <v>660962545</v>
      </c>
      <c r="N28" s="6">
        <v>663947158</v>
      </c>
      <c r="O28" s="6">
        <v>654160253</v>
      </c>
      <c r="P28" s="6">
        <v>629894534</v>
      </c>
      <c r="Q28" s="6">
        <v>590576654</v>
      </c>
      <c r="R28" s="6">
        <v>577102528</v>
      </c>
      <c r="S28" s="6">
        <v>571537773</v>
      </c>
      <c r="T28" s="6">
        <v>573164553</v>
      </c>
      <c r="U28" s="6">
        <v>578924824</v>
      </c>
      <c r="V28" s="6">
        <v>597274561</v>
      </c>
      <c r="W28" s="6">
        <v>623285321</v>
      </c>
      <c r="X28" s="6">
        <v>673677384</v>
      </c>
      <c r="Y28" s="6">
        <v>686838271</v>
      </c>
      <c r="Z28" s="6">
        <v>699042050</v>
      </c>
      <c r="AA28" s="6">
        <v>676880260</v>
      </c>
      <c r="AB28" s="6">
        <v>627565077</v>
      </c>
      <c r="AC28" s="6">
        <v>585154548</v>
      </c>
      <c r="AD28" s="6">
        <v>558514369</v>
      </c>
      <c r="AE28" s="6">
        <v>546845587</v>
      </c>
      <c r="AF28" s="6">
        <v>539974165</v>
      </c>
      <c r="AG28" s="6">
        <v>557571911</v>
      </c>
      <c r="AH28" s="6">
        <v>592134781</v>
      </c>
      <c r="AI28" s="6">
        <v>624512857</v>
      </c>
      <c r="AJ28" s="6">
        <v>639622570</v>
      </c>
      <c r="AK28" s="6">
        <v>635326182</v>
      </c>
      <c r="AL28" s="6">
        <v>621618790</v>
      </c>
      <c r="AM28" s="6">
        <v>601328936</v>
      </c>
      <c r="AN28" s="6">
        <v>552391132</v>
      </c>
      <c r="AO28" s="6">
        <v>511333367</v>
      </c>
      <c r="AP28" s="6">
        <v>492219650</v>
      </c>
      <c r="AQ28" s="6">
        <v>486750970</v>
      </c>
      <c r="AR28" s="6">
        <v>499173232</v>
      </c>
      <c r="AS28" s="6">
        <v>525377574</v>
      </c>
      <c r="AT28" s="6">
        <v>558233075</v>
      </c>
      <c r="AU28" s="6">
        <v>584887756</v>
      </c>
      <c r="AV28" s="6">
        <v>604102399</v>
      </c>
      <c r="AW28" s="6">
        <v>613957906</v>
      </c>
      <c r="AX28" s="6">
        <v>617635671</v>
      </c>
      <c r="AY28" s="6">
        <v>608720789</v>
      </c>
    </row>
    <row r="29" spans="2:51" x14ac:dyDescent="0.2">
      <c r="B29" t="s">
        <v>29</v>
      </c>
      <c r="C29" t="s">
        <v>11</v>
      </c>
      <c r="D29" s="6">
        <v>318476296</v>
      </c>
      <c r="E29" s="6">
        <v>304761567</v>
      </c>
      <c r="F29" s="6">
        <v>286233303</v>
      </c>
      <c r="G29" s="6">
        <v>279964504</v>
      </c>
      <c r="H29" s="6">
        <v>279558267</v>
      </c>
      <c r="I29" s="6">
        <v>283278509</v>
      </c>
      <c r="J29" s="6">
        <v>290221987</v>
      </c>
      <c r="K29" s="6">
        <v>292496341</v>
      </c>
      <c r="L29" s="6">
        <v>291061546</v>
      </c>
      <c r="M29" s="6">
        <v>300629699</v>
      </c>
      <c r="N29" s="6">
        <v>297755259</v>
      </c>
      <c r="O29" s="6">
        <v>287962042</v>
      </c>
      <c r="P29" s="6">
        <v>269847060</v>
      </c>
      <c r="Q29" s="6">
        <v>247548463</v>
      </c>
      <c r="R29" s="6">
        <v>230966429</v>
      </c>
      <c r="S29" s="6">
        <v>223385752</v>
      </c>
      <c r="T29" s="6">
        <v>221097031</v>
      </c>
      <c r="U29" s="6">
        <v>221878428</v>
      </c>
      <c r="V29" s="6">
        <v>230646143</v>
      </c>
      <c r="W29" s="6">
        <v>235014159</v>
      </c>
      <c r="X29" s="6">
        <v>239944557</v>
      </c>
      <c r="Y29" s="6">
        <v>245443942</v>
      </c>
      <c r="Z29" s="6">
        <v>252147749</v>
      </c>
      <c r="AA29" s="6">
        <v>255453230</v>
      </c>
      <c r="AB29" s="6">
        <v>245108725</v>
      </c>
      <c r="AC29" s="6">
        <v>232970619</v>
      </c>
      <c r="AD29" s="6">
        <v>220762716</v>
      </c>
      <c r="AE29" s="6">
        <v>220311829</v>
      </c>
      <c r="AF29" s="6">
        <v>216620888</v>
      </c>
      <c r="AG29" s="6">
        <v>222531261</v>
      </c>
      <c r="AH29" s="6">
        <v>237574064</v>
      </c>
      <c r="AI29" s="6">
        <v>248142326</v>
      </c>
      <c r="AJ29" s="6">
        <v>255185678</v>
      </c>
      <c r="AK29" s="6">
        <v>265494066</v>
      </c>
      <c r="AL29" s="6">
        <v>299769002</v>
      </c>
      <c r="AM29" s="6">
        <v>329989822</v>
      </c>
      <c r="AN29" s="6">
        <v>336833706</v>
      </c>
      <c r="AO29" s="6">
        <v>337990824</v>
      </c>
      <c r="AP29" s="6">
        <v>324615002</v>
      </c>
      <c r="AQ29" s="6">
        <v>316670853</v>
      </c>
      <c r="AR29" s="6">
        <v>308424734</v>
      </c>
      <c r="AS29" s="6">
        <v>314427454</v>
      </c>
      <c r="AT29" s="6">
        <v>332944245</v>
      </c>
      <c r="AU29" s="6">
        <v>352624209</v>
      </c>
      <c r="AV29" s="6">
        <v>368487211</v>
      </c>
      <c r="AW29" s="6">
        <v>374208891</v>
      </c>
      <c r="AX29" s="6">
        <v>377992264</v>
      </c>
      <c r="AY29" s="6">
        <v>379281427</v>
      </c>
    </row>
    <row r="30" spans="2:51" x14ac:dyDescent="0.2">
      <c r="B30" t="s">
        <v>30</v>
      </c>
      <c r="C30" t="s">
        <v>11</v>
      </c>
      <c r="D30" s="6">
        <v>50368379</v>
      </c>
      <c r="E30" s="6">
        <v>44078997</v>
      </c>
      <c r="F30" s="6">
        <v>39649770</v>
      </c>
      <c r="G30" s="6">
        <v>37284413</v>
      </c>
      <c r="H30" s="6">
        <v>36658142</v>
      </c>
      <c r="I30" s="6">
        <v>37830324</v>
      </c>
      <c r="J30" s="6">
        <v>38783930</v>
      </c>
      <c r="K30" s="6">
        <v>42522490</v>
      </c>
      <c r="L30" s="6">
        <v>45688494</v>
      </c>
      <c r="M30" s="6">
        <v>48621019</v>
      </c>
      <c r="N30" s="6">
        <v>49518051</v>
      </c>
      <c r="O30" s="6">
        <v>49142487</v>
      </c>
      <c r="P30" s="6">
        <v>45853387</v>
      </c>
      <c r="Q30" s="6">
        <v>40935071</v>
      </c>
      <c r="R30" s="6">
        <v>37838409</v>
      </c>
      <c r="S30" s="6">
        <v>36105552</v>
      </c>
      <c r="T30" s="6">
        <v>35593553</v>
      </c>
      <c r="U30" s="6">
        <v>37295394</v>
      </c>
      <c r="V30" s="6">
        <v>41204299</v>
      </c>
      <c r="W30" s="6">
        <v>43927804</v>
      </c>
      <c r="X30" s="6">
        <v>46139850</v>
      </c>
      <c r="Y30" s="6">
        <v>50920116</v>
      </c>
      <c r="Z30" s="6">
        <v>53019646</v>
      </c>
      <c r="AA30" s="6">
        <v>51340904</v>
      </c>
      <c r="AB30" s="6">
        <v>47041029</v>
      </c>
      <c r="AC30" s="6">
        <v>43338423</v>
      </c>
      <c r="AD30" s="6">
        <v>39429796</v>
      </c>
      <c r="AE30" s="6">
        <v>37476993</v>
      </c>
      <c r="AF30" s="6">
        <v>37877750</v>
      </c>
      <c r="AG30" s="6">
        <v>39683837</v>
      </c>
      <c r="AH30" s="6">
        <v>40481423</v>
      </c>
      <c r="AI30" s="6">
        <v>42952772</v>
      </c>
      <c r="AJ30" s="6">
        <v>46602393</v>
      </c>
      <c r="AK30" s="6">
        <v>50333240</v>
      </c>
      <c r="AL30" s="6">
        <v>50493216</v>
      </c>
      <c r="AM30" s="6">
        <v>49295002</v>
      </c>
      <c r="AN30" s="6">
        <v>45859669</v>
      </c>
      <c r="AO30" s="6">
        <v>43192798</v>
      </c>
      <c r="AP30" s="6">
        <v>40032176</v>
      </c>
      <c r="AQ30" s="6">
        <v>38300579</v>
      </c>
      <c r="AR30" s="6">
        <v>39890386</v>
      </c>
      <c r="AS30" s="6">
        <v>43238098</v>
      </c>
      <c r="AT30" s="6">
        <v>45990577</v>
      </c>
      <c r="AU30" s="6">
        <v>46836951</v>
      </c>
      <c r="AV30" s="6">
        <v>48400272</v>
      </c>
      <c r="AW30" s="6">
        <v>49204304</v>
      </c>
      <c r="AX30" s="6">
        <v>49572521</v>
      </c>
      <c r="AY30" s="6">
        <v>49576049</v>
      </c>
    </row>
    <row r="31" spans="2:51" x14ac:dyDescent="0.2">
      <c r="B31" t="s">
        <v>31</v>
      </c>
      <c r="C31" t="s">
        <v>11</v>
      </c>
      <c r="D31" s="6">
        <v>809583548</v>
      </c>
      <c r="E31" s="6">
        <v>762835728</v>
      </c>
      <c r="F31" s="6">
        <v>728230061</v>
      </c>
      <c r="G31" s="6">
        <v>701518755</v>
      </c>
      <c r="H31" s="6">
        <v>680917869</v>
      </c>
      <c r="I31" s="6">
        <v>685346364</v>
      </c>
      <c r="J31" s="6">
        <v>687334009</v>
      </c>
      <c r="K31" s="6">
        <v>702919242</v>
      </c>
      <c r="L31" s="6">
        <v>737689720</v>
      </c>
      <c r="M31" s="6">
        <v>760663932</v>
      </c>
      <c r="N31" s="6">
        <v>780171326</v>
      </c>
      <c r="O31" s="6">
        <v>771403715</v>
      </c>
      <c r="P31" s="6">
        <v>728004265</v>
      </c>
      <c r="Q31" s="6">
        <v>686244159</v>
      </c>
      <c r="R31" s="6">
        <v>673150585</v>
      </c>
      <c r="S31" s="6">
        <v>682812405</v>
      </c>
      <c r="T31" s="6">
        <v>696875521</v>
      </c>
      <c r="U31" s="6">
        <v>700638615</v>
      </c>
      <c r="V31" s="6">
        <v>700206673</v>
      </c>
      <c r="W31" s="6">
        <v>710574746</v>
      </c>
      <c r="X31" s="6">
        <v>724646734</v>
      </c>
      <c r="Y31" s="6">
        <v>718088914</v>
      </c>
      <c r="Z31" s="6">
        <v>716825544</v>
      </c>
      <c r="AA31" s="6">
        <v>715069584</v>
      </c>
      <c r="AB31" s="6">
        <v>685446839</v>
      </c>
      <c r="AC31" s="6">
        <v>656994919</v>
      </c>
      <c r="AD31" s="6">
        <v>647893339</v>
      </c>
      <c r="AE31" s="6">
        <v>641668283</v>
      </c>
      <c r="AF31" s="6">
        <v>639460588</v>
      </c>
      <c r="AG31" s="6">
        <v>658538985</v>
      </c>
      <c r="AH31" s="6">
        <v>708327465</v>
      </c>
      <c r="AI31" s="6">
        <v>730569504</v>
      </c>
      <c r="AJ31" s="6">
        <v>749073804</v>
      </c>
      <c r="AK31" s="6">
        <v>746292845</v>
      </c>
      <c r="AL31" s="6">
        <v>758532581</v>
      </c>
      <c r="AM31" s="6">
        <v>777580641</v>
      </c>
      <c r="AN31" s="6">
        <v>758219174</v>
      </c>
      <c r="AO31" s="6">
        <v>739226280</v>
      </c>
      <c r="AP31" s="6">
        <v>741586690</v>
      </c>
      <c r="AQ31" s="6">
        <v>759543301</v>
      </c>
      <c r="AR31" s="6">
        <v>777715644</v>
      </c>
      <c r="AS31" s="6">
        <v>800002480</v>
      </c>
      <c r="AT31" s="6">
        <v>826760113</v>
      </c>
      <c r="AU31" s="6">
        <v>839963439</v>
      </c>
      <c r="AV31" s="6">
        <v>859285748</v>
      </c>
      <c r="AW31" s="6">
        <v>848305088</v>
      </c>
      <c r="AX31" s="6">
        <v>844508286</v>
      </c>
      <c r="AY31" s="6">
        <v>856031519</v>
      </c>
    </row>
    <row r="32" spans="2:51" x14ac:dyDescent="0.2">
      <c r="B32" t="s">
        <v>32</v>
      </c>
      <c r="C32" t="s">
        <v>11</v>
      </c>
      <c r="D32" s="6">
        <v>216607732</v>
      </c>
      <c r="E32" s="6">
        <v>214023096</v>
      </c>
      <c r="F32" s="6">
        <v>206009664</v>
      </c>
      <c r="G32" s="6">
        <v>202396759</v>
      </c>
      <c r="H32" s="6">
        <v>196792056</v>
      </c>
      <c r="I32" s="6">
        <v>209052166</v>
      </c>
      <c r="J32" s="6">
        <v>208362875</v>
      </c>
      <c r="K32" s="6">
        <v>223206941</v>
      </c>
      <c r="L32" s="6">
        <v>225072149</v>
      </c>
      <c r="M32" s="6">
        <v>221015864</v>
      </c>
      <c r="N32" s="6">
        <v>224893218</v>
      </c>
      <c r="O32" s="6">
        <v>223256401</v>
      </c>
      <c r="P32" s="6">
        <v>214382698</v>
      </c>
      <c r="Q32" s="6">
        <v>206815301</v>
      </c>
      <c r="R32" s="6">
        <v>222407896</v>
      </c>
      <c r="S32" s="6">
        <v>226522123</v>
      </c>
      <c r="T32" s="6">
        <v>241934171</v>
      </c>
      <c r="U32" s="6">
        <v>245162411</v>
      </c>
      <c r="V32" s="6">
        <v>252639890</v>
      </c>
      <c r="W32" s="6">
        <v>251903859</v>
      </c>
      <c r="X32" s="6">
        <v>262044628</v>
      </c>
      <c r="Y32" s="6">
        <v>264626640</v>
      </c>
      <c r="Z32" s="6">
        <v>263885722</v>
      </c>
      <c r="AA32" s="6">
        <v>262389618</v>
      </c>
      <c r="AB32" s="6">
        <v>249970720</v>
      </c>
      <c r="AC32" s="6">
        <v>236486486</v>
      </c>
      <c r="AD32" s="6">
        <v>226917198</v>
      </c>
      <c r="AE32" s="6">
        <v>221231895</v>
      </c>
      <c r="AF32" s="6">
        <v>216061126</v>
      </c>
      <c r="AG32" s="6">
        <v>211127202</v>
      </c>
      <c r="AH32" s="6">
        <v>218123316</v>
      </c>
      <c r="AI32" s="6">
        <v>228339904</v>
      </c>
      <c r="AJ32" s="6">
        <v>240721953</v>
      </c>
      <c r="AK32" s="6">
        <v>246927724</v>
      </c>
      <c r="AL32" s="6">
        <v>264004439</v>
      </c>
      <c r="AM32" s="6">
        <v>266985214</v>
      </c>
      <c r="AN32" s="6">
        <v>261578072</v>
      </c>
      <c r="AO32" s="6">
        <v>248917746</v>
      </c>
      <c r="AP32" s="6">
        <v>241481174</v>
      </c>
      <c r="AQ32" s="6">
        <v>237820378</v>
      </c>
      <c r="AR32" s="6">
        <v>238691170</v>
      </c>
      <c r="AS32" s="6">
        <v>238341445</v>
      </c>
      <c r="AT32" s="6">
        <v>242010603</v>
      </c>
      <c r="AU32" s="6">
        <v>245527225</v>
      </c>
      <c r="AV32" s="6">
        <v>252058996</v>
      </c>
      <c r="AW32" s="6">
        <v>244750137</v>
      </c>
      <c r="AX32" s="6">
        <v>234338236</v>
      </c>
      <c r="AY32" s="6">
        <v>222323080</v>
      </c>
    </row>
    <row r="33" spans="1:51" x14ac:dyDescent="0.2">
      <c r="B33" t="s">
        <v>33</v>
      </c>
      <c r="C33" t="s">
        <v>11</v>
      </c>
      <c r="D33" s="6">
        <v>348735725</v>
      </c>
      <c r="E33" s="6">
        <v>330375133</v>
      </c>
      <c r="F33" s="6">
        <v>311763210</v>
      </c>
      <c r="G33" s="6">
        <v>299860616</v>
      </c>
      <c r="H33" s="6">
        <v>292171135</v>
      </c>
      <c r="I33" s="6">
        <v>281421113</v>
      </c>
      <c r="J33" s="6">
        <v>273667925</v>
      </c>
      <c r="K33" s="6">
        <v>270289828</v>
      </c>
      <c r="L33" s="6">
        <v>264704855</v>
      </c>
      <c r="M33" s="6">
        <v>266354557</v>
      </c>
      <c r="N33" s="6">
        <v>263924119</v>
      </c>
      <c r="O33" s="6">
        <v>254572631</v>
      </c>
      <c r="P33" s="6">
        <v>233741955</v>
      </c>
      <c r="Q33" s="6">
        <v>208570134</v>
      </c>
      <c r="R33" s="6">
        <v>200037939</v>
      </c>
      <c r="S33" s="6">
        <v>203853095</v>
      </c>
      <c r="T33" s="6">
        <v>209596370</v>
      </c>
      <c r="U33" s="6">
        <v>217399877</v>
      </c>
      <c r="V33" s="6">
        <v>225091151</v>
      </c>
      <c r="W33" s="6">
        <v>230810665</v>
      </c>
      <c r="X33" s="6">
        <v>236698956</v>
      </c>
      <c r="Y33" s="6">
        <v>243198691</v>
      </c>
      <c r="Z33" s="6">
        <v>260589736</v>
      </c>
      <c r="AA33" s="6">
        <v>261129347</v>
      </c>
      <c r="AB33" s="6">
        <v>247302617</v>
      </c>
      <c r="AC33" s="6">
        <v>230838458</v>
      </c>
      <c r="AD33" s="6">
        <v>227480009</v>
      </c>
      <c r="AE33" s="6">
        <v>230440294</v>
      </c>
      <c r="AF33" s="6">
        <v>233626859</v>
      </c>
      <c r="AG33" s="6">
        <v>244584054</v>
      </c>
      <c r="AH33" s="6">
        <v>258689066</v>
      </c>
      <c r="AI33" s="6">
        <v>271191536</v>
      </c>
      <c r="AJ33" s="6">
        <v>288894128</v>
      </c>
      <c r="AK33" s="6">
        <v>291917597</v>
      </c>
      <c r="AL33" s="6">
        <v>292160335</v>
      </c>
      <c r="AM33" s="6">
        <v>285818278</v>
      </c>
      <c r="AN33" s="6">
        <v>265193491</v>
      </c>
      <c r="AO33" s="6">
        <v>246324258</v>
      </c>
      <c r="AP33" s="6">
        <v>232516626</v>
      </c>
      <c r="AQ33" s="6">
        <v>228479550</v>
      </c>
      <c r="AR33" s="6">
        <v>231101400</v>
      </c>
      <c r="AS33" s="6">
        <v>245185992</v>
      </c>
      <c r="AT33" s="6">
        <v>274788000</v>
      </c>
      <c r="AU33" s="6">
        <v>288642964</v>
      </c>
      <c r="AV33" s="6">
        <v>303603563</v>
      </c>
      <c r="AW33" s="6">
        <v>308382973</v>
      </c>
      <c r="AX33" s="6">
        <v>309512930</v>
      </c>
      <c r="AY33" s="6">
        <v>303966338</v>
      </c>
    </row>
    <row r="34" spans="1:51" x14ac:dyDescent="0.2">
      <c r="B34" t="s">
        <v>34</v>
      </c>
      <c r="C34" t="s">
        <v>11</v>
      </c>
      <c r="D34" s="6">
        <v>12852260</v>
      </c>
      <c r="E34" s="6">
        <v>10972799</v>
      </c>
      <c r="F34" s="6">
        <v>9444360</v>
      </c>
      <c r="G34" s="6">
        <v>9437327</v>
      </c>
      <c r="H34" s="6">
        <v>11529392</v>
      </c>
      <c r="I34" s="6">
        <v>16494204</v>
      </c>
      <c r="J34" s="6">
        <v>19338566</v>
      </c>
      <c r="K34" s="6">
        <v>21557511</v>
      </c>
      <c r="L34" s="6">
        <v>23054376</v>
      </c>
      <c r="M34" s="6">
        <v>25708346</v>
      </c>
      <c r="N34" s="6">
        <v>27166441</v>
      </c>
      <c r="O34" s="6">
        <v>25918445</v>
      </c>
      <c r="P34" s="6">
        <v>24863066</v>
      </c>
      <c r="Q34" s="6">
        <v>25783372</v>
      </c>
      <c r="R34" s="6">
        <v>26621281</v>
      </c>
      <c r="S34" s="6">
        <v>26851134</v>
      </c>
      <c r="T34" s="6">
        <v>28510227</v>
      </c>
      <c r="U34" s="6">
        <v>28007231</v>
      </c>
      <c r="V34" s="6">
        <v>27802756</v>
      </c>
      <c r="W34" s="6">
        <v>27148612</v>
      </c>
      <c r="X34" s="6">
        <v>25651077</v>
      </c>
      <c r="Y34" s="6">
        <v>24883931</v>
      </c>
      <c r="Z34" s="6">
        <v>22653098</v>
      </c>
      <c r="AA34" s="6">
        <v>23582575</v>
      </c>
      <c r="AB34" s="6">
        <v>23018417</v>
      </c>
      <c r="AC34" s="6">
        <v>21149402</v>
      </c>
      <c r="AD34" s="6">
        <v>19939464</v>
      </c>
      <c r="AE34" s="6">
        <v>19430419</v>
      </c>
      <c r="AF34" s="6">
        <v>18659788</v>
      </c>
      <c r="AG34" s="6">
        <v>16956339</v>
      </c>
      <c r="AH34" s="6">
        <v>20685349</v>
      </c>
      <c r="AI34" s="6">
        <v>20598027</v>
      </c>
      <c r="AJ34" s="6">
        <v>24329778</v>
      </c>
      <c r="AK34" s="6">
        <v>27943311</v>
      </c>
      <c r="AL34" s="6">
        <v>30355220</v>
      </c>
      <c r="AM34" s="6">
        <v>29714784</v>
      </c>
      <c r="AN34" s="6">
        <v>27199058</v>
      </c>
      <c r="AO34" s="6">
        <v>25805102</v>
      </c>
      <c r="AP34" s="6">
        <v>23732170</v>
      </c>
      <c r="AQ34" s="6">
        <v>22044932</v>
      </c>
      <c r="AR34" s="6">
        <v>20585411</v>
      </c>
      <c r="AS34" s="6">
        <v>21523929</v>
      </c>
      <c r="AT34" s="6">
        <v>21610945</v>
      </c>
      <c r="AU34" s="6">
        <v>21354627</v>
      </c>
      <c r="AV34" s="6">
        <v>21722365</v>
      </c>
      <c r="AW34" s="6">
        <v>21476506</v>
      </c>
      <c r="AX34" s="6">
        <v>21183369</v>
      </c>
      <c r="AY34" s="6">
        <v>22805266</v>
      </c>
    </row>
    <row r="35" spans="1:51" x14ac:dyDescent="0.2">
      <c r="B35" t="s">
        <v>35</v>
      </c>
      <c r="C35" t="s">
        <v>11</v>
      </c>
      <c r="D35" s="6">
        <v>145831475</v>
      </c>
      <c r="E35" s="6">
        <v>134789048</v>
      </c>
      <c r="F35" s="6">
        <v>131046796</v>
      </c>
      <c r="G35" s="6">
        <v>134573013</v>
      </c>
      <c r="H35" s="6">
        <v>147496701</v>
      </c>
      <c r="I35" s="6">
        <v>158780756</v>
      </c>
      <c r="J35" s="6">
        <v>166980003</v>
      </c>
      <c r="K35" s="6">
        <v>173121176</v>
      </c>
      <c r="L35" s="6">
        <v>169381923</v>
      </c>
      <c r="M35" s="6">
        <v>168297822</v>
      </c>
      <c r="N35" s="6">
        <v>171389777</v>
      </c>
      <c r="O35" s="6">
        <v>164928114</v>
      </c>
      <c r="P35" s="6">
        <v>150725592</v>
      </c>
      <c r="Q35" s="6">
        <v>134783899</v>
      </c>
      <c r="R35" s="6">
        <v>135596408</v>
      </c>
      <c r="S35" s="6">
        <v>147340066</v>
      </c>
      <c r="T35" s="6">
        <v>157693068</v>
      </c>
      <c r="U35" s="6">
        <v>166662507</v>
      </c>
      <c r="V35" s="6">
        <v>175263005</v>
      </c>
      <c r="W35" s="6">
        <v>172749472</v>
      </c>
      <c r="X35" s="6">
        <v>168848845</v>
      </c>
      <c r="Y35" s="6">
        <v>176113283</v>
      </c>
      <c r="Z35" s="6">
        <v>174124712</v>
      </c>
      <c r="AA35" s="6">
        <v>165158246</v>
      </c>
      <c r="AB35" s="6">
        <v>151378701</v>
      </c>
      <c r="AC35" s="6">
        <v>140594745</v>
      </c>
      <c r="AD35" s="6">
        <v>143905968</v>
      </c>
      <c r="AE35" s="6">
        <v>158570987</v>
      </c>
      <c r="AF35" s="6">
        <v>166554317</v>
      </c>
      <c r="AG35" s="6">
        <v>171422311</v>
      </c>
      <c r="AH35" s="6">
        <v>187710366</v>
      </c>
      <c r="AI35" s="6">
        <v>182793638</v>
      </c>
      <c r="AJ35" s="6">
        <v>174615284</v>
      </c>
      <c r="AK35" s="6">
        <v>176489678</v>
      </c>
      <c r="AL35" s="6">
        <v>178774907</v>
      </c>
      <c r="AM35" s="6">
        <v>176591945</v>
      </c>
      <c r="AN35" s="6">
        <v>157932535</v>
      </c>
      <c r="AO35" s="6">
        <v>146710710</v>
      </c>
      <c r="AP35" s="6">
        <v>150107906</v>
      </c>
      <c r="AQ35" s="6">
        <v>99349179</v>
      </c>
      <c r="AR35" s="6">
        <v>84146020</v>
      </c>
      <c r="AS35" s="6">
        <v>146615242</v>
      </c>
      <c r="AT35" s="6">
        <v>170535248</v>
      </c>
      <c r="AU35" s="6">
        <v>177942071</v>
      </c>
      <c r="AV35" s="6">
        <v>185400371</v>
      </c>
      <c r="AW35" s="6">
        <v>187106720</v>
      </c>
      <c r="AX35" s="6">
        <v>184938302</v>
      </c>
      <c r="AY35" s="6">
        <v>182844797</v>
      </c>
    </row>
    <row r="36" spans="1:51" x14ac:dyDescent="0.2">
      <c r="B36" t="s">
        <v>36</v>
      </c>
      <c r="C36" t="s">
        <v>11</v>
      </c>
      <c r="D36" s="6">
        <v>1289547628</v>
      </c>
      <c r="E36" s="6">
        <v>1223152334</v>
      </c>
      <c r="F36" s="6">
        <v>1147565038</v>
      </c>
      <c r="G36" s="6">
        <v>1106328817</v>
      </c>
      <c r="H36" s="6">
        <v>1145607793</v>
      </c>
      <c r="I36" s="6">
        <v>1184693777</v>
      </c>
      <c r="J36" s="6">
        <v>1273846666</v>
      </c>
      <c r="K36" s="6">
        <v>1320773086</v>
      </c>
      <c r="L36" s="6">
        <v>1321074399</v>
      </c>
      <c r="M36" s="6">
        <v>1294395143</v>
      </c>
      <c r="N36" s="6">
        <v>1292011951</v>
      </c>
      <c r="O36" s="6">
        <v>1273148504</v>
      </c>
      <c r="P36" s="6">
        <v>1219756713</v>
      </c>
      <c r="Q36" s="6">
        <v>1156888355</v>
      </c>
      <c r="R36" s="6">
        <v>1098878445</v>
      </c>
      <c r="S36" s="6">
        <v>1057157549</v>
      </c>
      <c r="T36" s="6">
        <v>1061048346</v>
      </c>
      <c r="U36" s="6">
        <v>1107703275</v>
      </c>
      <c r="V36" s="6">
        <v>1163147826</v>
      </c>
      <c r="W36" s="6">
        <v>1228094270</v>
      </c>
      <c r="X36" s="6">
        <v>1253003178</v>
      </c>
      <c r="Y36" s="6">
        <v>1240057420</v>
      </c>
      <c r="Z36" s="6">
        <v>1203692044</v>
      </c>
      <c r="AA36" s="6">
        <v>1168021660</v>
      </c>
      <c r="AB36" s="6">
        <v>1104566512</v>
      </c>
      <c r="AC36" s="6">
        <v>1050918364</v>
      </c>
      <c r="AD36" s="6">
        <v>1000841403</v>
      </c>
      <c r="AE36" s="6">
        <v>1000252870</v>
      </c>
      <c r="AF36" s="6">
        <v>1049181289</v>
      </c>
      <c r="AG36" s="6">
        <v>1110558170</v>
      </c>
      <c r="AH36" s="6">
        <v>1224051796</v>
      </c>
      <c r="AI36" s="6">
        <v>1347046353</v>
      </c>
      <c r="AJ36" s="6">
        <v>1365361977</v>
      </c>
      <c r="AK36" s="6">
        <v>1427736011</v>
      </c>
      <c r="AL36" s="6">
        <v>1430408790</v>
      </c>
      <c r="AM36" s="6">
        <v>1432271718</v>
      </c>
      <c r="AN36" s="6">
        <v>1377936852</v>
      </c>
      <c r="AO36" s="6">
        <v>1331346375</v>
      </c>
      <c r="AP36" s="6">
        <v>1274745097</v>
      </c>
      <c r="AQ36" s="6">
        <v>1213610985</v>
      </c>
      <c r="AR36" s="6">
        <v>1169240218</v>
      </c>
      <c r="AS36" s="6">
        <v>1167676624</v>
      </c>
      <c r="AT36" s="6">
        <v>1194903636</v>
      </c>
      <c r="AU36" s="6">
        <v>1211159093</v>
      </c>
      <c r="AV36" s="6">
        <v>1189079564</v>
      </c>
      <c r="AW36" s="6">
        <v>1153650128</v>
      </c>
      <c r="AX36" s="6">
        <v>1096904821</v>
      </c>
      <c r="AY36" s="6">
        <v>1050163710</v>
      </c>
    </row>
    <row r="37" spans="1:51" x14ac:dyDescent="0.2">
      <c r="B37" t="s">
        <v>37</v>
      </c>
      <c r="C37" t="s">
        <v>11</v>
      </c>
      <c r="D37" s="6">
        <v>428055940</v>
      </c>
      <c r="E37" s="6">
        <v>411812360</v>
      </c>
      <c r="F37" s="6">
        <v>399270373</v>
      </c>
      <c r="G37" s="6">
        <v>400181664</v>
      </c>
      <c r="H37" s="6">
        <v>408951860</v>
      </c>
      <c r="I37" s="6">
        <v>435282096</v>
      </c>
      <c r="J37" s="6">
        <v>502961974</v>
      </c>
      <c r="K37" s="6">
        <v>542866372</v>
      </c>
      <c r="L37" s="6">
        <v>561465444</v>
      </c>
      <c r="M37" s="6">
        <v>553377823</v>
      </c>
      <c r="N37" s="6">
        <v>543781138</v>
      </c>
      <c r="O37" s="6">
        <v>536712022</v>
      </c>
      <c r="P37" s="6">
        <v>514483709</v>
      </c>
      <c r="Q37" s="6">
        <v>493929456</v>
      </c>
      <c r="R37" s="6">
        <v>474132301</v>
      </c>
      <c r="S37" s="6">
        <v>463593492</v>
      </c>
      <c r="T37" s="6">
        <v>476621607</v>
      </c>
      <c r="U37" s="6">
        <v>497670300</v>
      </c>
      <c r="V37" s="6">
        <v>544542337</v>
      </c>
      <c r="W37" s="6">
        <v>580898517</v>
      </c>
      <c r="X37" s="6">
        <v>601022270</v>
      </c>
      <c r="Y37" s="6">
        <v>592920284</v>
      </c>
      <c r="Z37" s="6">
        <v>577622022</v>
      </c>
      <c r="AA37" s="6">
        <v>568830738</v>
      </c>
      <c r="AB37" s="6">
        <v>545249195</v>
      </c>
      <c r="AC37" s="6">
        <v>527843320</v>
      </c>
      <c r="AD37" s="6">
        <v>513761816</v>
      </c>
      <c r="AE37" s="6">
        <v>525137809</v>
      </c>
      <c r="AF37" s="6">
        <v>564844669</v>
      </c>
      <c r="AG37" s="6">
        <v>621843361</v>
      </c>
      <c r="AH37" s="6">
        <v>699487558</v>
      </c>
      <c r="AI37" s="6">
        <v>753445445</v>
      </c>
      <c r="AJ37" s="6">
        <v>748555723</v>
      </c>
      <c r="AK37" s="6">
        <v>716233164</v>
      </c>
      <c r="AL37" s="6">
        <v>682280851</v>
      </c>
      <c r="AM37" s="6">
        <v>658570935</v>
      </c>
      <c r="AN37" s="6">
        <v>620511775</v>
      </c>
      <c r="AO37" s="6">
        <v>605080411</v>
      </c>
      <c r="AP37" s="6">
        <v>579084968</v>
      </c>
      <c r="AQ37" s="6">
        <v>565327798</v>
      </c>
      <c r="AR37" s="6">
        <v>567373308</v>
      </c>
      <c r="AS37" s="6">
        <v>593891255</v>
      </c>
      <c r="AT37" s="6">
        <v>631558414</v>
      </c>
      <c r="AU37" s="6">
        <v>649222244</v>
      </c>
      <c r="AV37" s="6">
        <v>623357723</v>
      </c>
      <c r="AW37" s="6">
        <v>585349796</v>
      </c>
      <c r="AX37" s="6">
        <v>537672850</v>
      </c>
      <c r="AY37" s="6">
        <v>494442311</v>
      </c>
    </row>
    <row r="38" spans="1:51" x14ac:dyDescent="0.2">
      <c r="B38" t="s">
        <v>38</v>
      </c>
      <c r="C38" t="s">
        <v>11</v>
      </c>
      <c r="D38" s="6">
        <v>574720281</v>
      </c>
      <c r="E38" s="6">
        <v>538900207</v>
      </c>
      <c r="F38" s="6">
        <v>489450442</v>
      </c>
      <c r="G38" s="6">
        <v>445285926</v>
      </c>
      <c r="H38" s="6">
        <v>471380191</v>
      </c>
      <c r="I38" s="6">
        <v>469974215</v>
      </c>
      <c r="J38" s="6">
        <v>473695947</v>
      </c>
      <c r="K38" s="6">
        <v>466285111</v>
      </c>
      <c r="L38" s="6">
        <v>451331159</v>
      </c>
      <c r="M38" s="6">
        <v>443751421</v>
      </c>
      <c r="N38" s="6">
        <v>434586284</v>
      </c>
      <c r="O38" s="6">
        <v>424320120</v>
      </c>
      <c r="P38" s="6">
        <v>397996675</v>
      </c>
      <c r="Q38" s="6">
        <v>370654628</v>
      </c>
      <c r="R38" s="6">
        <v>340296901</v>
      </c>
      <c r="S38" s="6">
        <v>313903106</v>
      </c>
      <c r="T38" s="6">
        <v>288937831</v>
      </c>
      <c r="U38" s="6">
        <v>304162154</v>
      </c>
      <c r="V38" s="6">
        <v>291365690</v>
      </c>
      <c r="W38" s="6">
        <v>297848992</v>
      </c>
      <c r="X38" s="6">
        <v>291868592</v>
      </c>
      <c r="Y38" s="6">
        <v>288389558</v>
      </c>
      <c r="Z38" s="6">
        <v>274966981</v>
      </c>
      <c r="AA38" s="6">
        <v>257171625</v>
      </c>
      <c r="AB38" s="6">
        <v>237526153</v>
      </c>
      <c r="AC38" s="6">
        <v>217241668</v>
      </c>
      <c r="AD38" s="6">
        <v>199179863</v>
      </c>
      <c r="AE38" s="6">
        <v>187087336</v>
      </c>
      <c r="AF38" s="6">
        <v>197238885</v>
      </c>
      <c r="AG38" s="6">
        <v>195623971</v>
      </c>
      <c r="AH38" s="6">
        <v>207370996</v>
      </c>
      <c r="AI38" s="6">
        <v>263123820</v>
      </c>
      <c r="AJ38" s="6">
        <v>284970548</v>
      </c>
      <c r="AK38" s="6">
        <v>384308656</v>
      </c>
      <c r="AL38" s="6">
        <v>421222445</v>
      </c>
      <c r="AM38" s="6">
        <v>452755851</v>
      </c>
      <c r="AN38" s="6">
        <v>457441862</v>
      </c>
      <c r="AO38" s="6">
        <v>445073882</v>
      </c>
      <c r="AP38" s="6">
        <v>426833212</v>
      </c>
      <c r="AQ38" s="6">
        <v>394994614</v>
      </c>
      <c r="AR38" s="6">
        <v>358917526</v>
      </c>
      <c r="AS38" s="6">
        <v>323997538</v>
      </c>
      <c r="AT38" s="6">
        <v>299589791</v>
      </c>
      <c r="AU38" s="6">
        <v>286515343</v>
      </c>
      <c r="AV38" s="6">
        <v>279527371</v>
      </c>
      <c r="AW38" s="6">
        <v>270428730</v>
      </c>
      <c r="AX38" s="6">
        <v>257782219</v>
      </c>
      <c r="AY38" s="6">
        <v>250840551</v>
      </c>
    </row>
    <row r="39" spans="1:51" x14ac:dyDescent="0.2">
      <c r="B39" t="s">
        <v>39</v>
      </c>
      <c r="C39" t="s">
        <v>11</v>
      </c>
      <c r="D39" s="6">
        <v>124525983</v>
      </c>
      <c r="E39" s="6">
        <v>121332063</v>
      </c>
      <c r="F39" s="6">
        <v>119499281</v>
      </c>
      <c r="G39" s="6">
        <v>125630363</v>
      </c>
      <c r="H39" s="6">
        <v>127285577</v>
      </c>
      <c r="I39" s="6">
        <v>129152114</v>
      </c>
      <c r="J39" s="6">
        <v>136016632</v>
      </c>
      <c r="K39" s="6">
        <v>138557940</v>
      </c>
      <c r="L39" s="6">
        <v>135657662</v>
      </c>
      <c r="M39" s="6">
        <v>132762585</v>
      </c>
      <c r="N39" s="6">
        <v>148754836</v>
      </c>
      <c r="O39" s="6">
        <v>150048574</v>
      </c>
      <c r="P39" s="6">
        <v>153375485</v>
      </c>
      <c r="Q39" s="6">
        <v>148052129</v>
      </c>
      <c r="R39" s="6">
        <v>145328664</v>
      </c>
      <c r="S39" s="6">
        <v>143275422</v>
      </c>
      <c r="T39" s="6">
        <v>152008538</v>
      </c>
      <c r="U39" s="6">
        <v>154081592</v>
      </c>
      <c r="V39" s="6">
        <v>160783165</v>
      </c>
      <c r="W39" s="6">
        <v>170062766</v>
      </c>
      <c r="X39" s="6">
        <v>180451959</v>
      </c>
      <c r="Y39" s="6">
        <v>186094144</v>
      </c>
      <c r="Z39" s="6">
        <v>184652616</v>
      </c>
      <c r="AA39" s="6">
        <v>184526993</v>
      </c>
      <c r="AB39" s="6">
        <v>175332864</v>
      </c>
      <c r="AC39" s="6">
        <v>167491313</v>
      </c>
      <c r="AD39" s="6">
        <v>156548127</v>
      </c>
      <c r="AE39" s="6">
        <v>159373018</v>
      </c>
      <c r="AF39" s="6">
        <v>151018509</v>
      </c>
      <c r="AG39" s="6">
        <v>147419419</v>
      </c>
      <c r="AH39" s="6">
        <v>152059355</v>
      </c>
      <c r="AI39" s="6">
        <v>157076374</v>
      </c>
      <c r="AJ39" s="6">
        <v>158752235</v>
      </c>
      <c r="AK39" s="6">
        <v>160959924</v>
      </c>
      <c r="AL39" s="6">
        <v>166707234</v>
      </c>
      <c r="AM39" s="6">
        <v>164734433</v>
      </c>
      <c r="AN39" s="6">
        <v>157223111</v>
      </c>
      <c r="AO39" s="6">
        <v>148258798</v>
      </c>
      <c r="AP39" s="6">
        <v>140842389</v>
      </c>
      <c r="AQ39" s="6">
        <v>133582408</v>
      </c>
      <c r="AR39" s="6">
        <v>129145484</v>
      </c>
      <c r="AS39" s="6">
        <v>124432119</v>
      </c>
      <c r="AT39" s="6">
        <v>125937105</v>
      </c>
      <c r="AU39" s="6">
        <v>131388512</v>
      </c>
      <c r="AV39" s="6">
        <v>136924896</v>
      </c>
      <c r="AW39" s="6">
        <v>149660807</v>
      </c>
      <c r="AX39" s="6">
        <v>162218708</v>
      </c>
      <c r="AY39" s="6">
        <v>168345897</v>
      </c>
    </row>
    <row r="40" spans="1:51" x14ac:dyDescent="0.2">
      <c r="B40" t="s">
        <v>40</v>
      </c>
      <c r="C40" t="s">
        <v>11</v>
      </c>
      <c r="D40" s="6">
        <v>39597339</v>
      </c>
      <c r="E40" s="6">
        <v>37060984</v>
      </c>
      <c r="F40" s="6">
        <v>33199310</v>
      </c>
      <c r="G40" s="6">
        <v>33179287</v>
      </c>
      <c r="H40" s="6">
        <v>33669580</v>
      </c>
      <c r="I40" s="6">
        <v>36334611</v>
      </c>
      <c r="J40" s="6">
        <v>39250555</v>
      </c>
      <c r="K40" s="6">
        <v>40568964</v>
      </c>
      <c r="L40" s="6">
        <v>41452557</v>
      </c>
      <c r="M40" s="6">
        <v>40229096</v>
      </c>
      <c r="N40" s="6">
        <v>38611938</v>
      </c>
      <c r="O40" s="6">
        <v>37171389</v>
      </c>
      <c r="P40" s="6">
        <v>34805974</v>
      </c>
      <c r="Q40" s="6">
        <v>33581381</v>
      </c>
      <c r="R40" s="6">
        <v>32278380</v>
      </c>
      <c r="S40" s="6">
        <v>31148909</v>
      </c>
      <c r="T40" s="6">
        <v>31799114</v>
      </c>
      <c r="U40" s="6">
        <v>33282566</v>
      </c>
      <c r="V40" s="6">
        <v>33878635</v>
      </c>
      <c r="W40" s="6">
        <v>34296677</v>
      </c>
      <c r="X40" s="6">
        <v>33212956</v>
      </c>
      <c r="Y40" s="6">
        <v>33319339</v>
      </c>
      <c r="Z40" s="6">
        <v>34365968</v>
      </c>
      <c r="AA40" s="6">
        <v>34168915</v>
      </c>
      <c r="AB40" s="6">
        <v>31951594</v>
      </c>
      <c r="AC40" s="6">
        <v>29345047</v>
      </c>
      <c r="AD40" s="6">
        <v>27284157</v>
      </c>
      <c r="AE40" s="6">
        <v>26411411</v>
      </c>
      <c r="AF40" s="6">
        <v>26351734</v>
      </c>
      <c r="AG40" s="6">
        <v>28682917</v>
      </c>
      <c r="AH40" s="6">
        <v>32035853</v>
      </c>
      <c r="AI40" s="6">
        <v>32926675</v>
      </c>
      <c r="AJ40" s="6">
        <v>33155951</v>
      </c>
      <c r="AK40" s="6">
        <v>33934059</v>
      </c>
      <c r="AL40" s="6">
        <v>34425984</v>
      </c>
      <c r="AM40" s="6">
        <v>34487497</v>
      </c>
      <c r="AN40" s="6">
        <v>32825906</v>
      </c>
      <c r="AO40" s="6">
        <v>30667564</v>
      </c>
      <c r="AP40" s="6">
        <v>28905100</v>
      </c>
      <c r="AQ40" s="6">
        <v>28503941</v>
      </c>
      <c r="AR40" s="6">
        <v>27790168</v>
      </c>
      <c r="AS40" s="6">
        <v>29126000</v>
      </c>
      <c r="AT40" s="6">
        <v>30784740</v>
      </c>
      <c r="AU40" s="6">
        <v>30941875</v>
      </c>
      <c r="AV40" s="6">
        <v>31400920</v>
      </c>
      <c r="AW40" s="6">
        <v>32298615</v>
      </c>
      <c r="AX40" s="6">
        <v>30456914</v>
      </c>
      <c r="AY40" s="6">
        <v>30141591</v>
      </c>
    </row>
    <row r="41" spans="1:51" x14ac:dyDescent="0.2">
      <c r="B41" t="s">
        <v>41</v>
      </c>
      <c r="C41" t="s">
        <v>11</v>
      </c>
      <c r="D41" s="6">
        <v>95691742</v>
      </c>
      <c r="E41" s="6">
        <v>90034357</v>
      </c>
      <c r="F41" s="6">
        <v>84102722</v>
      </c>
      <c r="G41" s="6">
        <v>78454533</v>
      </c>
      <c r="H41" s="6">
        <v>75047406</v>
      </c>
      <c r="I41" s="6">
        <v>78595966</v>
      </c>
      <c r="J41" s="6">
        <v>77597697</v>
      </c>
      <c r="K41" s="6">
        <v>78279301</v>
      </c>
      <c r="L41" s="6">
        <v>77432451</v>
      </c>
      <c r="M41" s="6">
        <v>78514427</v>
      </c>
      <c r="N41" s="6">
        <v>86493306</v>
      </c>
      <c r="O41" s="6">
        <v>89966464</v>
      </c>
      <c r="P41" s="6">
        <v>91068022</v>
      </c>
      <c r="Q41" s="6">
        <v>87019485</v>
      </c>
      <c r="R41" s="6">
        <v>83982696</v>
      </c>
      <c r="S41" s="6">
        <v>81009312</v>
      </c>
      <c r="T41" s="6">
        <v>83134172</v>
      </c>
      <c r="U41" s="6">
        <v>84273318</v>
      </c>
      <c r="V41" s="6">
        <v>89023354</v>
      </c>
      <c r="W41" s="6">
        <v>92275833</v>
      </c>
      <c r="X41" s="6">
        <v>95632791</v>
      </c>
      <c r="Y41" s="6">
        <v>96778489</v>
      </c>
      <c r="Z41" s="6">
        <v>96844211</v>
      </c>
      <c r="AA41" s="6">
        <v>92624657</v>
      </c>
      <c r="AB41" s="6">
        <v>86962171</v>
      </c>
      <c r="AC41" s="6">
        <v>85010430</v>
      </c>
      <c r="AD41" s="6">
        <v>82364312</v>
      </c>
      <c r="AE41" s="6">
        <v>79291826</v>
      </c>
      <c r="AF41" s="6">
        <v>82869626</v>
      </c>
      <c r="AG41" s="6">
        <v>82375546</v>
      </c>
      <c r="AH41" s="6">
        <v>84839687</v>
      </c>
      <c r="AI41" s="6">
        <v>84849305</v>
      </c>
      <c r="AJ41" s="6">
        <v>87122942</v>
      </c>
      <c r="AK41" s="6">
        <v>86602842</v>
      </c>
      <c r="AL41" s="6">
        <v>86607988</v>
      </c>
      <c r="AM41" s="6">
        <v>86304235</v>
      </c>
      <c r="AN41" s="6">
        <v>80775025</v>
      </c>
      <c r="AO41" s="6">
        <v>77298946</v>
      </c>
      <c r="AP41" s="6">
        <v>73649750</v>
      </c>
      <c r="AQ41" s="6">
        <v>72879667</v>
      </c>
      <c r="AR41" s="6">
        <v>71025622</v>
      </c>
      <c r="AS41" s="6">
        <v>68324193</v>
      </c>
      <c r="AT41" s="6">
        <v>66974257</v>
      </c>
      <c r="AU41" s="6">
        <v>66005958</v>
      </c>
      <c r="AV41" s="6">
        <v>69460898</v>
      </c>
      <c r="AW41" s="6">
        <v>73762068</v>
      </c>
      <c r="AX41" s="6">
        <v>72868810</v>
      </c>
      <c r="AY41" s="6">
        <v>73525336</v>
      </c>
    </row>
    <row r="42" spans="1:51" x14ac:dyDescent="0.2">
      <c r="B42" t="s">
        <v>42</v>
      </c>
      <c r="C42" t="s">
        <v>11</v>
      </c>
      <c r="D42" s="6">
        <v>26956343</v>
      </c>
      <c r="E42" s="6">
        <v>24012364</v>
      </c>
      <c r="F42" s="6">
        <v>22042909</v>
      </c>
      <c r="G42" s="6">
        <v>23597044</v>
      </c>
      <c r="H42" s="6">
        <v>29273179</v>
      </c>
      <c r="I42" s="6">
        <v>35354775</v>
      </c>
      <c r="J42" s="6">
        <v>44323861</v>
      </c>
      <c r="K42" s="6">
        <v>54215398</v>
      </c>
      <c r="L42" s="6">
        <v>53735125</v>
      </c>
      <c r="M42" s="6">
        <v>45759791</v>
      </c>
      <c r="N42" s="6">
        <v>39784448</v>
      </c>
      <c r="O42" s="6">
        <v>34929934</v>
      </c>
      <c r="P42" s="6">
        <v>28026848</v>
      </c>
      <c r="Q42" s="6">
        <v>23651277</v>
      </c>
      <c r="R42" s="6">
        <v>22859503</v>
      </c>
      <c r="S42" s="6">
        <v>24227308</v>
      </c>
      <c r="T42" s="6">
        <v>28547083</v>
      </c>
      <c r="U42" s="6">
        <v>34233345</v>
      </c>
      <c r="V42" s="6">
        <v>43554645</v>
      </c>
      <c r="W42" s="6">
        <v>52711485</v>
      </c>
      <c r="X42" s="6">
        <v>50814610</v>
      </c>
      <c r="Y42" s="6">
        <v>42555606</v>
      </c>
      <c r="Z42" s="6">
        <v>35240246</v>
      </c>
      <c r="AA42" s="6">
        <v>30698733</v>
      </c>
      <c r="AB42" s="6">
        <v>27544534</v>
      </c>
      <c r="AC42" s="6">
        <v>23986586</v>
      </c>
      <c r="AD42" s="6">
        <v>21703130</v>
      </c>
      <c r="AE42" s="6">
        <v>22951471</v>
      </c>
      <c r="AF42" s="6">
        <v>26857866</v>
      </c>
      <c r="AG42" s="6">
        <v>34612957</v>
      </c>
      <c r="AH42" s="6">
        <v>48258346</v>
      </c>
      <c r="AI42" s="6">
        <v>55624734</v>
      </c>
      <c r="AJ42" s="6">
        <v>52804578</v>
      </c>
      <c r="AK42" s="6">
        <v>45697367</v>
      </c>
      <c r="AL42" s="6">
        <v>39164288</v>
      </c>
      <c r="AM42" s="6">
        <v>35418766</v>
      </c>
      <c r="AN42" s="6">
        <v>29159174</v>
      </c>
      <c r="AO42" s="6">
        <v>24966773</v>
      </c>
      <c r="AP42" s="6">
        <v>25429678</v>
      </c>
      <c r="AQ42" s="6">
        <v>18322558</v>
      </c>
      <c r="AR42" s="6">
        <v>14988111</v>
      </c>
      <c r="AS42" s="6">
        <v>27905519</v>
      </c>
      <c r="AT42" s="6">
        <v>40059329</v>
      </c>
      <c r="AU42" s="6">
        <v>47085161</v>
      </c>
      <c r="AV42" s="6">
        <v>48407756</v>
      </c>
      <c r="AW42" s="6">
        <v>42150111</v>
      </c>
      <c r="AX42" s="6">
        <v>35905319</v>
      </c>
      <c r="AY42" s="6">
        <v>32868024</v>
      </c>
    </row>
    <row r="43" spans="1:51" x14ac:dyDescent="0.2">
      <c r="A43" t="s">
        <v>43</v>
      </c>
      <c r="B43" t="s">
        <v>10</v>
      </c>
      <c r="C43" t="s">
        <v>11</v>
      </c>
      <c r="D43" s="6">
        <v>130385841</v>
      </c>
      <c r="E43" s="6">
        <v>94034434</v>
      </c>
      <c r="F43" s="6">
        <v>92427574</v>
      </c>
      <c r="G43" s="6">
        <v>108827357</v>
      </c>
      <c r="H43" s="6">
        <v>132621243</v>
      </c>
      <c r="I43" s="6">
        <v>184903980</v>
      </c>
      <c r="J43" s="6">
        <v>220419083</v>
      </c>
      <c r="K43" s="6">
        <v>210637205</v>
      </c>
      <c r="L43" s="6">
        <v>184264156</v>
      </c>
      <c r="M43" s="6">
        <v>174063749</v>
      </c>
      <c r="N43" s="6">
        <v>161644795</v>
      </c>
      <c r="O43" s="6">
        <v>130199964</v>
      </c>
      <c r="P43" s="6">
        <v>93683328</v>
      </c>
      <c r="Q43" s="6">
        <v>78814351</v>
      </c>
      <c r="R43" s="6">
        <v>70553038</v>
      </c>
      <c r="S43" s="6">
        <v>80845326</v>
      </c>
      <c r="T43" s="6">
        <v>119100981</v>
      </c>
      <c r="U43" s="6">
        <v>150563450</v>
      </c>
      <c r="V43" s="6">
        <v>148055542</v>
      </c>
      <c r="W43" s="6">
        <v>141169060</v>
      </c>
      <c r="X43" s="6">
        <v>153744718</v>
      </c>
      <c r="Y43" s="6">
        <v>146033270</v>
      </c>
      <c r="Z43" s="6">
        <v>141638604</v>
      </c>
      <c r="AA43" s="6">
        <v>128751402</v>
      </c>
      <c r="AB43" s="6">
        <v>92582670</v>
      </c>
      <c r="AC43" s="6">
        <v>64185913</v>
      </c>
      <c r="AD43" s="6">
        <v>57374013</v>
      </c>
      <c r="AE43" s="6">
        <v>55796177</v>
      </c>
      <c r="AF43" s="6">
        <v>95863661</v>
      </c>
      <c r="AG43" s="6">
        <v>121466635</v>
      </c>
      <c r="AH43" s="6">
        <v>133332785</v>
      </c>
      <c r="AI43" s="6">
        <v>149737339</v>
      </c>
      <c r="AJ43" s="6">
        <v>137582026</v>
      </c>
      <c r="AK43" s="6">
        <v>143851509</v>
      </c>
      <c r="AL43" s="6">
        <v>203738271</v>
      </c>
      <c r="AM43" s="6">
        <v>204062919</v>
      </c>
      <c r="AN43" s="6">
        <v>131301869</v>
      </c>
      <c r="AO43" s="6">
        <v>77736853</v>
      </c>
      <c r="AP43" s="6">
        <v>118353281</v>
      </c>
      <c r="AQ43" s="6">
        <v>139678753</v>
      </c>
      <c r="AR43" s="6">
        <v>120832735</v>
      </c>
      <c r="AS43" s="6">
        <v>114530763</v>
      </c>
      <c r="AT43" s="6">
        <v>121001720</v>
      </c>
      <c r="AU43" s="6">
        <v>127777314</v>
      </c>
      <c r="AV43" s="6">
        <v>119928320</v>
      </c>
      <c r="AW43" s="6">
        <v>119524631</v>
      </c>
      <c r="AX43" s="6">
        <v>129141756</v>
      </c>
      <c r="AY43" s="6">
        <v>136216410</v>
      </c>
    </row>
    <row r="44" spans="1:51" x14ac:dyDescent="0.2">
      <c r="B44" t="s">
        <v>12</v>
      </c>
      <c r="C44" t="s">
        <v>11</v>
      </c>
      <c r="D44" s="6">
        <v>79619282</v>
      </c>
      <c r="E44" s="6">
        <v>46614400</v>
      </c>
      <c r="F44" s="6">
        <v>48021114</v>
      </c>
      <c r="G44" s="6">
        <v>67554243</v>
      </c>
      <c r="H44" s="6">
        <v>89747990</v>
      </c>
      <c r="I44" s="6">
        <v>143387759</v>
      </c>
      <c r="J44" s="6">
        <v>180271865</v>
      </c>
      <c r="K44" s="6">
        <v>171750041</v>
      </c>
      <c r="L44" s="6">
        <v>146627151</v>
      </c>
      <c r="M44" s="6">
        <v>137370504</v>
      </c>
      <c r="N44" s="6">
        <v>125427846</v>
      </c>
      <c r="O44" s="6">
        <v>96304209</v>
      </c>
      <c r="P44" s="6">
        <v>64135715</v>
      </c>
      <c r="Q44" s="6">
        <v>54261267</v>
      </c>
      <c r="R44" s="6">
        <v>47713942</v>
      </c>
      <c r="S44" s="6">
        <v>58548933</v>
      </c>
      <c r="T44" s="6">
        <v>96540994</v>
      </c>
      <c r="U44" s="6">
        <v>126559987</v>
      </c>
      <c r="V44" s="6">
        <v>125105586</v>
      </c>
      <c r="W44" s="6">
        <v>119239108</v>
      </c>
      <c r="X44" s="6">
        <v>131015123</v>
      </c>
      <c r="Y44" s="6">
        <v>124318037</v>
      </c>
      <c r="Z44" s="6">
        <v>120559270</v>
      </c>
      <c r="AA44" s="6">
        <v>106637712</v>
      </c>
      <c r="AB44" s="6">
        <v>71321718</v>
      </c>
      <c r="AC44" s="6">
        <v>44950612</v>
      </c>
      <c r="AD44" s="6">
        <v>39340377</v>
      </c>
      <c r="AE44" s="6">
        <v>38623333</v>
      </c>
      <c r="AF44" s="6">
        <v>78861023</v>
      </c>
      <c r="AG44" s="6">
        <v>101364018</v>
      </c>
      <c r="AH44" s="6">
        <v>110702763</v>
      </c>
      <c r="AI44" s="6">
        <v>127385565</v>
      </c>
      <c r="AJ44" s="6">
        <v>111926842</v>
      </c>
      <c r="AK44" s="6">
        <v>111159114</v>
      </c>
      <c r="AL44" s="6">
        <v>167259513</v>
      </c>
      <c r="AM44" s="6">
        <v>167927908</v>
      </c>
      <c r="AN44" s="6">
        <v>96605327</v>
      </c>
      <c r="AO44" s="6">
        <v>42283690</v>
      </c>
      <c r="AP44" s="6">
        <v>84084244</v>
      </c>
      <c r="AQ44" s="6">
        <v>107111080</v>
      </c>
      <c r="AR44" s="6">
        <v>88397075</v>
      </c>
      <c r="AS44" s="6">
        <v>80353765</v>
      </c>
      <c r="AT44" s="6">
        <v>82617047</v>
      </c>
      <c r="AU44" s="6">
        <v>84976078</v>
      </c>
      <c r="AV44" s="6">
        <v>73941964</v>
      </c>
      <c r="AW44" s="6">
        <v>69152382</v>
      </c>
      <c r="AX44" s="6">
        <v>75706785</v>
      </c>
      <c r="AY44" s="6">
        <v>82117373</v>
      </c>
    </row>
    <row r="45" spans="1:51" x14ac:dyDescent="0.2">
      <c r="B45" t="s">
        <v>69</v>
      </c>
      <c r="C45" t="s">
        <v>11</v>
      </c>
      <c r="D45" s="6">
        <v>55578522</v>
      </c>
      <c r="E45" s="6">
        <v>32651492</v>
      </c>
      <c r="F45" s="6">
        <v>32352860</v>
      </c>
      <c r="G45" s="6">
        <v>47845416</v>
      </c>
      <c r="H45" s="6">
        <v>69641411</v>
      </c>
      <c r="I45" s="6">
        <v>118757877</v>
      </c>
      <c r="J45" s="6">
        <v>144273908</v>
      </c>
      <c r="K45" s="6">
        <v>126619095</v>
      </c>
      <c r="L45" s="6">
        <v>113632847</v>
      </c>
      <c r="M45" s="6">
        <v>104249793</v>
      </c>
      <c r="N45" s="6">
        <v>94488043</v>
      </c>
      <c r="O45" s="6">
        <v>74121290</v>
      </c>
      <c r="P45" s="6">
        <v>50162743</v>
      </c>
      <c r="Q45" s="6">
        <v>46611207</v>
      </c>
      <c r="R45" s="6">
        <v>36769771</v>
      </c>
      <c r="S45" s="6">
        <v>30601510</v>
      </c>
      <c r="T45" s="6">
        <v>65278543</v>
      </c>
      <c r="U45" s="6">
        <v>97782050</v>
      </c>
      <c r="V45" s="6">
        <v>97253838</v>
      </c>
      <c r="W45" s="6">
        <v>99650147</v>
      </c>
      <c r="X45" s="6">
        <v>98687150</v>
      </c>
      <c r="Y45" s="6">
        <v>88677575</v>
      </c>
      <c r="Z45" s="6">
        <v>94532202</v>
      </c>
      <c r="AA45" s="6">
        <v>86955348</v>
      </c>
      <c r="AB45" s="6">
        <v>56811859</v>
      </c>
      <c r="AC45" s="6">
        <v>31883459</v>
      </c>
      <c r="AD45" s="6">
        <v>20759150</v>
      </c>
      <c r="AE45" s="6">
        <v>20662777</v>
      </c>
      <c r="AF45" s="6">
        <v>66143630</v>
      </c>
      <c r="AG45" s="6">
        <v>87262871</v>
      </c>
      <c r="AH45" s="6">
        <v>89236552</v>
      </c>
      <c r="AI45" s="6">
        <v>104339772</v>
      </c>
      <c r="AJ45" s="6">
        <v>93600387</v>
      </c>
      <c r="AK45" s="6">
        <v>70727686</v>
      </c>
      <c r="AL45" s="6">
        <v>76869690</v>
      </c>
      <c r="AM45" s="6">
        <v>78603791</v>
      </c>
      <c r="AN45" s="6">
        <v>54490672</v>
      </c>
      <c r="AO45" s="6">
        <v>26259188</v>
      </c>
      <c r="AP45" s="6">
        <v>33380825</v>
      </c>
      <c r="AQ45" s="6">
        <v>43137855</v>
      </c>
      <c r="AR45" s="6">
        <v>43449462</v>
      </c>
      <c r="AS45" s="6">
        <v>54651365</v>
      </c>
      <c r="AT45" s="6">
        <v>64458790</v>
      </c>
      <c r="AU45" s="6">
        <v>70453402</v>
      </c>
      <c r="AV45" s="6">
        <v>63720029</v>
      </c>
      <c r="AW45" s="6">
        <v>61413865</v>
      </c>
      <c r="AX45" s="6">
        <v>53717074</v>
      </c>
      <c r="AY45" s="6">
        <v>47585694</v>
      </c>
    </row>
    <row r="46" spans="1:51" x14ac:dyDescent="0.2">
      <c r="B46" t="s">
        <v>13</v>
      </c>
      <c r="C46" t="s">
        <v>11</v>
      </c>
      <c r="D46" s="6">
        <v>53302727</v>
      </c>
      <c r="E46" s="6">
        <v>31291140</v>
      </c>
      <c r="F46" s="6">
        <v>31557059</v>
      </c>
      <c r="G46" s="6">
        <v>47027593</v>
      </c>
      <c r="H46" s="6">
        <v>67828009</v>
      </c>
      <c r="I46" s="6">
        <v>113804833</v>
      </c>
      <c r="J46" s="6">
        <v>136539969</v>
      </c>
      <c r="K46" s="6">
        <v>118837880</v>
      </c>
      <c r="L46" s="6">
        <v>107467018</v>
      </c>
      <c r="M46" s="6">
        <v>98726003</v>
      </c>
      <c r="N46" s="6">
        <v>89222236</v>
      </c>
      <c r="O46" s="6">
        <v>70406531</v>
      </c>
      <c r="P46" s="6">
        <v>47934774</v>
      </c>
      <c r="Q46" s="6">
        <v>45193916</v>
      </c>
      <c r="R46" s="6">
        <v>35622636</v>
      </c>
      <c r="S46" s="6">
        <v>29412574</v>
      </c>
      <c r="T46" s="6">
        <v>62685014</v>
      </c>
      <c r="U46" s="6">
        <v>93058763</v>
      </c>
      <c r="V46" s="6">
        <v>91192266</v>
      </c>
      <c r="W46" s="6">
        <v>93729388</v>
      </c>
      <c r="X46" s="6">
        <v>93006109</v>
      </c>
      <c r="Y46" s="6">
        <v>83610748</v>
      </c>
      <c r="Z46" s="6">
        <v>90078988</v>
      </c>
      <c r="AA46" s="6">
        <v>83663881</v>
      </c>
      <c r="AB46" s="6">
        <v>54806337</v>
      </c>
      <c r="AC46" s="6">
        <v>30813741</v>
      </c>
      <c r="AD46" s="6">
        <v>19887322</v>
      </c>
      <c r="AE46" s="6">
        <v>19632015</v>
      </c>
      <c r="AF46" s="6">
        <v>65162276</v>
      </c>
      <c r="AG46" s="6">
        <v>83228521</v>
      </c>
      <c r="AH46" s="6">
        <v>82632463</v>
      </c>
      <c r="AI46" s="6">
        <v>98414517</v>
      </c>
      <c r="AJ46" s="6">
        <v>88079439</v>
      </c>
      <c r="AK46" s="6">
        <v>66003248</v>
      </c>
      <c r="AL46" s="6">
        <v>72969755</v>
      </c>
      <c r="AM46" s="6">
        <v>75854809</v>
      </c>
      <c r="AN46" s="6">
        <v>52755415</v>
      </c>
      <c r="AO46" s="6">
        <v>25198869</v>
      </c>
      <c r="AP46" s="6">
        <v>32335713</v>
      </c>
      <c r="AQ46" s="6">
        <v>42523321</v>
      </c>
      <c r="AR46" s="6">
        <v>42016443</v>
      </c>
      <c r="AS46" s="6">
        <v>50182237</v>
      </c>
      <c r="AT46" s="6">
        <v>57693031</v>
      </c>
      <c r="AU46" s="6">
        <v>63708080</v>
      </c>
      <c r="AV46" s="6">
        <v>57625315</v>
      </c>
      <c r="AW46" s="6">
        <v>56489815</v>
      </c>
      <c r="AX46" s="6">
        <v>49587509</v>
      </c>
      <c r="AY46" s="6">
        <v>44735133</v>
      </c>
    </row>
    <row r="47" spans="1:51" x14ac:dyDescent="0.2">
      <c r="B47" t="s">
        <v>14</v>
      </c>
      <c r="C47" t="s">
        <v>11</v>
      </c>
      <c r="D47" s="6">
        <v>21781</v>
      </c>
      <c r="E47" s="6">
        <v>10944</v>
      </c>
      <c r="F47" s="6">
        <v>1183</v>
      </c>
      <c r="G47">
        <v>698</v>
      </c>
      <c r="H47">
        <v>0</v>
      </c>
      <c r="I47" s="6">
        <v>30532</v>
      </c>
      <c r="J47" s="6">
        <v>180272</v>
      </c>
      <c r="K47" s="6">
        <v>261274</v>
      </c>
      <c r="L47" s="6">
        <v>286414</v>
      </c>
      <c r="M47" s="6">
        <v>355689</v>
      </c>
      <c r="N47" s="6">
        <v>454420</v>
      </c>
      <c r="O47" s="6">
        <v>440489</v>
      </c>
      <c r="P47" s="6">
        <v>327704</v>
      </c>
      <c r="Q47" s="6">
        <v>195149</v>
      </c>
      <c r="R47" s="6">
        <v>77974</v>
      </c>
      <c r="S47" s="6">
        <v>27822</v>
      </c>
      <c r="T47" s="6">
        <v>37631</v>
      </c>
      <c r="U47" s="6">
        <v>98133</v>
      </c>
      <c r="V47" s="6">
        <v>167704</v>
      </c>
      <c r="W47" s="6">
        <v>175392</v>
      </c>
      <c r="X47" s="6">
        <v>193667</v>
      </c>
      <c r="Y47" s="6">
        <v>153383</v>
      </c>
      <c r="Z47" s="6">
        <v>157589</v>
      </c>
      <c r="AA47" s="6">
        <v>175823</v>
      </c>
      <c r="AB47" s="6">
        <v>139969</v>
      </c>
      <c r="AC47" s="6">
        <v>86870</v>
      </c>
      <c r="AD47" s="6">
        <v>75878</v>
      </c>
      <c r="AE47" s="6">
        <v>64678</v>
      </c>
      <c r="AF47" s="6">
        <v>40048</v>
      </c>
      <c r="AG47" s="6">
        <v>82625</v>
      </c>
      <c r="AH47" s="6">
        <v>132963</v>
      </c>
      <c r="AI47" s="6">
        <v>128818</v>
      </c>
      <c r="AJ47" s="6">
        <v>184501</v>
      </c>
      <c r="AK47" s="6">
        <v>168377</v>
      </c>
      <c r="AL47" s="6">
        <v>86171</v>
      </c>
      <c r="AM47" s="6">
        <v>38168</v>
      </c>
      <c r="AN47" s="6">
        <v>52517</v>
      </c>
      <c r="AO47" s="6">
        <v>50304</v>
      </c>
      <c r="AP47" s="6">
        <v>31243</v>
      </c>
      <c r="AQ47" s="6">
        <v>11305</v>
      </c>
      <c r="AR47" s="6">
        <v>4466</v>
      </c>
      <c r="AS47" s="6">
        <v>35216</v>
      </c>
      <c r="AT47" s="6">
        <v>69503</v>
      </c>
      <c r="AU47" s="6">
        <v>50905</v>
      </c>
      <c r="AV47" s="6">
        <v>56661</v>
      </c>
      <c r="AW47" s="6">
        <v>58520</v>
      </c>
      <c r="AX47" s="6">
        <v>31342</v>
      </c>
      <c r="AY47" s="6">
        <v>13534</v>
      </c>
    </row>
    <row r="48" spans="1:51" x14ac:dyDescent="0.2">
      <c r="B48" t="s">
        <v>15</v>
      </c>
      <c r="C48" t="s">
        <v>11</v>
      </c>
      <c r="D48" s="6">
        <v>15560</v>
      </c>
      <c r="E48" s="6">
        <v>7438</v>
      </c>
      <c r="F48" s="6">
        <v>2434</v>
      </c>
      <c r="G48" s="6">
        <v>1129</v>
      </c>
      <c r="H48">
        <v>209</v>
      </c>
      <c r="I48" s="6">
        <v>15405</v>
      </c>
      <c r="J48" s="6">
        <v>45386</v>
      </c>
      <c r="K48" s="6">
        <v>60630</v>
      </c>
      <c r="L48" s="6">
        <v>45233</v>
      </c>
      <c r="M48" s="6">
        <v>30475</v>
      </c>
      <c r="N48" s="6">
        <v>27289</v>
      </c>
      <c r="O48" s="6">
        <v>20918</v>
      </c>
      <c r="P48" s="6">
        <v>12588</v>
      </c>
      <c r="Q48" s="6">
        <v>6270</v>
      </c>
      <c r="R48" s="6">
        <v>2178</v>
      </c>
      <c r="S48">
        <v>825</v>
      </c>
      <c r="T48" s="6">
        <v>7616</v>
      </c>
      <c r="U48" s="6">
        <v>9855</v>
      </c>
      <c r="V48" s="6">
        <v>18691</v>
      </c>
      <c r="W48" s="6">
        <v>33880</v>
      </c>
      <c r="X48" s="6">
        <v>30529</v>
      </c>
      <c r="Y48" s="6">
        <v>16495</v>
      </c>
      <c r="Z48" s="6">
        <v>5889</v>
      </c>
      <c r="AA48" s="6">
        <v>3020</v>
      </c>
      <c r="AB48" s="6">
        <v>1466</v>
      </c>
      <c r="AC48">
        <v>523</v>
      </c>
      <c r="AD48">
        <v>0</v>
      </c>
      <c r="AE48" s="6">
        <v>8103</v>
      </c>
      <c r="AF48" s="6">
        <v>10940</v>
      </c>
      <c r="AG48" s="6">
        <v>7110</v>
      </c>
      <c r="AH48" s="6">
        <v>13745</v>
      </c>
      <c r="AI48" s="6">
        <v>22728</v>
      </c>
      <c r="AJ48" s="6">
        <v>31449</v>
      </c>
      <c r="AK48" s="6">
        <v>34984</v>
      </c>
      <c r="AL48" s="6">
        <v>53660</v>
      </c>
      <c r="AM48" s="6">
        <v>47139</v>
      </c>
      <c r="AN48" s="6">
        <v>30568</v>
      </c>
      <c r="AO48" s="6">
        <v>16262</v>
      </c>
      <c r="AP48" s="6">
        <v>6558</v>
      </c>
      <c r="AQ48" s="6">
        <v>2087</v>
      </c>
      <c r="AR48" s="6">
        <v>10393</v>
      </c>
      <c r="AS48" s="6">
        <v>22473</v>
      </c>
      <c r="AT48" s="6">
        <v>20831</v>
      </c>
      <c r="AU48" s="6">
        <v>86651</v>
      </c>
      <c r="AV48" s="6">
        <v>113576</v>
      </c>
      <c r="AW48" s="6">
        <v>118048</v>
      </c>
      <c r="AX48" s="6">
        <v>122869</v>
      </c>
      <c r="AY48" s="6">
        <v>195284</v>
      </c>
    </row>
    <row r="49" spans="2:51" x14ac:dyDescent="0.2">
      <c r="B49" t="s">
        <v>16</v>
      </c>
      <c r="C49" t="s">
        <v>11</v>
      </c>
      <c r="D49" s="6">
        <v>2238454</v>
      </c>
      <c r="E49" s="6">
        <v>1341970</v>
      </c>
      <c r="F49" s="6">
        <v>792184</v>
      </c>
      <c r="G49" s="6">
        <v>815996</v>
      </c>
      <c r="H49" s="6">
        <v>1813193</v>
      </c>
      <c r="I49" s="6">
        <v>4907108</v>
      </c>
      <c r="J49" s="6">
        <v>7508281</v>
      </c>
      <c r="K49" s="6">
        <v>7459312</v>
      </c>
      <c r="L49" s="6">
        <v>5834182</v>
      </c>
      <c r="M49" s="6">
        <v>5137626</v>
      </c>
      <c r="N49" s="6">
        <v>4784098</v>
      </c>
      <c r="O49" s="6">
        <v>3253352</v>
      </c>
      <c r="P49" s="6">
        <v>1887677</v>
      </c>
      <c r="Q49" s="6">
        <v>1215872</v>
      </c>
      <c r="R49" s="6">
        <v>1066983</v>
      </c>
      <c r="S49" s="6">
        <v>1160289</v>
      </c>
      <c r="T49" s="6">
        <v>2548281</v>
      </c>
      <c r="U49" s="6">
        <v>4615299</v>
      </c>
      <c r="V49" s="6">
        <v>5875178</v>
      </c>
      <c r="W49" s="6">
        <v>5711487</v>
      </c>
      <c r="X49" s="6">
        <v>5456845</v>
      </c>
      <c r="Y49" s="6">
        <v>4896948</v>
      </c>
      <c r="Z49" s="6">
        <v>4289735</v>
      </c>
      <c r="AA49" s="6">
        <v>3112624</v>
      </c>
      <c r="AB49" s="6">
        <v>1864088</v>
      </c>
      <c r="AC49" s="6">
        <v>982325</v>
      </c>
      <c r="AD49" s="6">
        <v>795950</v>
      </c>
      <c r="AE49" s="6">
        <v>957982</v>
      </c>
      <c r="AF49" s="6">
        <v>930365</v>
      </c>
      <c r="AG49" s="6">
        <v>3944617</v>
      </c>
      <c r="AH49" s="6">
        <v>6457380</v>
      </c>
      <c r="AI49" s="6">
        <v>5773709</v>
      </c>
      <c r="AJ49" s="6">
        <v>5304998</v>
      </c>
      <c r="AK49" s="6">
        <v>4521077</v>
      </c>
      <c r="AL49" s="6">
        <v>3760104</v>
      </c>
      <c r="AM49" s="6">
        <v>2663675</v>
      </c>
      <c r="AN49" s="6">
        <v>1652172</v>
      </c>
      <c r="AO49" s="6">
        <v>993753</v>
      </c>
      <c r="AP49" s="6">
        <v>1007311</v>
      </c>
      <c r="AQ49" s="6">
        <v>601141</v>
      </c>
      <c r="AR49" s="6">
        <v>1418159</v>
      </c>
      <c r="AS49" s="6">
        <v>4411439</v>
      </c>
      <c r="AT49" s="6">
        <v>6675426</v>
      </c>
      <c r="AU49" s="6">
        <v>6607767</v>
      </c>
      <c r="AV49" s="6">
        <v>5924478</v>
      </c>
      <c r="AW49" s="6">
        <v>4747481</v>
      </c>
      <c r="AX49" s="6">
        <v>3975355</v>
      </c>
      <c r="AY49" s="6">
        <v>2641744</v>
      </c>
    </row>
    <row r="50" spans="2:51" x14ac:dyDescent="0.2">
      <c r="B50" t="s">
        <v>70</v>
      </c>
      <c r="C50" t="s">
        <v>11</v>
      </c>
      <c r="D50" s="6">
        <v>24040760</v>
      </c>
      <c r="E50" s="6">
        <v>13962908</v>
      </c>
      <c r="F50" s="6">
        <v>15668255</v>
      </c>
      <c r="G50" s="6">
        <v>19708827</v>
      </c>
      <c r="H50" s="6">
        <v>20106578</v>
      </c>
      <c r="I50" s="6">
        <v>24629882</v>
      </c>
      <c r="J50" s="6">
        <v>35997957</v>
      </c>
      <c r="K50" s="6">
        <v>45130946</v>
      </c>
      <c r="L50" s="6">
        <v>32994305</v>
      </c>
      <c r="M50" s="6">
        <v>33120711</v>
      </c>
      <c r="N50" s="6">
        <v>30939803</v>
      </c>
      <c r="O50" s="6">
        <v>22182919</v>
      </c>
      <c r="P50" s="6">
        <v>13972973</v>
      </c>
      <c r="Q50" s="6">
        <v>7650060</v>
      </c>
      <c r="R50" s="6">
        <v>10944171</v>
      </c>
      <c r="S50" s="6">
        <v>27947423</v>
      </c>
      <c r="T50" s="6">
        <v>31262451</v>
      </c>
      <c r="U50" s="6">
        <v>28777937</v>
      </c>
      <c r="V50" s="6">
        <v>27851748</v>
      </c>
      <c r="W50" s="6">
        <v>19588960</v>
      </c>
      <c r="X50" s="6">
        <v>32327972</v>
      </c>
      <c r="Y50" s="6">
        <v>35640462</v>
      </c>
      <c r="Z50" s="6">
        <v>26027068</v>
      </c>
      <c r="AA50" s="6">
        <v>19682364</v>
      </c>
      <c r="AB50" s="6">
        <v>14509858</v>
      </c>
      <c r="AC50" s="6">
        <v>13067153</v>
      </c>
      <c r="AD50" s="6">
        <v>18581227</v>
      </c>
      <c r="AE50" s="6">
        <v>17960556</v>
      </c>
      <c r="AF50" s="6">
        <v>12717393</v>
      </c>
      <c r="AG50" s="6">
        <v>14101147</v>
      </c>
      <c r="AH50" s="6">
        <v>21466211</v>
      </c>
      <c r="AI50" s="6">
        <v>23045793</v>
      </c>
      <c r="AJ50" s="6">
        <v>18326455</v>
      </c>
      <c r="AK50" s="6">
        <v>40431428</v>
      </c>
      <c r="AL50" s="6">
        <v>90389824</v>
      </c>
      <c r="AM50" s="6">
        <v>89324117</v>
      </c>
      <c r="AN50" s="6">
        <v>42114655</v>
      </c>
      <c r="AO50" s="6">
        <v>16024502</v>
      </c>
      <c r="AP50" s="6">
        <v>50703418</v>
      </c>
      <c r="AQ50" s="6">
        <v>63973226</v>
      </c>
      <c r="AR50" s="6">
        <v>44947613</v>
      </c>
      <c r="AS50" s="6">
        <v>25702401</v>
      </c>
      <c r="AT50" s="6">
        <v>18158257</v>
      </c>
      <c r="AU50" s="6">
        <v>14522676</v>
      </c>
      <c r="AV50" s="6">
        <v>10221935</v>
      </c>
      <c r="AW50" s="6">
        <v>7738517</v>
      </c>
      <c r="AX50" s="6">
        <v>21989711</v>
      </c>
      <c r="AY50" s="6">
        <v>34531679</v>
      </c>
    </row>
    <row r="51" spans="2:51" x14ac:dyDescent="0.2">
      <c r="B51" t="s">
        <v>17</v>
      </c>
      <c r="C51" t="s">
        <v>11</v>
      </c>
      <c r="D51" s="6">
        <v>10566188</v>
      </c>
      <c r="E51" s="6">
        <v>6304560</v>
      </c>
      <c r="F51" s="6">
        <v>6284549</v>
      </c>
      <c r="G51" s="6">
        <v>5027672</v>
      </c>
      <c r="H51" s="6">
        <v>5789492</v>
      </c>
      <c r="I51" s="6">
        <v>11060600</v>
      </c>
      <c r="J51" s="6">
        <v>11013708</v>
      </c>
      <c r="K51" s="6">
        <v>5609235</v>
      </c>
      <c r="L51" s="6">
        <v>1837522</v>
      </c>
      <c r="M51" s="6">
        <v>3821867</v>
      </c>
      <c r="N51" s="6">
        <v>4870953</v>
      </c>
      <c r="O51" s="6">
        <v>6762454</v>
      </c>
      <c r="P51" s="6">
        <v>5637975</v>
      </c>
      <c r="Q51" s="6">
        <v>2409730</v>
      </c>
      <c r="R51" s="6">
        <v>1621438</v>
      </c>
      <c r="S51" s="6">
        <v>1457625</v>
      </c>
      <c r="T51" s="6">
        <v>653973</v>
      </c>
      <c r="U51" s="6">
        <v>2346111</v>
      </c>
      <c r="V51" s="6">
        <v>2722003</v>
      </c>
      <c r="W51" s="6">
        <v>2004965</v>
      </c>
      <c r="X51" s="6">
        <v>1551635</v>
      </c>
      <c r="Y51" s="6">
        <v>1174492</v>
      </c>
      <c r="Z51" s="6">
        <v>1614307</v>
      </c>
      <c r="AA51" s="6">
        <v>1518063</v>
      </c>
      <c r="AB51" s="6">
        <v>1099410</v>
      </c>
      <c r="AC51" s="6">
        <v>669460</v>
      </c>
      <c r="AD51" s="6">
        <v>351567</v>
      </c>
      <c r="AE51" s="6">
        <v>193450</v>
      </c>
      <c r="AF51" s="6">
        <v>279724</v>
      </c>
      <c r="AG51" s="6">
        <v>2589436</v>
      </c>
      <c r="AH51" s="6">
        <v>10702742</v>
      </c>
      <c r="AI51" s="6">
        <v>12710381</v>
      </c>
      <c r="AJ51" s="6">
        <v>8089154</v>
      </c>
      <c r="AK51" s="6">
        <v>5434725</v>
      </c>
      <c r="AL51" s="6">
        <v>3682904</v>
      </c>
      <c r="AM51" s="6">
        <v>2430013</v>
      </c>
      <c r="AN51" s="6">
        <v>1705538</v>
      </c>
      <c r="AO51" s="6">
        <v>1225861</v>
      </c>
      <c r="AP51" s="6">
        <v>761816</v>
      </c>
      <c r="AQ51" s="6">
        <v>499098</v>
      </c>
      <c r="AR51" s="6">
        <v>570563</v>
      </c>
      <c r="AS51" s="6">
        <v>1924431</v>
      </c>
      <c r="AT51" s="6">
        <v>2240101</v>
      </c>
      <c r="AU51" s="6">
        <v>1320441</v>
      </c>
      <c r="AV51" s="6">
        <v>1045363</v>
      </c>
      <c r="AW51" s="6">
        <v>901780</v>
      </c>
      <c r="AX51" s="6">
        <v>3406734</v>
      </c>
      <c r="AY51" s="6">
        <v>6780679</v>
      </c>
    </row>
    <row r="52" spans="2:51" x14ac:dyDescent="0.2">
      <c r="B52" t="s">
        <v>18</v>
      </c>
      <c r="C52" t="s">
        <v>11</v>
      </c>
      <c r="D52" s="6">
        <v>1816452</v>
      </c>
      <c r="E52" s="6">
        <v>973511</v>
      </c>
      <c r="F52" s="6">
        <v>5643709</v>
      </c>
      <c r="G52" s="6">
        <v>11569181</v>
      </c>
      <c r="H52" s="6">
        <v>10448709</v>
      </c>
      <c r="I52" s="6">
        <v>5704168</v>
      </c>
      <c r="J52" s="6">
        <v>2386267</v>
      </c>
      <c r="K52" s="6">
        <v>6184817</v>
      </c>
      <c r="L52" s="6">
        <v>8203144</v>
      </c>
      <c r="M52" s="6">
        <v>9313904</v>
      </c>
      <c r="N52" s="6">
        <v>7167748</v>
      </c>
      <c r="O52" s="6">
        <v>4347743</v>
      </c>
      <c r="P52" s="6">
        <v>2558113</v>
      </c>
      <c r="Q52" s="6">
        <v>1845777</v>
      </c>
      <c r="R52" s="6">
        <v>1081835</v>
      </c>
      <c r="S52" s="6">
        <v>5005103</v>
      </c>
      <c r="T52" s="6">
        <v>6335177</v>
      </c>
      <c r="U52" s="6">
        <v>4749923</v>
      </c>
      <c r="V52" s="6">
        <v>3064448</v>
      </c>
      <c r="W52" s="6">
        <v>1991877</v>
      </c>
      <c r="X52" s="6">
        <v>18043192</v>
      </c>
      <c r="Y52" s="6">
        <v>22940727</v>
      </c>
      <c r="Z52" s="6">
        <v>12855951</v>
      </c>
      <c r="AA52" s="6">
        <v>5758365</v>
      </c>
      <c r="AB52" s="6">
        <v>3665871</v>
      </c>
      <c r="AC52" s="6">
        <v>2468667</v>
      </c>
      <c r="AD52" s="6">
        <v>2337845</v>
      </c>
      <c r="AE52" s="6">
        <v>1542201</v>
      </c>
      <c r="AF52" s="6">
        <v>1238182</v>
      </c>
      <c r="AG52" s="6">
        <v>1433290</v>
      </c>
      <c r="AH52" s="6">
        <v>2431911</v>
      </c>
      <c r="AI52" s="6">
        <v>3301596</v>
      </c>
      <c r="AJ52" s="6">
        <v>3355863</v>
      </c>
      <c r="AK52" s="6">
        <v>4770379</v>
      </c>
      <c r="AL52" s="6">
        <v>6880608</v>
      </c>
      <c r="AM52" s="6">
        <v>6080502</v>
      </c>
      <c r="AN52" s="6">
        <v>4333601</v>
      </c>
      <c r="AO52" s="6">
        <v>3212743</v>
      </c>
      <c r="AP52" s="6">
        <v>44395015</v>
      </c>
      <c r="AQ52" s="6">
        <v>58746106</v>
      </c>
      <c r="AR52" s="6">
        <v>40073704</v>
      </c>
      <c r="AS52" s="6">
        <v>19224220</v>
      </c>
      <c r="AT52" s="6">
        <v>8948710</v>
      </c>
      <c r="AU52" s="6">
        <v>4255438</v>
      </c>
      <c r="AV52" s="6">
        <v>2531186</v>
      </c>
      <c r="AW52" s="6">
        <v>826473</v>
      </c>
      <c r="AX52" s="6">
        <v>1095669</v>
      </c>
      <c r="AY52" s="6">
        <v>829171</v>
      </c>
    </row>
    <row r="53" spans="2:51" x14ac:dyDescent="0.2">
      <c r="B53" t="s">
        <v>19</v>
      </c>
      <c r="C53" t="s">
        <v>11</v>
      </c>
      <c r="D53" s="6">
        <v>11186301</v>
      </c>
      <c r="E53" s="6">
        <v>6277925</v>
      </c>
      <c r="F53" s="6">
        <v>3492562</v>
      </c>
      <c r="G53" s="6">
        <v>2855150</v>
      </c>
      <c r="H53" s="6">
        <v>3278130</v>
      </c>
      <c r="I53" s="6">
        <v>6985547</v>
      </c>
      <c r="J53" s="6">
        <v>21728042</v>
      </c>
      <c r="K53" s="6">
        <v>32667633</v>
      </c>
      <c r="L53" s="6">
        <v>22515675</v>
      </c>
      <c r="M53" s="6">
        <v>19654573</v>
      </c>
      <c r="N53" s="6">
        <v>18575518</v>
      </c>
      <c r="O53" s="6">
        <v>10808009</v>
      </c>
      <c r="P53" s="6">
        <v>5573038</v>
      </c>
      <c r="Q53" s="6">
        <v>3075319</v>
      </c>
      <c r="R53" s="6">
        <v>7873014</v>
      </c>
      <c r="S53" s="6">
        <v>21079910</v>
      </c>
      <c r="T53" s="6">
        <v>23841135</v>
      </c>
      <c r="U53" s="6">
        <v>21369443</v>
      </c>
      <c r="V53" s="6">
        <v>21858443</v>
      </c>
      <c r="W53" s="6">
        <v>15404152</v>
      </c>
      <c r="X53" s="6">
        <v>12471029</v>
      </c>
      <c r="Y53" s="6">
        <v>11244176</v>
      </c>
      <c r="Z53" s="6">
        <v>11332006</v>
      </c>
      <c r="AA53" s="6">
        <v>11997985</v>
      </c>
      <c r="AB53" s="6">
        <v>9173852</v>
      </c>
      <c r="AC53" s="6">
        <v>9221393</v>
      </c>
      <c r="AD53" s="6">
        <v>15154302</v>
      </c>
      <c r="AE53" s="6">
        <v>15524134</v>
      </c>
      <c r="AF53" s="6">
        <v>10415824</v>
      </c>
      <c r="AG53" s="6">
        <v>8674820</v>
      </c>
      <c r="AH53" s="6">
        <v>6709809</v>
      </c>
      <c r="AI53" s="6">
        <v>5759878</v>
      </c>
      <c r="AJ53" s="6">
        <v>5955688</v>
      </c>
      <c r="AK53" s="6">
        <v>29649794</v>
      </c>
      <c r="AL53" s="6">
        <v>79398506</v>
      </c>
      <c r="AM53" s="6">
        <v>80481549</v>
      </c>
      <c r="AN53" s="6">
        <v>35804446</v>
      </c>
      <c r="AO53" s="6">
        <v>10997536</v>
      </c>
      <c r="AP53" s="6">
        <v>4839155</v>
      </c>
      <c r="AQ53" s="6">
        <v>4290362</v>
      </c>
      <c r="AR53" s="6">
        <v>4127170</v>
      </c>
      <c r="AS53" s="6">
        <v>4308186</v>
      </c>
      <c r="AT53" s="6">
        <v>6535526</v>
      </c>
      <c r="AU53" s="6">
        <v>8350776</v>
      </c>
      <c r="AV53" s="6">
        <v>6103349</v>
      </c>
      <c r="AW53" s="6">
        <v>5620669</v>
      </c>
      <c r="AX53" s="6">
        <v>17230635</v>
      </c>
      <c r="AY53" s="6">
        <v>26576024</v>
      </c>
    </row>
    <row r="54" spans="2:51" x14ac:dyDescent="0.2">
      <c r="B54" t="s">
        <v>20</v>
      </c>
      <c r="C54" t="s">
        <v>11</v>
      </c>
      <c r="D54" s="6">
        <v>471819</v>
      </c>
      <c r="E54" s="6">
        <v>406912</v>
      </c>
      <c r="F54" s="6">
        <v>247434</v>
      </c>
      <c r="G54" s="6">
        <v>256824</v>
      </c>
      <c r="H54" s="6">
        <v>590247</v>
      </c>
      <c r="I54" s="6">
        <v>879567</v>
      </c>
      <c r="J54" s="6">
        <v>869940</v>
      </c>
      <c r="K54" s="6">
        <v>669260</v>
      </c>
      <c r="L54" s="6">
        <v>437965</v>
      </c>
      <c r="M54" s="6">
        <v>330367</v>
      </c>
      <c r="N54" s="6">
        <v>325585</v>
      </c>
      <c r="O54" s="6">
        <v>264713</v>
      </c>
      <c r="P54" s="6">
        <v>203847</v>
      </c>
      <c r="Q54" s="6">
        <v>319233</v>
      </c>
      <c r="R54" s="6">
        <v>367884</v>
      </c>
      <c r="S54" s="6">
        <v>404786</v>
      </c>
      <c r="T54" s="6">
        <v>432167</v>
      </c>
      <c r="U54" s="6">
        <v>312461</v>
      </c>
      <c r="V54" s="6">
        <v>206854</v>
      </c>
      <c r="W54" s="6">
        <v>187966</v>
      </c>
      <c r="X54" s="6">
        <v>262117</v>
      </c>
      <c r="Y54" s="6">
        <v>281068</v>
      </c>
      <c r="Z54" s="6">
        <v>224804</v>
      </c>
      <c r="AA54" s="6">
        <v>407951</v>
      </c>
      <c r="AB54" s="6">
        <v>570726</v>
      </c>
      <c r="AC54" s="6">
        <v>707632</v>
      </c>
      <c r="AD54" s="6">
        <v>737513</v>
      </c>
      <c r="AE54" s="6">
        <v>700772</v>
      </c>
      <c r="AF54" s="6">
        <v>783663</v>
      </c>
      <c r="AG54" s="6">
        <v>1403601</v>
      </c>
      <c r="AH54" s="6">
        <v>1621749</v>
      </c>
      <c r="AI54" s="6">
        <v>1273938</v>
      </c>
      <c r="AJ54" s="6">
        <v>925751</v>
      </c>
      <c r="AK54" s="6">
        <v>576529</v>
      </c>
      <c r="AL54" s="6">
        <v>427806</v>
      </c>
      <c r="AM54" s="6">
        <v>332052</v>
      </c>
      <c r="AN54" s="6">
        <v>271071</v>
      </c>
      <c r="AO54" s="6">
        <v>588363</v>
      </c>
      <c r="AP54" s="6">
        <v>707431</v>
      </c>
      <c r="AQ54" s="6">
        <v>437660</v>
      </c>
      <c r="AR54" s="6">
        <v>176175</v>
      </c>
      <c r="AS54" s="6">
        <v>245564</v>
      </c>
      <c r="AT54" s="6">
        <v>433920</v>
      </c>
      <c r="AU54" s="6">
        <v>596021</v>
      </c>
      <c r="AV54" s="6">
        <v>542038</v>
      </c>
      <c r="AW54" s="6">
        <v>389595</v>
      </c>
      <c r="AX54" s="6">
        <v>256672</v>
      </c>
      <c r="AY54" s="6">
        <v>345805</v>
      </c>
    </row>
    <row r="55" spans="2:51" x14ac:dyDescent="0.2">
      <c r="B55" t="s">
        <v>21</v>
      </c>
      <c r="C55" t="s">
        <v>11</v>
      </c>
      <c r="D55" s="6">
        <v>50766560</v>
      </c>
      <c r="E55" s="6">
        <v>47420034</v>
      </c>
      <c r="F55" s="6">
        <v>44406460</v>
      </c>
      <c r="G55" s="6">
        <v>41273114</v>
      </c>
      <c r="H55" s="6">
        <v>42873254</v>
      </c>
      <c r="I55" s="6">
        <v>41516221</v>
      </c>
      <c r="J55" s="6">
        <v>40147218</v>
      </c>
      <c r="K55" s="6">
        <v>38887164</v>
      </c>
      <c r="L55" s="6">
        <v>37637005</v>
      </c>
      <c r="M55" s="6">
        <v>36693245</v>
      </c>
      <c r="N55" s="6">
        <v>36216948</v>
      </c>
      <c r="O55" s="6">
        <v>33895755</v>
      </c>
      <c r="P55" s="6">
        <v>29547613</v>
      </c>
      <c r="Q55" s="6">
        <v>24553084</v>
      </c>
      <c r="R55" s="6">
        <v>22839096</v>
      </c>
      <c r="S55" s="6">
        <v>22296393</v>
      </c>
      <c r="T55" s="6">
        <v>22559987</v>
      </c>
      <c r="U55" s="6">
        <v>24003463</v>
      </c>
      <c r="V55" s="6">
        <v>22949956</v>
      </c>
      <c r="W55" s="6">
        <v>21929953</v>
      </c>
      <c r="X55" s="6">
        <v>22729595</v>
      </c>
      <c r="Y55" s="6">
        <v>21715233</v>
      </c>
      <c r="Z55" s="6">
        <v>21079335</v>
      </c>
      <c r="AA55" s="6">
        <v>22113690</v>
      </c>
      <c r="AB55" s="6">
        <v>21260952</v>
      </c>
      <c r="AC55" s="6">
        <v>19235301</v>
      </c>
      <c r="AD55" s="6">
        <v>18033635</v>
      </c>
      <c r="AE55" s="6">
        <v>17172844</v>
      </c>
      <c r="AF55" s="6">
        <v>17002638</v>
      </c>
      <c r="AG55" s="6">
        <v>20102616</v>
      </c>
      <c r="AH55" s="6">
        <v>22630022</v>
      </c>
      <c r="AI55" s="6">
        <v>22351774</v>
      </c>
      <c r="AJ55" s="6">
        <v>25655184</v>
      </c>
      <c r="AK55" s="6">
        <v>32692395</v>
      </c>
      <c r="AL55" s="6">
        <v>36478758</v>
      </c>
      <c r="AM55" s="6">
        <v>36135011</v>
      </c>
      <c r="AN55" s="6">
        <v>34696542</v>
      </c>
      <c r="AO55" s="6">
        <v>35453162</v>
      </c>
      <c r="AP55" s="6">
        <v>34269037</v>
      </c>
      <c r="AQ55" s="6">
        <v>32567673</v>
      </c>
      <c r="AR55" s="6">
        <v>32435660</v>
      </c>
      <c r="AS55" s="6">
        <v>34176998</v>
      </c>
      <c r="AT55" s="6">
        <v>38384673</v>
      </c>
      <c r="AU55" s="6">
        <v>42801235</v>
      </c>
      <c r="AV55" s="6">
        <v>45986355</v>
      </c>
      <c r="AW55" s="6">
        <v>50372249</v>
      </c>
      <c r="AX55" s="6">
        <v>53434971</v>
      </c>
      <c r="AY55" s="6">
        <v>54099037</v>
      </c>
    </row>
    <row r="56" spans="2:51" x14ac:dyDescent="0.2">
      <c r="B56" t="s">
        <v>22</v>
      </c>
      <c r="C56" t="s">
        <v>11</v>
      </c>
      <c r="D56" s="6">
        <v>7633712</v>
      </c>
      <c r="E56" s="6">
        <v>6824668</v>
      </c>
      <c r="F56" s="6">
        <v>6223465</v>
      </c>
      <c r="G56" s="6">
        <v>5301146</v>
      </c>
      <c r="H56" s="6">
        <v>7801292</v>
      </c>
      <c r="I56" s="6">
        <v>8343064</v>
      </c>
      <c r="J56" s="6">
        <v>8699023</v>
      </c>
      <c r="K56" s="6">
        <v>8702764</v>
      </c>
      <c r="L56" s="6">
        <v>8394948</v>
      </c>
      <c r="M56" s="6">
        <v>7962053</v>
      </c>
      <c r="N56" s="6">
        <v>7364657</v>
      </c>
      <c r="O56" s="6">
        <v>6193254</v>
      </c>
      <c r="P56" s="6">
        <v>5038551</v>
      </c>
      <c r="Q56" s="6">
        <v>4006719</v>
      </c>
      <c r="R56" s="6">
        <v>3275788</v>
      </c>
      <c r="S56" s="6">
        <v>2929894</v>
      </c>
      <c r="T56" s="6">
        <v>2730608</v>
      </c>
      <c r="U56" s="6">
        <v>2655312</v>
      </c>
      <c r="V56" s="6">
        <v>2803776</v>
      </c>
      <c r="W56" s="6">
        <v>2560631</v>
      </c>
      <c r="X56" s="6">
        <v>2231117</v>
      </c>
      <c r="Y56" s="6">
        <v>1875325</v>
      </c>
      <c r="Z56" s="6">
        <v>1587916</v>
      </c>
      <c r="AA56" s="6">
        <v>1839457</v>
      </c>
      <c r="AB56" s="6">
        <v>2197318</v>
      </c>
      <c r="AC56" s="6">
        <v>2714677</v>
      </c>
      <c r="AD56" s="6">
        <v>2862803</v>
      </c>
      <c r="AE56" s="6">
        <v>2694909</v>
      </c>
      <c r="AF56" s="6">
        <v>2789452</v>
      </c>
      <c r="AG56" s="6">
        <v>2982933</v>
      </c>
      <c r="AH56" s="6">
        <v>4052570</v>
      </c>
      <c r="AI56" s="6">
        <v>4142275</v>
      </c>
      <c r="AJ56" s="6">
        <v>5245278</v>
      </c>
      <c r="AK56" s="6">
        <v>6977283</v>
      </c>
      <c r="AL56" s="6">
        <v>7906911</v>
      </c>
      <c r="AM56" s="6">
        <v>8217600</v>
      </c>
      <c r="AN56" s="6">
        <v>7951618</v>
      </c>
      <c r="AO56" s="6">
        <v>7125625</v>
      </c>
      <c r="AP56" s="6">
        <v>6767126</v>
      </c>
      <c r="AQ56" s="6">
        <v>5969039</v>
      </c>
      <c r="AR56" s="6">
        <v>5665540</v>
      </c>
      <c r="AS56" s="6">
        <v>6076260</v>
      </c>
      <c r="AT56" s="6">
        <v>5784106</v>
      </c>
      <c r="AU56" s="6">
        <v>6842358</v>
      </c>
      <c r="AV56" s="6">
        <v>7156982</v>
      </c>
      <c r="AW56" s="6">
        <v>10098235</v>
      </c>
      <c r="AX56" s="6">
        <v>10109076</v>
      </c>
      <c r="AY56" s="6">
        <v>10651526</v>
      </c>
    </row>
    <row r="57" spans="2:51" x14ac:dyDescent="0.2">
      <c r="B57" t="s">
        <v>23</v>
      </c>
      <c r="C57" t="s">
        <v>11</v>
      </c>
      <c r="D57" s="6">
        <v>945799</v>
      </c>
      <c r="E57" s="6">
        <v>820442</v>
      </c>
      <c r="F57" s="6">
        <v>662205</v>
      </c>
      <c r="G57" s="6">
        <v>496487</v>
      </c>
      <c r="H57" s="6">
        <v>2655254</v>
      </c>
      <c r="I57" s="6">
        <v>3321126</v>
      </c>
      <c r="J57" s="6">
        <v>3946501</v>
      </c>
      <c r="K57" s="6">
        <v>4209660</v>
      </c>
      <c r="L57" s="6">
        <v>4407310</v>
      </c>
      <c r="M57" s="6">
        <v>4207420</v>
      </c>
      <c r="N57" s="6">
        <v>3793590</v>
      </c>
      <c r="O57" s="6">
        <v>3267428</v>
      </c>
      <c r="P57" s="6">
        <v>2728437</v>
      </c>
      <c r="Q57" s="6">
        <v>2277151</v>
      </c>
      <c r="R57" s="6">
        <v>1904889</v>
      </c>
      <c r="S57" s="6">
        <v>1710013</v>
      </c>
      <c r="T57" s="6">
        <v>1482692</v>
      </c>
      <c r="U57" s="6">
        <v>1359366</v>
      </c>
      <c r="V57" s="6">
        <v>1403686</v>
      </c>
      <c r="W57" s="6">
        <v>1309176</v>
      </c>
      <c r="X57" s="6">
        <v>1233696</v>
      </c>
      <c r="Y57" s="6">
        <v>1131637</v>
      </c>
      <c r="Z57" s="6">
        <v>954281</v>
      </c>
      <c r="AA57" s="6">
        <v>930877</v>
      </c>
      <c r="AB57" s="6">
        <v>1022381</v>
      </c>
      <c r="AC57" s="6">
        <v>939451</v>
      </c>
      <c r="AD57" s="6">
        <v>710474</v>
      </c>
      <c r="AE57" s="6">
        <v>567767</v>
      </c>
      <c r="AF57" s="6">
        <v>472924</v>
      </c>
      <c r="AG57" s="6">
        <v>520948</v>
      </c>
      <c r="AH57" s="6">
        <v>1472957</v>
      </c>
      <c r="AI57" s="6">
        <v>1890043</v>
      </c>
      <c r="AJ57" s="6">
        <v>3008990</v>
      </c>
      <c r="AK57" s="6">
        <v>4438440</v>
      </c>
      <c r="AL57" s="6">
        <v>5170441</v>
      </c>
      <c r="AM57" s="6">
        <v>5500809</v>
      </c>
      <c r="AN57" s="6">
        <v>5357812</v>
      </c>
      <c r="AO57" s="6">
        <v>4968269</v>
      </c>
      <c r="AP57" s="6">
        <v>4454644</v>
      </c>
      <c r="AQ57" s="6">
        <v>3892971</v>
      </c>
      <c r="AR57" s="6">
        <v>3374227</v>
      </c>
      <c r="AS57" s="6">
        <v>2964289</v>
      </c>
      <c r="AT57" s="6">
        <v>2630840</v>
      </c>
      <c r="AU57" s="6">
        <v>3114801</v>
      </c>
      <c r="AV57" s="6">
        <v>3203776</v>
      </c>
      <c r="AW57" s="6">
        <v>6353263</v>
      </c>
      <c r="AX57" s="6">
        <v>6884119</v>
      </c>
      <c r="AY57" s="6">
        <v>7659144</v>
      </c>
    </row>
    <row r="58" spans="2:51" x14ac:dyDescent="0.2">
      <c r="B58" t="s">
        <v>24</v>
      </c>
      <c r="C58" t="s">
        <v>11</v>
      </c>
      <c r="D58" s="6">
        <v>5651993</v>
      </c>
      <c r="E58" s="6">
        <v>5106782</v>
      </c>
      <c r="F58" s="6">
        <v>4394165</v>
      </c>
      <c r="G58" s="6">
        <v>3662316</v>
      </c>
      <c r="H58" s="6">
        <v>3785156</v>
      </c>
      <c r="I58" s="6">
        <v>3482058</v>
      </c>
      <c r="J58" s="6">
        <v>3430066</v>
      </c>
      <c r="K58" s="6">
        <v>3328444</v>
      </c>
      <c r="L58" s="6">
        <v>3067476</v>
      </c>
      <c r="M58" s="6">
        <v>2745955</v>
      </c>
      <c r="N58" s="6">
        <v>2411869</v>
      </c>
      <c r="O58" s="6">
        <v>1950399</v>
      </c>
      <c r="P58" s="6">
        <v>1619720</v>
      </c>
      <c r="Q58" s="6">
        <v>1263058</v>
      </c>
      <c r="R58" s="6">
        <v>1044872</v>
      </c>
      <c r="S58" s="6">
        <v>732819</v>
      </c>
      <c r="T58" s="6">
        <v>601436</v>
      </c>
      <c r="U58" s="6">
        <v>584756</v>
      </c>
      <c r="V58" s="6">
        <v>626168</v>
      </c>
      <c r="W58" s="6">
        <v>603095</v>
      </c>
      <c r="X58" s="6">
        <v>453672</v>
      </c>
      <c r="Y58" s="6">
        <v>385591</v>
      </c>
      <c r="Z58" s="6">
        <v>384632</v>
      </c>
      <c r="AA58" s="6">
        <v>343328</v>
      </c>
      <c r="AB58" s="6">
        <v>509076</v>
      </c>
      <c r="AC58" s="6">
        <v>1007550</v>
      </c>
      <c r="AD58" s="6">
        <v>1254512</v>
      </c>
      <c r="AE58" s="6">
        <v>1278454</v>
      </c>
      <c r="AF58" s="6">
        <v>1332000</v>
      </c>
      <c r="AG58" s="6">
        <v>1389591</v>
      </c>
      <c r="AH58" s="6">
        <v>1392394</v>
      </c>
      <c r="AI58" s="6">
        <v>1092483</v>
      </c>
      <c r="AJ58" s="6">
        <v>1125007</v>
      </c>
      <c r="AK58" s="6">
        <v>1477962</v>
      </c>
      <c r="AL58" s="6">
        <v>1626452</v>
      </c>
      <c r="AM58" s="6">
        <v>1515431</v>
      </c>
      <c r="AN58" s="6">
        <v>1250420</v>
      </c>
      <c r="AO58" s="6">
        <v>934042</v>
      </c>
      <c r="AP58" s="6">
        <v>1385435</v>
      </c>
      <c r="AQ58" s="6">
        <v>1417025</v>
      </c>
      <c r="AR58" s="6">
        <v>1643277</v>
      </c>
      <c r="AS58" s="6">
        <v>1836659</v>
      </c>
      <c r="AT58" s="6">
        <v>1815606</v>
      </c>
      <c r="AU58" s="6">
        <v>2032650</v>
      </c>
      <c r="AV58" s="6">
        <v>2061862</v>
      </c>
      <c r="AW58" s="6">
        <v>1859626</v>
      </c>
      <c r="AX58" s="6">
        <v>1549809</v>
      </c>
      <c r="AY58" s="6">
        <v>1419645</v>
      </c>
    </row>
    <row r="59" spans="2:51" x14ac:dyDescent="0.2">
      <c r="B59" t="s">
        <v>25</v>
      </c>
      <c r="C59" t="s">
        <v>11</v>
      </c>
      <c r="D59" s="6">
        <v>885466</v>
      </c>
      <c r="E59" s="6">
        <v>790109</v>
      </c>
      <c r="F59" s="6">
        <v>1065176</v>
      </c>
      <c r="G59" s="6">
        <v>1089377</v>
      </c>
      <c r="H59" s="6">
        <v>1110875</v>
      </c>
      <c r="I59" s="6">
        <v>1083771</v>
      </c>
      <c r="J59" s="6">
        <v>987172</v>
      </c>
      <c r="K59" s="6">
        <v>888603</v>
      </c>
      <c r="L59" s="6">
        <v>732962</v>
      </c>
      <c r="M59" s="6">
        <v>817227</v>
      </c>
      <c r="N59" s="6">
        <v>879131</v>
      </c>
      <c r="O59" s="6">
        <v>735129</v>
      </c>
      <c r="P59" s="6">
        <v>515969</v>
      </c>
      <c r="Q59" s="6">
        <v>384139</v>
      </c>
      <c r="R59" s="6">
        <v>287418</v>
      </c>
      <c r="S59" s="6">
        <v>358502</v>
      </c>
      <c r="T59" s="6">
        <v>421139</v>
      </c>
      <c r="U59" s="6">
        <v>348557</v>
      </c>
      <c r="V59" s="6">
        <v>232404</v>
      </c>
      <c r="W59" s="6">
        <v>143721</v>
      </c>
      <c r="X59" s="6">
        <v>100330</v>
      </c>
      <c r="Y59" s="6">
        <v>65468</v>
      </c>
      <c r="Z59" s="6">
        <v>45588</v>
      </c>
      <c r="AA59" s="6">
        <v>394956</v>
      </c>
      <c r="AB59" s="6">
        <v>525366</v>
      </c>
      <c r="AC59" s="6">
        <v>626504</v>
      </c>
      <c r="AD59" s="6">
        <v>669944</v>
      </c>
      <c r="AE59" s="6">
        <v>649994</v>
      </c>
      <c r="AF59" s="6">
        <v>850879</v>
      </c>
      <c r="AG59" s="6">
        <v>906461</v>
      </c>
      <c r="AH59" s="6">
        <v>982196</v>
      </c>
      <c r="AI59" s="6">
        <v>976460</v>
      </c>
      <c r="AJ59" s="6">
        <v>970906</v>
      </c>
      <c r="AK59" s="6">
        <v>864658</v>
      </c>
      <c r="AL59" s="6">
        <v>933112</v>
      </c>
      <c r="AM59" s="6">
        <v>1053067</v>
      </c>
      <c r="AN59" s="6">
        <v>1113732</v>
      </c>
      <c r="AO59" s="6">
        <v>990368</v>
      </c>
      <c r="AP59" s="6">
        <v>765289</v>
      </c>
      <c r="AQ59" s="6">
        <v>557834</v>
      </c>
      <c r="AR59" s="6">
        <v>408375</v>
      </c>
      <c r="AS59" s="6">
        <v>794546</v>
      </c>
      <c r="AT59" s="6">
        <v>867814</v>
      </c>
      <c r="AU59" s="6">
        <v>1274998</v>
      </c>
      <c r="AV59" s="6">
        <v>1477601</v>
      </c>
      <c r="AW59" s="6">
        <v>1484156</v>
      </c>
      <c r="AX59" s="6">
        <v>1350727</v>
      </c>
      <c r="AY59" s="6">
        <v>1313547</v>
      </c>
    </row>
    <row r="60" spans="2:51" x14ac:dyDescent="0.2">
      <c r="B60" t="s">
        <v>26</v>
      </c>
      <c r="C60" t="s">
        <v>11</v>
      </c>
      <c r="D60" s="6">
        <v>150455</v>
      </c>
      <c r="E60" s="6">
        <v>107335</v>
      </c>
      <c r="F60" s="6">
        <v>101920</v>
      </c>
      <c r="G60" s="6">
        <v>52966</v>
      </c>
      <c r="H60" s="6">
        <v>250007</v>
      </c>
      <c r="I60" s="6">
        <v>456109</v>
      </c>
      <c r="J60" s="6">
        <v>335283</v>
      </c>
      <c r="K60" s="6">
        <v>276057</v>
      </c>
      <c r="L60" s="6">
        <v>187200</v>
      </c>
      <c r="M60" s="6">
        <v>191452</v>
      </c>
      <c r="N60" s="6">
        <v>280067</v>
      </c>
      <c r="O60" s="6">
        <v>240297</v>
      </c>
      <c r="P60" s="6">
        <v>174425</v>
      </c>
      <c r="Q60" s="6">
        <v>82370</v>
      </c>
      <c r="R60" s="6">
        <v>38609</v>
      </c>
      <c r="S60" s="6">
        <v>128560</v>
      </c>
      <c r="T60" s="6">
        <v>225341</v>
      </c>
      <c r="U60" s="6">
        <v>362633</v>
      </c>
      <c r="V60" s="6">
        <v>541519</v>
      </c>
      <c r="W60" s="6">
        <v>504639</v>
      </c>
      <c r="X60" s="6">
        <v>443419</v>
      </c>
      <c r="Y60" s="6">
        <v>292629</v>
      </c>
      <c r="Z60" s="6">
        <v>203414</v>
      </c>
      <c r="AA60" s="6">
        <v>170297</v>
      </c>
      <c r="AB60" s="6">
        <v>140495</v>
      </c>
      <c r="AC60" s="6">
        <v>141172</v>
      </c>
      <c r="AD60" s="6">
        <v>227872</v>
      </c>
      <c r="AE60" s="6">
        <v>198694</v>
      </c>
      <c r="AF60" s="6">
        <v>133649</v>
      </c>
      <c r="AG60" s="6">
        <v>165932</v>
      </c>
      <c r="AH60" s="6">
        <v>205022</v>
      </c>
      <c r="AI60" s="6">
        <v>183288</v>
      </c>
      <c r="AJ60" s="6">
        <v>140374</v>
      </c>
      <c r="AK60" s="6">
        <v>196224</v>
      </c>
      <c r="AL60" s="6">
        <v>176906</v>
      </c>
      <c r="AM60" s="6">
        <v>148294</v>
      </c>
      <c r="AN60" s="6">
        <v>229655</v>
      </c>
      <c r="AO60" s="6">
        <v>232945</v>
      </c>
      <c r="AP60" s="6">
        <v>161758</v>
      </c>
      <c r="AQ60" s="6">
        <v>101210</v>
      </c>
      <c r="AR60" s="6">
        <v>239661</v>
      </c>
      <c r="AS60" s="6">
        <v>480767</v>
      </c>
      <c r="AT60" s="6">
        <v>469847</v>
      </c>
      <c r="AU60" s="6">
        <v>419908</v>
      </c>
      <c r="AV60" s="6">
        <v>413743</v>
      </c>
      <c r="AW60" s="6">
        <v>401190</v>
      </c>
      <c r="AX60" s="6">
        <v>324422</v>
      </c>
      <c r="AY60" s="6">
        <v>259189</v>
      </c>
    </row>
    <row r="61" spans="2:51" x14ac:dyDescent="0.2">
      <c r="B61" t="s">
        <v>27</v>
      </c>
      <c r="C61" t="s">
        <v>11</v>
      </c>
      <c r="D61" s="6">
        <v>38610661</v>
      </c>
      <c r="E61" s="6">
        <v>36468855</v>
      </c>
      <c r="F61" s="6">
        <v>33545879</v>
      </c>
      <c r="G61" s="6">
        <v>31272481</v>
      </c>
      <c r="H61" s="6">
        <v>29943429</v>
      </c>
      <c r="I61" s="6">
        <v>27969156</v>
      </c>
      <c r="J61" s="6">
        <v>26559030</v>
      </c>
      <c r="K61" s="6">
        <v>25545412</v>
      </c>
      <c r="L61" s="6">
        <v>24193487</v>
      </c>
      <c r="M61" s="6">
        <v>23734556</v>
      </c>
      <c r="N61" s="6">
        <v>24002698</v>
      </c>
      <c r="O61" s="6">
        <v>22721419</v>
      </c>
      <c r="P61" s="6">
        <v>19566848</v>
      </c>
      <c r="Q61" s="6">
        <v>16089788</v>
      </c>
      <c r="R61" s="6">
        <v>15560013</v>
      </c>
      <c r="S61" s="6">
        <v>15383169</v>
      </c>
      <c r="T61" s="6">
        <v>15045634</v>
      </c>
      <c r="U61" s="6">
        <v>16043304</v>
      </c>
      <c r="V61" s="6">
        <v>14879243</v>
      </c>
      <c r="W61" s="6">
        <v>14478678</v>
      </c>
      <c r="X61" s="6">
        <v>15756018</v>
      </c>
      <c r="Y61" s="6">
        <v>15633320</v>
      </c>
      <c r="Z61" s="6">
        <v>15382056</v>
      </c>
      <c r="AA61" s="6">
        <v>16472897</v>
      </c>
      <c r="AB61" s="6">
        <v>15867535</v>
      </c>
      <c r="AC61" s="6">
        <v>13857623</v>
      </c>
      <c r="AD61" s="6">
        <v>12999845</v>
      </c>
      <c r="AE61" s="6">
        <v>12682932</v>
      </c>
      <c r="AF61" s="6">
        <v>12485197</v>
      </c>
      <c r="AG61" s="6">
        <v>15264372</v>
      </c>
      <c r="AH61" s="6">
        <v>16901816</v>
      </c>
      <c r="AI61" s="6">
        <v>16839814</v>
      </c>
      <c r="AJ61" s="6">
        <v>17363723</v>
      </c>
      <c r="AK61" s="6">
        <v>20305666</v>
      </c>
      <c r="AL61" s="6">
        <v>22057589</v>
      </c>
      <c r="AM61" s="6">
        <v>20599551</v>
      </c>
      <c r="AN61" s="6">
        <v>19557761</v>
      </c>
      <c r="AO61" s="6">
        <v>19776669</v>
      </c>
      <c r="AP61" s="6">
        <v>18802078</v>
      </c>
      <c r="AQ61" s="6">
        <v>17540703</v>
      </c>
      <c r="AR61" s="6">
        <v>17337584</v>
      </c>
      <c r="AS61" s="6">
        <v>18643864</v>
      </c>
      <c r="AT61" s="6">
        <v>20427554</v>
      </c>
      <c r="AU61" s="6">
        <v>22844494</v>
      </c>
      <c r="AV61" s="6">
        <v>25092636</v>
      </c>
      <c r="AW61" s="6">
        <v>26060074</v>
      </c>
      <c r="AX61" s="6">
        <v>26168644</v>
      </c>
      <c r="AY61" s="6">
        <v>25969999</v>
      </c>
    </row>
    <row r="62" spans="2:51" x14ac:dyDescent="0.2">
      <c r="B62" t="s">
        <v>28</v>
      </c>
      <c r="C62" t="s">
        <v>11</v>
      </c>
      <c r="D62" s="6">
        <v>5443613</v>
      </c>
      <c r="E62" s="6">
        <v>4624701</v>
      </c>
      <c r="F62" s="6">
        <v>3950962</v>
      </c>
      <c r="G62" s="6">
        <v>3610713</v>
      </c>
      <c r="H62" s="6">
        <v>3500167</v>
      </c>
      <c r="I62" s="6">
        <v>3359856</v>
      </c>
      <c r="J62" s="6">
        <v>2955971</v>
      </c>
      <c r="K62" s="6">
        <v>2749464</v>
      </c>
      <c r="L62" s="6">
        <v>2519245</v>
      </c>
      <c r="M62" s="6">
        <v>2475280</v>
      </c>
      <c r="N62" s="6">
        <v>3063998</v>
      </c>
      <c r="O62" s="6">
        <v>3794913</v>
      </c>
      <c r="P62" s="6">
        <v>3649902</v>
      </c>
      <c r="Q62" s="6">
        <v>2889275</v>
      </c>
      <c r="R62" s="6">
        <v>2585443</v>
      </c>
      <c r="S62" s="6">
        <v>2403711</v>
      </c>
      <c r="T62" s="6">
        <v>2330915</v>
      </c>
      <c r="U62" s="6">
        <v>2449150</v>
      </c>
      <c r="V62" s="6">
        <v>2312351</v>
      </c>
      <c r="W62" s="6">
        <v>2390619</v>
      </c>
      <c r="X62" s="6">
        <v>2627066</v>
      </c>
      <c r="Y62" s="6">
        <v>2255546</v>
      </c>
      <c r="Z62" s="6">
        <v>1832543</v>
      </c>
      <c r="AA62" s="6">
        <v>1607097</v>
      </c>
      <c r="AB62" s="6">
        <v>1383672</v>
      </c>
      <c r="AC62" s="6">
        <v>1198859</v>
      </c>
      <c r="AD62" s="6">
        <v>977769</v>
      </c>
      <c r="AE62" s="6">
        <v>1506561</v>
      </c>
      <c r="AF62" s="6">
        <v>1801120</v>
      </c>
      <c r="AG62" s="6">
        <v>2028370</v>
      </c>
      <c r="AH62" s="6">
        <v>2117592</v>
      </c>
      <c r="AI62" s="6">
        <v>2129393</v>
      </c>
      <c r="AJ62" s="6">
        <v>2413041</v>
      </c>
      <c r="AK62" s="6">
        <v>3134909</v>
      </c>
      <c r="AL62" s="6">
        <v>4535093</v>
      </c>
      <c r="AM62" s="6">
        <v>4642913</v>
      </c>
      <c r="AN62" s="6">
        <v>5033778</v>
      </c>
      <c r="AO62" s="6">
        <v>6670164</v>
      </c>
      <c r="AP62" s="6">
        <v>7391399</v>
      </c>
      <c r="AQ62" s="6">
        <v>8383599</v>
      </c>
      <c r="AR62" s="6">
        <v>9485690</v>
      </c>
      <c r="AS62" s="6">
        <v>9160756</v>
      </c>
      <c r="AT62" s="6">
        <v>9145633</v>
      </c>
      <c r="AU62" s="6">
        <v>9945216</v>
      </c>
      <c r="AV62" s="6">
        <v>11232906</v>
      </c>
      <c r="AW62" s="6">
        <v>11904726</v>
      </c>
      <c r="AX62" s="6">
        <v>11255844</v>
      </c>
      <c r="AY62" s="6">
        <v>10903448</v>
      </c>
    </row>
    <row r="63" spans="2:51" x14ac:dyDescent="0.2">
      <c r="B63" t="s">
        <v>29</v>
      </c>
      <c r="C63" t="s">
        <v>11</v>
      </c>
      <c r="D63" s="6">
        <v>3836177</v>
      </c>
      <c r="E63" s="6">
        <v>3697506</v>
      </c>
      <c r="F63" s="6">
        <v>3680218</v>
      </c>
      <c r="G63" s="6">
        <v>3244323</v>
      </c>
      <c r="H63" s="6">
        <v>3281829</v>
      </c>
      <c r="I63" s="6">
        <v>3059893</v>
      </c>
      <c r="J63" s="6">
        <v>2816722</v>
      </c>
      <c r="K63" s="6">
        <v>2579148</v>
      </c>
      <c r="L63" s="6">
        <v>2477420</v>
      </c>
      <c r="M63" s="6">
        <v>2293144</v>
      </c>
      <c r="N63" s="6">
        <v>2002141</v>
      </c>
      <c r="O63" s="6">
        <v>1774916</v>
      </c>
      <c r="P63" s="6">
        <v>1551559</v>
      </c>
      <c r="Q63" s="6">
        <v>1249059</v>
      </c>
      <c r="R63" s="6">
        <v>952256</v>
      </c>
      <c r="S63" s="6">
        <v>811142</v>
      </c>
      <c r="T63" s="6">
        <v>715823</v>
      </c>
      <c r="U63" s="6">
        <v>957309</v>
      </c>
      <c r="V63" s="6">
        <v>1075144</v>
      </c>
      <c r="W63" s="6">
        <v>1071084</v>
      </c>
      <c r="X63" s="6">
        <v>1049663</v>
      </c>
      <c r="Y63" s="6">
        <v>932078</v>
      </c>
      <c r="Z63" s="6">
        <v>667535</v>
      </c>
      <c r="AA63" s="6">
        <v>439775</v>
      </c>
      <c r="AB63" s="6">
        <v>387055</v>
      </c>
      <c r="AC63" s="6">
        <v>357637</v>
      </c>
      <c r="AD63" s="6">
        <v>736506</v>
      </c>
      <c r="AE63" s="6">
        <v>806882</v>
      </c>
      <c r="AF63" s="6">
        <v>1155121</v>
      </c>
      <c r="AG63" s="6">
        <v>1327012</v>
      </c>
      <c r="AH63" s="6">
        <v>1522629</v>
      </c>
      <c r="AI63" s="6">
        <v>2085310</v>
      </c>
      <c r="AJ63" s="6">
        <v>2253252</v>
      </c>
      <c r="AK63" s="6">
        <v>2181541</v>
      </c>
      <c r="AL63" s="6">
        <v>2159194</v>
      </c>
      <c r="AM63" s="6">
        <v>2051710</v>
      </c>
      <c r="AN63" s="6">
        <v>1788281</v>
      </c>
      <c r="AO63" s="6">
        <v>1430194</v>
      </c>
      <c r="AP63" s="6">
        <v>1095641</v>
      </c>
      <c r="AQ63" s="6">
        <v>832488</v>
      </c>
      <c r="AR63" s="6">
        <v>709645</v>
      </c>
      <c r="AS63" s="6">
        <v>622288</v>
      </c>
      <c r="AT63" s="6">
        <v>549370</v>
      </c>
      <c r="AU63" s="6">
        <v>453759</v>
      </c>
      <c r="AV63" s="6">
        <v>356928</v>
      </c>
      <c r="AW63" s="6">
        <v>235954</v>
      </c>
      <c r="AX63" s="6">
        <v>161828</v>
      </c>
      <c r="AY63" s="6">
        <v>108813</v>
      </c>
    </row>
    <row r="64" spans="2:51" x14ac:dyDescent="0.2">
      <c r="B64" t="s">
        <v>30</v>
      </c>
      <c r="C64" t="s">
        <v>11</v>
      </c>
      <c r="D64" s="6">
        <v>1451501</v>
      </c>
      <c r="E64" s="6">
        <v>1596237</v>
      </c>
      <c r="F64" s="6">
        <v>1692579</v>
      </c>
      <c r="G64" s="6">
        <v>1644747</v>
      </c>
      <c r="H64" s="6">
        <v>1712146</v>
      </c>
      <c r="I64" s="6">
        <v>1643001</v>
      </c>
      <c r="J64" s="6">
        <v>1633191</v>
      </c>
      <c r="K64" s="6">
        <v>1533962</v>
      </c>
      <c r="L64" s="6">
        <v>1361382</v>
      </c>
      <c r="M64" s="6">
        <v>1154261</v>
      </c>
      <c r="N64" s="6">
        <v>920029</v>
      </c>
      <c r="O64" s="6">
        <v>868023</v>
      </c>
      <c r="P64" s="6">
        <v>936186</v>
      </c>
      <c r="Q64" s="6">
        <v>864165</v>
      </c>
      <c r="R64" s="6">
        <v>886820</v>
      </c>
      <c r="S64" s="6">
        <v>967880</v>
      </c>
      <c r="T64" s="6">
        <v>950442</v>
      </c>
      <c r="U64" s="6">
        <v>991262</v>
      </c>
      <c r="V64" s="6">
        <v>907869</v>
      </c>
      <c r="W64" s="6">
        <v>923758</v>
      </c>
      <c r="X64" s="6">
        <v>870628</v>
      </c>
      <c r="Y64" s="6">
        <v>837881</v>
      </c>
      <c r="Z64" s="6">
        <v>744775</v>
      </c>
      <c r="AA64" s="6">
        <v>975522</v>
      </c>
      <c r="AB64" s="6">
        <v>1220974</v>
      </c>
      <c r="AC64" s="6">
        <v>1157887</v>
      </c>
      <c r="AD64" s="6">
        <v>910267</v>
      </c>
      <c r="AE64" s="6">
        <v>671132</v>
      </c>
      <c r="AF64" s="6">
        <v>435884</v>
      </c>
      <c r="AG64" s="6">
        <v>297483</v>
      </c>
      <c r="AH64" s="6">
        <v>355832</v>
      </c>
      <c r="AI64" s="6">
        <v>379675</v>
      </c>
      <c r="AJ64" s="6">
        <v>369611</v>
      </c>
      <c r="AK64" s="6">
        <v>381075</v>
      </c>
      <c r="AL64" s="6">
        <v>362626</v>
      </c>
      <c r="AM64" s="6">
        <v>672796</v>
      </c>
      <c r="AN64" s="6">
        <v>790248</v>
      </c>
      <c r="AO64" s="6">
        <v>778014</v>
      </c>
      <c r="AP64" s="6">
        <v>696095</v>
      </c>
      <c r="AQ64" s="6">
        <v>668067</v>
      </c>
      <c r="AR64" s="6">
        <v>845519</v>
      </c>
      <c r="AS64" s="6">
        <v>875508</v>
      </c>
      <c r="AT64" s="6">
        <v>806237</v>
      </c>
      <c r="AU64" s="6">
        <v>836473</v>
      </c>
      <c r="AV64" s="6">
        <v>1040035</v>
      </c>
      <c r="AW64" s="6">
        <v>1021781</v>
      </c>
      <c r="AX64" s="6">
        <v>831921</v>
      </c>
      <c r="AY64" s="6">
        <v>619020</v>
      </c>
    </row>
    <row r="65" spans="1:51" x14ac:dyDescent="0.2">
      <c r="B65" t="s">
        <v>31</v>
      </c>
      <c r="C65" t="s">
        <v>11</v>
      </c>
      <c r="D65" s="6">
        <v>17845051</v>
      </c>
      <c r="E65" s="6">
        <v>17560190</v>
      </c>
      <c r="F65" s="6">
        <v>16792453</v>
      </c>
      <c r="G65" s="6">
        <v>15302557</v>
      </c>
      <c r="H65" s="6">
        <v>13286388</v>
      </c>
      <c r="I65" s="6">
        <v>12028118</v>
      </c>
      <c r="J65" s="6">
        <v>10754160</v>
      </c>
      <c r="K65" s="6">
        <v>9973038</v>
      </c>
      <c r="L65" s="6">
        <v>9362953</v>
      </c>
      <c r="M65" s="6">
        <v>9425493</v>
      </c>
      <c r="N65" s="6">
        <v>9407012</v>
      </c>
      <c r="O65" s="6">
        <v>8436553</v>
      </c>
      <c r="P65" s="6">
        <v>7070198</v>
      </c>
      <c r="Q65" s="6">
        <v>5794283</v>
      </c>
      <c r="R65" s="6">
        <v>5368627</v>
      </c>
      <c r="S65" s="6">
        <v>5026919</v>
      </c>
      <c r="T65" s="6">
        <v>4841763</v>
      </c>
      <c r="U65" s="6">
        <v>4353693</v>
      </c>
      <c r="V65" s="6">
        <v>3735948</v>
      </c>
      <c r="W65" s="6">
        <v>3021593</v>
      </c>
      <c r="X65" s="6">
        <v>2568420</v>
      </c>
      <c r="Y65" s="6">
        <v>2593661</v>
      </c>
      <c r="Z65" s="6">
        <v>2612722</v>
      </c>
      <c r="AA65" s="6">
        <v>2957122</v>
      </c>
      <c r="AB65" s="6">
        <v>3235678</v>
      </c>
      <c r="AC65" s="6">
        <v>3308572</v>
      </c>
      <c r="AD65" s="6">
        <v>3451747</v>
      </c>
      <c r="AE65" s="6">
        <v>3424494</v>
      </c>
      <c r="AF65" s="6">
        <v>3311622</v>
      </c>
      <c r="AG65" s="6">
        <v>3897481</v>
      </c>
      <c r="AH65" s="6">
        <v>4457685</v>
      </c>
      <c r="AI65" s="6">
        <v>4534133</v>
      </c>
      <c r="AJ65" s="6">
        <v>4492239</v>
      </c>
      <c r="AK65" s="6">
        <v>4965588</v>
      </c>
      <c r="AL65" s="6">
        <v>4973065</v>
      </c>
      <c r="AM65" s="6">
        <v>4890045</v>
      </c>
      <c r="AN65" s="6">
        <v>5038429</v>
      </c>
      <c r="AO65" s="6">
        <v>4402436</v>
      </c>
      <c r="AP65" s="6">
        <v>3225358</v>
      </c>
      <c r="AQ65" s="6">
        <v>2205856</v>
      </c>
      <c r="AR65" s="6">
        <v>1503415</v>
      </c>
      <c r="AS65" s="6">
        <v>2711218</v>
      </c>
      <c r="AT65" s="6">
        <v>3643309</v>
      </c>
      <c r="AU65" s="6">
        <v>4460796</v>
      </c>
      <c r="AV65" s="6">
        <v>4564976</v>
      </c>
      <c r="AW65" s="6">
        <v>4411791</v>
      </c>
      <c r="AX65" s="6">
        <v>4480505</v>
      </c>
      <c r="AY65" s="6">
        <v>4551961</v>
      </c>
    </row>
    <row r="66" spans="1:51" x14ac:dyDescent="0.2">
      <c r="B66" t="s">
        <v>32</v>
      </c>
      <c r="C66" t="s">
        <v>11</v>
      </c>
      <c r="D66" s="6">
        <v>4172264</v>
      </c>
      <c r="E66" s="6">
        <v>3587074</v>
      </c>
      <c r="F66" s="6">
        <v>2996831</v>
      </c>
      <c r="G66" s="6">
        <v>2498199</v>
      </c>
      <c r="H66" s="6">
        <v>2092080</v>
      </c>
      <c r="I66" s="6">
        <v>1744155</v>
      </c>
      <c r="J66" s="6">
        <v>1459964</v>
      </c>
      <c r="K66" s="6">
        <v>1236188</v>
      </c>
      <c r="L66" s="6">
        <v>1269701</v>
      </c>
      <c r="M66" s="6">
        <v>1478094</v>
      </c>
      <c r="N66" s="6">
        <v>1589101</v>
      </c>
      <c r="O66" s="6">
        <v>1684456</v>
      </c>
      <c r="P66" s="6">
        <v>1675778</v>
      </c>
      <c r="Q66" s="6">
        <v>1638786</v>
      </c>
      <c r="R66" s="6">
        <v>1800202</v>
      </c>
      <c r="S66" s="6">
        <v>1733594</v>
      </c>
      <c r="T66" s="6">
        <v>1414767</v>
      </c>
      <c r="U66" s="6">
        <v>1259723</v>
      </c>
      <c r="V66" s="6">
        <v>1102314</v>
      </c>
      <c r="W66" s="6">
        <v>924717</v>
      </c>
      <c r="X66" s="6">
        <v>888567</v>
      </c>
      <c r="Y66" s="6">
        <v>798084</v>
      </c>
      <c r="Z66" s="6">
        <v>940728</v>
      </c>
      <c r="AA66" s="6">
        <v>1077917</v>
      </c>
      <c r="AB66" s="6">
        <v>1025469</v>
      </c>
      <c r="AC66" s="6">
        <v>866984</v>
      </c>
      <c r="AD66" s="6">
        <v>720822</v>
      </c>
      <c r="AE66" s="6">
        <v>596043</v>
      </c>
      <c r="AF66" s="6">
        <v>470849</v>
      </c>
      <c r="AG66" s="6">
        <v>681712</v>
      </c>
      <c r="AH66" s="6">
        <v>697901</v>
      </c>
      <c r="AI66" s="6">
        <v>738848</v>
      </c>
      <c r="AJ66" s="6">
        <v>837588</v>
      </c>
      <c r="AK66" s="6">
        <v>1188843</v>
      </c>
      <c r="AL66" s="6">
        <v>1493452</v>
      </c>
      <c r="AM66" s="6">
        <v>1651534</v>
      </c>
      <c r="AN66" s="6">
        <v>1745166</v>
      </c>
      <c r="AO66" s="6">
        <v>1712607</v>
      </c>
      <c r="AP66" s="6">
        <v>1626826</v>
      </c>
      <c r="AQ66" s="6">
        <v>1478575</v>
      </c>
      <c r="AR66" s="6">
        <v>1348667</v>
      </c>
      <c r="AS66" s="6">
        <v>1197945</v>
      </c>
      <c r="AT66" s="6">
        <v>1129899</v>
      </c>
      <c r="AU66" s="6">
        <v>1052174</v>
      </c>
      <c r="AV66" s="6">
        <v>1266185</v>
      </c>
      <c r="AW66" s="6">
        <v>1179107</v>
      </c>
      <c r="AX66" s="6">
        <v>1326637</v>
      </c>
      <c r="AY66" s="6">
        <v>1402222</v>
      </c>
    </row>
    <row r="67" spans="1:51" x14ac:dyDescent="0.2">
      <c r="B67" t="s">
        <v>33</v>
      </c>
      <c r="C67" t="s">
        <v>11</v>
      </c>
      <c r="D67" s="6">
        <v>3568774</v>
      </c>
      <c r="E67" s="6">
        <v>3023321</v>
      </c>
      <c r="F67" s="6">
        <v>2538567</v>
      </c>
      <c r="G67" s="6">
        <v>3076895</v>
      </c>
      <c r="H67" s="6">
        <v>3553337</v>
      </c>
      <c r="I67" s="6">
        <v>3655717</v>
      </c>
      <c r="J67" s="6">
        <v>4179102</v>
      </c>
      <c r="K67" s="6">
        <v>4566948</v>
      </c>
      <c r="L67" s="6">
        <v>4953398</v>
      </c>
      <c r="M67" s="6">
        <v>4552627</v>
      </c>
      <c r="N67" s="6">
        <v>3718520</v>
      </c>
      <c r="O67" s="6">
        <v>2922817</v>
      </c>
      <c r="P67" s="6">
        <v>2301961</v>
      </c>
      <c r="Q67" s="6">
        <v>1940038</v>
      </c>
      <c r="R67" s="6">
        <v>2283230</v>
      </c>
      <c r="S67" s="6">
        <v>2400380</v>
      </c>
      <c r="T67" s="6">
        <v>2544441</v>
      </c>
      <c r="U67" s="6">
        <v>3969756</v>
      </c>
      <c r="V67" s="6">
        <v>3792814</v>
      </c>
      <c r="W67" s="6">
        <v>3936052</v>
      </c>
      <c r="X67" s="6">
        <v>5186216</v>
      </c>
      <c r="Y67" s="6">
        <v>5315219</v>
      </c>
      <c r="Z67" s="6">
        <v>5699726</v>
      </c>
      <c r="AA67" s="6">
        <v>6154768</v>
      </c>
      <c r="AB67" s="6">
        <v>5717421</v>
      </c>
      <c r="AC67" s="6">
        <v>5018131</v>
      </c>
      <c r="AD67" s="6">
        <v>4293920</v>
      </c>
      <c r="AE67" s="6">
        <v>3486478</v>
      </c>
      <c r="AF67" s="6">
        <v>2942109</v>
      </c>
      <c r="AG67" s="6">
        <v>3810678</v>
      </c>
      <c r="AH67" s="6">
        <v>3846576</v>
      </c>
      <c r="AI67" s="6">
        <v>3923390</v>
      </c>
      <c r="AJ67" s="6">
        <v>4080135</v>
      </c>
      <c r="AK67" s="6">
        <v>4222381</v>
      </c>
      <c r="AL67" s="6">
        <v>4005204</v>
      </c>
      <c r="AM67" s="6">
        <v>3533662</v>
      </c>
      <c r="AN67" s="6">
        <v>2968586</v>
      </c>
      <c r="AO67" s="6">
        <v>2904649</v>
      </c>
      <c r="AP67" s="6">
        <v>2928339</v>
      </c>
      <c r="AQ67" s="6">
        <v>2997443</v>
      </c>
      <c r="AR67" s="6">
        <v>2662278</v>
      </c>
      <c r="AS67" s="6">
        <v>2331884</v>
      </c>
      <c r="AT67" s="6">
        <v>2695672</v>
      </c>
      <c r="AU67" s="6">
        <v>3460832</v>
      </c>
      <c r="AV67" s="6">
        <v>3920155</v>
      </c>
      <c r="AW67" s="6">
        <v>4509290</v>
      </c>
      <c r="AX67" s="6">
        <v>5125411</v>
      </c>
      <c r="AY67" s="6">
        <v>5522593</v>
      </c>
    </row>
    <row r="68" spans="1:51" x14ac:dyDescent="0.2">
      <c r="B68" t="s">
        <v>34</v>
      </c>
      <c r="C68" t="s">
        <v>11</v>
      </c>
      <c r="D68" s="6">
        <v>36952</v>
      </c>
      <c r="E68" s="6">
        <v>65978</v>
      </c>
      <c r="F68" s="6">
        <v>59415</v>
      </c>
      <c r="G68" s="6">
        <v>36814</v>
      </c>
      <c r="H68" s="6">
        <v>22268</v>
      </c>
      <c r="I68" s="6">
        <v>13500</v>
      </c>
      <c r="J68" s="6">
        <v>7471</v>
      </c>
      <c r="K68" s="6">
        <v>4619</v>
      </c>
      <c r="L68" s="6">
        <v>2269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">
      <c r="B69" t="s">
        <v>35</v>
      </c>
      <c r="C69" t="s">
        <v>11</v>
      </c>
      <c r="D69" s="6">
        <v>2256329</v>
      </c>
      <c r="E69" s="6">
        <v>2313848</v>
      </c>
      <c r="F69" s="6">
        <v>1834855</v>
      </c>
      <c r="G69" s="6">
        <v>1858232</v>
      </c>
      <c r="H69" s="6">
        <v>2495215</v>
      </c>
      <c r="I69" s="6">
        <v>2464916</v>
      </c>
      <c r="J69" s="6">
        <v>2752449</v>
      </c>
      <c r="K69" s="6">
        <v>2902044</v>
      </c>
      <c r="L69" s="6">
        <v>2247118</v>
      </c>
      <c r="M69" s="6">
        <v>2355658</v>
      </c>
      <c r="N69" s="6">
        <v>3301896</v>
      </c>
      <c r="O69" s="6">
        <v>3239742</v>
      </c>
      <c r="P69" s="6">
        <v>2381263</v>
      </c>
      <c r="Q69" s="6">
        <v>1714182</v>
      </c>
      <c r="R69" s="6">
        <v>1683436</v>
      </c>
      <c r="S69" s="6">
        <v>2039543</v>
      </c>
      <c r="T69" s="6">
        <v>2247483</v>
      </c>
      <c r="U69" s="6">
        <v>2062410</v>
      </c>
      <c r="V69" s="6">
        <v>1952802</v>
      </c>
      <c r="W69" s="6">
        <v>2210856</v>
      </c>
      <c r="X69" s="6">
        <v>2565460</v>
      </c>
      <c r="Y69" s="6">
        <v>2900850</v>
      </c>
      <c r="Z69" s="6">
        <v>2884027</v>
      </c>
      <c r="AA69" s="6">
        <v>3260696</v>
      </c>
      <c r="AB69" s="6">
        <v>2897266</v>
      </c>
      <c r="AC69" s="6">
        <v>1949552</v>
      </c>
      <c r="AD69" s="6">
        <v>1908813</v>
      </c>
      <c r="AE69" s="6">
        <v>2191342</v>
      </c>
      <c r="AF69" s="6">
        <v>2368492</v>
      </c>
      <c r="AG69" s="6">
        <v>3221636</v>
      </c>
      <c r="AH69" s="6">
        <v>3903602</v>
      </c>
      <c r="AI69" s="6">
        <v>3049065</v>
      </c>
      <c r="AJ69" s="6">
        <v>2917858</v>
      </c>
      <c r="AK69" s="6">
        <v>4231328</v>
      </c>
      <c r="AL69" s="6">
        <v>4528955</v>
      </c>
      <c r="AM69" s="6">
        <v>3156891</v>
      </c>
      <c r="AN69" s="6">
        <v>2193275</v>
      </c>
      <c r="AO69" s="6">
        <v>1878604</v>
      </c>
      <c r="AP69" s="6">
        <v>1838421</v>
      </c>
      <c r="AQ69" s="6">
        <v>974674</v>
      </c>
      <c r="AR69" s="6">
        <v>782369</v>
      </c>
      <c r="AS69" s="6">
        <v>1744264</v>
      </c>
      <c r="AT69" s="6">
        <v>2457434</v>
      </c>
      <c r="AU69" s="6">
        <v>2635244</v>
      </c>
      <c r="AV69" s="6">
        <v>2711451</v>
      </c>
      <c r="AW69" s="6">
        <v>2797425</v>
      </c>
      <c r="AX69" s="6">
        <v>2986498</v>
      </c>
      <c r="AY69" s="6">
        <v>2861942</v>
      </c>
    </row>
    <row r="70" spans="1:51" x14ac:dyDescent="0.2">
      <c r="B70" t="s">
        <v>36</v>
      </c>
      <c r="C70" t="s">
        <v>11</v>
      </c>
      <c r="D70" s="6">
        <v>4522186</v>
      </c>
      <c r="E70" s="6">
        <v>4126510</v>
      </c>
      <c r="F70" s="6">
        <v>4637115</v>
      </c>
      <c r="G70" s="6">
        <v>4699488</v>
      </c>
      <c r="H70" s="6">
        <v>5128532</v>
      </c>
      <c r="I70" s="6">
        <v>5204001</v>
      </c>
      <c r="J70" s="6">
        <v>4889165</v>
      </c>
      <c r="K70" s="6">
        <v>4638988</v>
      </c>
      <c r="L70" s="6">
        <v>5048570</v>
      </c>
      <c r="M70" s="6">
        <v>4996636</v>
      </c>
      <c r="N70" s="6">
        <v>4849593</v>
      </c>
      <c r="O70" s="6">
        <v>4981082</v>
      </c>
      <c r="P70" s="6">
        <v>4942214</v>
      </c>
      <c r="Q70" s="6">
        <v>4456577</v>
      </c>
      <c r="R70" s="6">
        <v>4003295</v>
      </c>
      <c r="S70" s="6">
        <v>3983330</v>
      </c>
      <c r="T70" s="6">
        <v>4783744</v>
      </c>
      <c r="U70" s="6">
        <v>5304847</v>
      </c>
      <c r="V70" s="6">
        <v>5266936</v>
      </c>
      <c r="W70" s="6">
        <v>4890644</v>
      </c>
      <c r="X70" s="6">
        <v>4742459</v>
      </c>
      <c r="Y70" s="6">
        <v>4206588</v>
      </c>
      <c r="Z70" s="6">
        <v>4109363</v>
      </c>
      <c r="AA70" s="6">
        <v>3801336</v>
      </c>
      <c r="AB70" s="6">
        <v>3196099</v>
      </c>
      <c r="AC70" s="6">
        <v>2663001</v>
      </c>
      <c r="AD70" s="6">
        <v>2170988</v>
      </c>
      <c r="AE70" s="6">
        <v>1795003</v>
      </c>
      <c r="AF70" s="6">
        <v>1727989</v>
      </c>
      <c r="AG70" s="6">
        <v>1855312</v>
      </c>
      <c r="AH70" s="6">
        <v>1675636</v>
      </c>
      <c r="AI70" s="6">
        <v>1369685</v>
      </c>
      <c r="AJ70" s="6">
        <v>3046184</v>
      </c>
      <c r="AK70" s="6">
        <v>5409446</v>
      </c>
      <c r="AL70" s="6">
        <v>6514258</v>
      </c>
      <c r="AM70" s="6">
        <v>7317860</v>
      </c>
      <c r="AN70" s="6">
        <v>7187162</v>
      </c>
      <c r="AO70" s="6">
        <v>8550868</v>
      </c>
      <c r="AP70" s="6">
        <v>8699833</v>
      </c>
      <c r="AQ70" s="6">
        <v>9057930</v>
      </c>
      <c r="AR70" s="6">
        <v>9432537</v>
      </c>
      <c r="AS70" s="6">
        <v>9456873</v>
      </c>
      <c r="AT70" s="6">
        <v>12173013</v>
      </c>
      <c r="AU70" s="6">
        <v>13114383</v>
      </c>
      <c r="AV70" s="6">
        <v>13736738</v>
      </c>
      <c r="AW70" s="6">
        <v>14213940</v>
      </c>
      <c r="AX70" s="6">
        <v>17157251</v>
      </c>
      <c r="AY70" s="6">
        <v>17477512</v>
      </c>
    </row>
    <row r="71" spans="1:51" x14ac:dyDescent="0.2">
      <c r="B71" t="s">
        <v>37</v>
      </c>
      <c r="C71" t="s">
        <v>11</v>
      </c>
      <c r="D71" s="6">
        <v>444522</v>
      </c>
      <c r="E71" s="6">
        <v>332097</v>
      </c>
      <c r="F71" s="6">
        <v>249587</v>
      </c>
      <c r="G71" s="6">
        <v>196401</v>
      </c>
      <c r="H71" s="6">
        <v>147546</v>
      </c>
      <c r="I71" s="6">
        <v>109719</v>
      </c>
      <c r="J71" s="6">
        <v>253762</v>
      </c>
      <c r="K71" s="6">
        <v>374529</v>
      </c>
      <c r="L71" s="6">
        <v>966912</v>
      </c>
      <c r="M71" s="6">
        <v>1395432</v>
      </c>
      <c r="N71" s="6">
        <v>1356306</v>
      </c>
      <c r="O71" s="6">
        <v>1155720</v>
      </c>
      <c r="P71" s="6">
        <v>913807</v>
      </c>
      <c r="Q71" s="6">
        <v>741898</v>
      </c>
      <c r="R71" s="6">
        <v>614179</v>
      </c>
      <c r="S71" s="6">
        <v>482221</v>
      </c>
      <c r="T71" s="6">
        <v>498682</v>
      </c>
      <c r="U71" s="6">
        <v>488880</v>
      </c>
      <c r="V71" s="6">
        <v>418639</v>
      </c>
      <c r="W71" s="6">
        <v>306674</v>
      </c>
      <c r="X71" s="6">
        <v>208978</v>
      </c>
      <c r="Y71" s="6">
        <v>139600</v>
      </c>
      <c r="Z71" s="6">
        <v>91681</v>
      </c>
      <c r="AA71" s="6">
        <v>58069</v>
      </c>
      <c r="AB71" s="6">
        <v>31078</v>
      </c>
      <c r="AC71" s="6">
        <v>18258</v>
      </c>
      <c r="AD71" s="6">
        <v>6498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6">
        <v>1466147</v>
      </c>
      <c r="AL71" s="6">
        <v>1790242</v>
      </c>
      <c r="AM71" s="6">
        <v>2479273</v>
      </c>
      <c r="AN71" s="6">
        <v>2845105</v>
      </c>
      <c r="AO71" s="6">
        <v>4185845</v>
      </c>
      <c r="AP71" s="6">
        <v>4369688</v>
      </c>
      <c r="AQ71" s="6">
        <v>4685322</v>
      </c>
      <c r="AR71" s="6">
        <v>5312708</v>
      </c>
      <c r="AS71" s="6">
        <v>5337210</v>
      </c>
      <c r="AT71" s="6">
        <v>5306324</v>
      </c>
      <c r="AU71" s="6">
        <v>5048783</v>
      </c>
      <c r="AV71" s="6">
        <v>4743119</v>
      </c>
      <c r="AW71" s="6">
        <v>4336393</v>
      </c>
      <c r="AX71" s="6">
        <v>3941736</v>
      </c>
      <c r="AY71" s="6">
        <v>3468317</v>
      </c>
    </row>
    <row r="72" spans="1:51" x14ac:dyDescent="0.2">
      <c r="B72" t="s">
        <v>38</v>
      </c>
      <c r="C72" t="s">
        <v>11</v>
      </c>
      <c r="D72" s="6">
        <v>467841</v>
      </c>
      <c r="E72" s="6">
        <v>349353</v>
      </c>
      <c r="F72" s="6">
        <v>268761</v>
      </c>
      <c r="G72" s="6">
        <v>207823</v>
      </c>
      <c r="H72" s="6">
        <v>303119</v>
      </c>
      <c r="I72" s="6">
        <v>381322</v>
      </c>
      <c r="J72" s="6">
        <v>297205</v>
      </c>
      <c r="K72" s="6">
        <v>181991</v>
      </c>
      <c r="L72" s="6">
        <v>304164</v>
      </c>
      <c r="M72" s="6">
        <v>330054</v>
      </c>
      <c r="N72" s="6">
        <v>359486</v>
      </c>
      <c r="O72" s="6">
        <v>522171</v>
      </c>
      <c r="P72" s="6">
        <v>559798</v>
      </c>
      <c r="Q72" s="6">
        <v>568986</v>
      </c>
      <c r="R72" s="6">
        <v>532409</v>
      </c>
      <c r="S72" s="6">
        <v>467533</v>
      </c>
      <c r="T72" s="6">
        <v>399399</v>
      </c>
      <c r="U72" s="6">
        <v>368041</v>
      </c>
      <c r="V72" s="6">
        <v>334832</v>
      </c>
      <c r="W72" s="6">
        <v>293201</v>
      </c>
      <c r="X72" s="6">
        <v>452893</v>
      </c>
      <c r="Y72" s="6">
        <v>577013</v>
      </c>
      <c r="Z72" s="6">
        <v>454866</v>
      </c>
      <c r="AA72" s="6">
        <v>387931</v>
      </c>
      <c r="AB72" s="6">
        <v>370173</v>
      </c>
      <c r="AC72" s="6">
        <v>264791</v>
      </c>
      <c r="AD72" s="6">
        <v>159420</v>
      </c>
      <c r="AE72" s="6">
        <v>217743</v>
      </c>
      <c r="AF72" s="6">
        <v>468544</v>
      </c>
      <c r="AG72" s="6">
        <v>679133</v>
      </c>
      <c r="AH72" s="6">
        <v>587907</v>
      </c>
      <c r="AI72" s="6">
        <v>416958</v>
      </c>
      <c r="AJ72" s="6">
        <v>466925</v>
      </c>
      <c r="AK72" s="6">
        <v>453549</v>
      </c>
      <c r="AL72" s="6">
        <v>445760</v>
      </c>
      <c r="AM72" s="6">
        <v>424760</v>
      </c>
      <c r="AN72" s="6">
        <v>371041</v>
      </c>
      <c r="AO72" s="6">
        <v>321520</v>
      </c>
      <c r="AP72" s="6">
        <v>263007</v>
      </c>
      <c r="AQ72" s="6">
        <v>209420</v>
      </c>
      <c r="AR72" s="6">
        <v>170158</v>
      </c>
      <c r="AS72" s="6">
        <v>133666</v>
      </c>
      <c r="AT72" s="6">
        <v>108500</v>
      </c>
      <c r="AU72" s="6">
        <v>88106</v>
      </c>
      <c r="AV72" s="6">
        <v>69283</v>
      </c>
      <c r="AW72" s="6">
        <v>140046</v>
      </c>
      <c r="AX72" s="6">
        <v>197077</v>
      </c>
      <c r="AY72" s="6">
        <v>157852</v>
      </c>
    </row>
    <row r="73" spans="1:51" x14ac:dyDescent="0.2">
      <c r="B73" t="s">
        <v>39</v>
      </c>
      <c r="C73" t="s">
        <v>11</v>
      </c>
      <c r="D73" s="6">
        <v>683203</v>
      </c>
      <c r="E73" s="6">
        <v>728262</v>
      </c>
      <c r="F73" s="6">
        <v>910597</v>
      </c>
      <c r="G73" s="6">
        <v>1095853</v>
      </c>
      <c r="H73" s="6">
        <v>1166334</v>
      </c>
      <c r="I73" s="6">
        <v>1149952</v>
      </c>
      <c r="J73" s="6">
        <v>1022236</v>
      </c>
      <c r="K73" s="6">
        <v>807410</v>
      </c>
      <c r="L73" s="6">
        <v>611723</v>
      </c>
      <c r="M73" s="6">
        <v>476997</v>
      </c>
      <c r="N73" s="6">
        <v>373145</v>
      </c>
      <c r="O73" s="6">
        <v>527309</v>
      </c>
      <c r="P73" s="6">
        <v>677995</v>
      </c>
      <c r="Q73" s="6">
        <v>753923</v>
      </c>
      <c r="R73" s="6">
        <v>681972</v>
      </c>
      <c r="S73" s="6">
        <v>549124</v>
      </c>
      <c r="T73" s="6">
        <v>419189</v>
      </c>
      <c r="U73" s="6">
        <v>309652</v>
      </c>
      <c r="V73" s="6">
        <v>512929</v>
      </c>
      <c r="W73" s="6">
        <v>959590</v>
      </c>
      <c r="X73" s="6">
        <v>1033358</v>
      </c>
      <c r="Y73" s="6">
        <v>726934</v>
      </c>
      <c r="Z73" s="6">
        <v>880712</v>
      </c>
      <c r="AA73" s="6">
        <v>1009678</v>
      </c>
      <c r="AB73" s="6">
        <v>880698</v>
      </c>
      <c r="AC73" s="6">
        <v>685412</v>
      </c>
      <c r="AD73" s="6">
        <v>488086</v>
      </c>
      <c r="AE73" s="6">
        <v>343709</v>
      </c>
      <c r="AF73" s="6">
        <v>237459</v>
      </c>
      <c r="AG73" s="6">
        <v>364111</v>
      </c>
      <c r="AH73" s="6">
        <v>463795</v>
      </c>
      <c r="AI73" s="6">
        <v>401523</v>
      </c>
      <c r="AJ73" s="6">
        <v>1633777</v>
      </c>
      <c r="AK73" s="6">
        <v>2232134</v>
      </c>
      <c r="AL73" s="6">
        <v>3021202</v>
      </c>
      <c r="AM73" s="6">
        <v>3250163</v>
      </c>
      <c r="AN73" s="6">
        <v>3066641</v>
      </c>
      <c r="AO73" s="6">
        <v>3077329</v>
      </c>
      <c r="AP73" s="6">
        <v>2960487</v>
      </c>
      <c r="AQ73" s="6">
        <v>2823083</v>
      </c>
      <c r="AR73" s="6">
        <v>2526774</v>
      </c>
      <c r="AS73" s="6">
        <v>2748952</v>
      </c>
      <c r="AT73" s="6">
        <v>5658740</v>
      </c>
      <c r="AU73" s="6">
        <v>6863652</v>
      </c>
      <c r="AV73" s="6">
        <v>7865206</v>
      </c>
      <c r="AW73" s="6">
        <v>8964989</v>
      </c>
      <c r="AX73" s="6">
        <v>12556794</v>
      </c>
      <c r="AY73" s="6">
        <v>13069968</v>
      </c>
    </row>
    <row r="74" spans="1:51" x14ac:dyDescent="0.2">
      <c r="B74" t="s">
        <v>40</v>
      </c>
      <c r="C74" t="s">
        <v>11</v>
      </c>
      <c r="D74" s="6">
        <v>127765</v>
      </c>
      <c r="E74" s="6">
        <v>84341</v>
      </c>
      <c r="F74" s="6">
        <v>58030</v>
      </c>
      <c r="G74" s="6">
        <v>43923</v>
      </c>
      <c r="H74" s="6">
        <v>33626</v>
      </c>
      <c r="I74" s="6">
        <v>25581</v>
      </c>
      <c r="J74" s="6">
        <v>17939</v>
      </c>
      <c r="K74" s="6">
        <v>307353</v>
      </c>
      <c r="L74" s="6">
        <v>489917</v>
      </c>
      <c r="M74" s="6">
        <v>491765</v>
      </c>
      <c r="N74" s="6">
        <v>384413</v>
      </c>
      <c r="O74" s="6">
        <v>284568</v>
      </c>
      <c r="P74" s="6">
        <v>243578</v>
      </c>
      <c r="Q74" s="6">
        <v>218149</v>
      </c>
      <c r="R74" s="6">
        <v>162624</v>
      </c>
      <c r="S74" s="6">
        <v>341429</v>
      </c>
      <c r="T74" s="6">
        <v>439281</v>
      </c>
      <c r="U74" s="6">
        <v>472087</v>
      </c>
      <c r="V74" s="6">
        <v>436492</v>
      </c>
      <c r="W74" s="6">
        <v>361095</v>
      </c>
      <c r="X74" s="6">
        <v>576273</v>
      </c>
      <c r="Y74" s="6">
        <v>629914</v>
      </c>
      <c r="Z74" s="6">
        <v>676909</v>
      </c>
      <c r="AA74" s="6">
        <v>672143</v>
      </c>
      <c r="AB74" s="6">
        <v>621496</v>
      </c>
      <c r="AC74" s="6">
        <v>676179</v>
      </c>
      <c r="AD74" s="6">
        <v>686250</v>
      </c>
      <c r="AE74" s="6">
        <v>549983</v>
      </c>
      <c r="AF74" s="6">
        <v>396389</v>
      </c>
      <c r="AG74" s="6">
        <v>292843</v>
      </c>
      <c r="AH74" s="6">
        <v>219212</v>
      </c>
      <c r="AI74" s="6">
        <v>164430</v>
      </c>
      <c r="AJ74" s="6">
        <v>190080</v>
      </c>
      <c r="AK74" s="6">
        <v>208466</v>
      </c>
      <c r="AL74" s="6">
        <v>168032</v>
      </c>
      <c r="AM74" s="6">
        <v>108441</v>
      </c>
      <c r="AN74" s="6">
        <v>75778</v>
      </c>
      <c r="AO74" s="6">
        <v>315890</v>
      </c>
      <c r="AP74" s="6">
        <v>452030</v>
      </c>
      <c r="AQ74" s="6">
        <v>601872</v>
      </c>
      <c r="AR74" s="6">
        <v>653505</v>
      </c>
      <c r="AS74" s="6">
        <v>541329</v>
      </c>
      <c r="AT74" s="6">
        <v>369852</v>
      </c>
      <c r="AU74" s="6">
        <v>264238</v>
      </c>
      <c r="AV74" s="6">
        <v>187514</v>
      </c>
      <c r="AW74" s="6">
        <v>137517</v>
      </c>
      <c r="AX74" s="6">
        <v>98511</v>
      </c>
      <c r="AY74" s="6">
        <v>221233</v>
      </c>
    </row>
    <row r="75" spans="1:51" x14ac:dyDescent="0.2">
      <c r="B75" t="s">
        <v>41</v>
      </c>
      <c r="C75" t="s">
        <v>11</v>
      </c>
      <c r="D75" s="6">
        <v>2577878</v>
      </c>
      <c r="E75" s="6">
        <v>2509287</v>
      </c>
      <c r="F75" s="6">
        <v>3028095</v>
      </c>
      <c r="G75" s="6">
        <v>3010560</v>
      </c>
      <c r="H75" s="6">
        <v>3369051</v>
      </c>
      <c r="I75" s="6">
        <v>3398701</v>
      </c>
      <c r="J75" s="6">
        <v>3139581</v>
      </c>
      <c r="K75" s="6">
        <v>2752056</v>
      </c>
      <c r="L75" s="6">
        <v>2456938</v>
      </c>
      <c r="M75" s="6">
        <v>2132353</v>
      </c>
      <c r="N75" s="6">
        <v>2191867</v>
      </c>
      <c r="O75" s="6">
        <v>1990916</v>
      </c>
      <c r="P75" s="6">
        <v>1837627</v>
      </c>
      <c r="Q75" s="6">
        <v>1859357</v>
      </c>
      <c r="R75" s="6">
        <v>1863866</v>
      </c>
      <c r="S75" s="6">
        <v>2060693</v>
      </c>
      <c r="T75" s="6">
        <v>2901597</v>
      </c>
      <c r="U75" s="6">
        <v>3468926</v>
      </c>
      <c r="V75" s="6">
        <v>3318061</v>
      </c>
      <c r="W75" s="6">
        <v>2645711</v>
      </c>
      <c r="X75" s="6">
        <v>2263932</v>
      </c>
      <c r="Y75" s="6">
        <v>1877449</v>
      </c>
      <c r="Z75" s="6">
        <v>1617240</v>
      </c>
      <c r="AA75" s="6">
        <v>1392070</v>
      </c>
      <c r="AB75" s="6">
        <v>1173326</v>
      </c>
      <c r="AC75" s="6">
        <v>973940</v>
      </c>
      <c r="AD75" s="6">
        <v>813149</v>
      </c>
      <c r="AE75" s="6">
        <v>672114</v>
      </c>
      <c r="AF75" s="6">
        <v>576079</v>
      </c>
      <c r="AG75" s="6">
        <v>440262</v>
      </c>
      <c r="AH75" s="6">
        <v>366074</v>
      </c>
      <c r="AI75" s="6">
        <v>313624</v>
      </c>
      <c r="AJ75" s="6">
        <v>501995</v>
      </c>
      <c r="AK75" s="6">
        <v>725050</v>
      </c>
      <c r="AL75" s="6">
        <v>880963</v>
      </c>
      <c r="AM75" s="6">
        <v>848224</v>
      </c>
      <c r="AN75" s="6">
        <v>665135</v>
      </c>
      <c r="AO75" s="6">
        <v>588920</v>
      </c>
      <c r="AP75" s="6">
        <v>611103</v>
      </c>
      <c r="AQ75" s="6">
        <v>696412</v>
      </c>
      <c r="AR75" s="6">
        <v>703169</v>
      </c>
      <c r="AS75" s="6">
        <v>511772</v>
      </c>
      <c r="AT75" s="6">
        <v>509043</v>
      </c>
      <c r="AU75" s="6">
        <v>712554</v>
      </c>
      <c r="AV75" s="6">
        <v>708972</v>
      </c>
      <c r="AW75" s="6">
        <v>444980</v>
      </c>
      <c r="AX75" s="6">
        <v>251950</v>
      </c>
      <c r="AY75" s="6">
        <v>455858</v>
      </c>
    </row>
    <row r="76" spans="1:51" x14ac:dyDescent="0.2">
      <c r="B76" t="s">
        <v>42</v>
      </c>
      <c r="C76" t="s">
        <v>11</v>
      </c>
      <c r="D76" s="6">
        <v>220978</v>
      </c>
      <c r="E76" s="6">
        <v>123171</v>
      </c>
      <c r="F76" s="6">
        <v>122045</v>
      </c>
      <c r="G76" s="6">
        <v>144928</v>
      </c>
      <c r="H76" s="6">
        <v>108857</v>
      </c>
      <c r="I76" s="6">
        <v>138725</v>
      </c>
      <c r="J76" s="6">
        <v>158443</v>
      </c>
      <c r="K76" s="6">
        <v>215649</v>
      </c>
      <c r="L76" s="6">
        <v>218916</v>
      </c>
      <c r="M76" s="6">
        <v>170034</v>
      </c>
      <c r="N76" s="6">
        <v>184376</v>
      </c>
      <c r="O76" s="6">
        <v>500399</v>
      </c>
      <c r="P76" s="6">
        <v>709408</v>
      </c>
      <c r="Q76" s="6">
        <v>314264</v>
      </c>
      <c r="R76" s="6">
        <v>148244</v>
      </c>
      <c r="S76" s="6">
        <v>82331</v>
      </c>
      <c r="T76" s="6">
        <v>125597</v>
      </c>
      <c r="U76" s="6">
        <v>197261</v>
      </c>
      <c r="V76" s="6">
        <v>245983</v>
      </c>
      <c r="W76" s="6">
        <v>324373</v>
      </c>
      <c r="X76" s="6">
        <v>207025</v>
      </c>
      <c r="Y76" s="6">
        <v>255679</v>
      </c>
      <c r="Z76" s="6">
        <v>387954</v>
      </c>
      <c r="AA76" s="6">
        <v>281445</v>
      </c>
      <c r="AB76" s="6">
        <v>119327</v>
      </c>
      <c r="AC76" s="6">
        <v>44422</v>
      </c>
      <c r="AD76" s="6">
        <v>17584</v>
      </c>
      <c r="AE76" s="6">
        <v>11455</v>
      </c>
      <c r="AF76" s="6">
        <v>49518</v>
      </c>
      <c r="AG76" s="6">
        <v>78964</v>
      </c>
      <c r="AH76" s="6">
        <v>38648</v>
      </c>
      <c r="AI76" s="6">
        <v>73150</v>
      </c>
      <c r="AJ76" s="6">
        <v>253407</v>
      </c>
      <c r="AK76" s="6">
        <v>324101</v>
      </c>
      <c r="AL76" s="6">
        <v>208059</v>
      </c>
      <c r="AM76" s="6">
        <v>207000</v>
      </c>
      <c r="AN76" s="6">
        <v>163462</v>
      </c>
      <c r="AO76" s="6">
        <v>61365</v>
      </c>
      <c r="AP76" s="6">
        <v>43518</v>
      </c>
      <c r="AQ76" s="6">
        <v>41822</v>
      </c>
      <c r="AR76" s="6">
        <v>66223</v>
      </c>
      <c r="AS76" s="6">
        <v>183943</v>
      </c>
      <c r="AT76" s="6">
        <v>220554</v>
      </c>
      <c r="AU76" s="6">
        <v>137050</v>
      </c>
      <c r="AV76" s="6">
        <v>162644</v>
      </c>
      <c r="AW76" s="6">
        <v>190015</v>
      </c>
      <c r="AX76" s="6">
        <v>111183</v>
      </c>
      <c r="AY76" s="6">
        <v>104284</v>
      </c>
    </row>
    <row r="77" spans="1:51" x14ac:dyDescent="0.2">
      <c r="A77" t="s">
        <v>44</v>
      </c>
      <c r="B77" t="s">
        <v>10</v>
      </c>
      <c r="C77" t="s">
        <v>11</v>
      </c>
      <c r="D77" s="6">
        <v>30556209</v>
      </c>
      <c r="E77" s="6">
        <v>23112857</v>
      </c>
      <c r="F77" s="6">
        <v>18456234</v>
      </c>
      <c r="G77" s="6">
        <v>15793232</v>
      </c>
      <c r="H77" s="6">
        <v>18350212</v>
      </c>
      <c r="I77" s="6">
        <v>25551454</v>
      </c>
      <c r="J77" s="6">
        <v>37356248</v>
      </c>
      <c r="K77" s="6">
        <v>45392205</v>
      </c>
      <c r="L77" s="6">
        <v>51163711</v>
      </c>
      <c r="M77" s="6">
        <v>49190059</v>
      </c>
      <c r="N77" s="6">
        <v>42676595</v>
      </c>
      <c r="O77" s="6">
        <v>33982263</v>
      </c>
      <c r="P77" s="6">
        <v>25462482</v>
      </c>
      <c r="Q77" s="6">
        <v>16717588</v>
      </c>
      <c r="R77" s="6">
        <v>16556011</v>
      </c>
      <c r="S77" s="6">
        <v>23424143</v>
      </c>
      <c r="T77" s="6">
        <v>36005325</v>
      </c>
      <c r="U77" s="6">
        <v>38049733</v>
      </c>
      <c r="V77" s="6">
        <v>35500383</v>
      </c>
      <c r="W77" s="6">
        <v>41395571</v>
      </c>
      <c r="X77" s="6">
        <v>48428262</v>
      </c>
      <c r="Y77" s="6">
        <v>54589974</v>
      </c>
      <c r="Z77" s="6">
        <v>50328941</v>
      </c>
      <c r="AA77" s="6">
        <v>43764024</v>
      </c>
      <c r="AB77" s="6">
        <v>33400793</v>
      </c>
      <c r="AC77" s="6">
        <v>22084809</v>
      </c>
      <c r="AD77" s="6">
        <v>18750776</v>
      </c>
      <c r="AE77" s="6">
        <v>24951305</v>
      </c>
      <c r="AF77" s="6">
        <v>34455981</v>
      </c>
      <c r="AG77" s="6">
        <v>46318214</v>
      </c>
      <c r="AH77" s="6">
        <v>50082822</v>
      </c>
      <c r="AI77" s="6">
        <v>51348356</v>
      </c>
      <c r="AJ77" s="6">
        <v>66414484</v>
      </c>
      <c r="AK77" s="6">
        <v>62657388</v>
      </c>
      <c r="AL77" s="6">
        <v>53682805</v>
      </c>
      <c r="AM77" s="6">
        <v>52896873</v>
      </c>
      <c r="AN77" s="6">
        <v>43778118</v>
      </c>
      <c r="AO77" s="6">
        <v>31686604</v>
      </c>
      <c r="AP77" s="6">
        <v>27997331</v>
      </c>
      <c r="AQ77" s="6">
        <v>34163538</v>
      </c>
      <c r="AR77" s="6">
        <v>35631910</v>
      </c>
      <c r="AS77" s="6">
        <v>50293317</v>
      </c>
      <c r="AT77" s="6">
        <v>46825103</v>
      </c>
      <c r="AU77" s="6">
        <v>41680135</v>
      </c>
      <c r="AV77" s="6">
        <v>48891425</v>
      </c>
      <c r="AW77" s="6">
        <v>50323039</v>
      </c>
      <c r="AX77" s="6">
        <v>57042510</v>
      </c>
      <c r="AY77" s="6">
        <v>59970516</v>
      </c>
    </row>
    <row r="78" spans="1:51" x14ac:dyDescent="0.2">
      <c r="B78" t="s">
        <v>12</v>
      </c>
      <c r="C78" t="s">
        <v>11</v>
      </c>
      <c r="D78" s="6">
        <v>22448402</v>
      </c>
      <c r="E78" s="6">
        <v>15923725</v>
      </c>
      <c r="F78" s="6">
        <v>11431776</v>
      </c>
      <c r="G78" s="6">
        <v>9131312</v>
      </c>
      <c r="H78" s="6">
        <v>11747574</v>
      </c>
      <c r="I78" s="6">
        <v>17992105</v>
      </c>
      <c r="J78" s="6">
        <v>28738811</v>
      </c>
      <c r="K78" s="6">
        <v>36310342</v>
      </c>
      <c r="L78" s="6">
        <v>41705452</v>
      </c>
      <c r="M78" s="6">
        <v>38804999</v>
      </c>
      <c r="N78" s="6">
        <v>31220502</v>
      </c>
      <c r="O78" s="6">
        <v>22842294</v>
      </c>
      <c r="P78" s="6">
        <v>15161378</v>
      </c>
      <c r="Q78" s="6">
        <v>8103508</v>
      </c>
      <c r="R78" s="6">
        <v>9383111</v>
      </c>
      <c r="S78" s="6">
        <v>16204979</v>
      </c>
      <c r="T78" s="6">
        <v>28386862</v>
      </c>
      <c r="U78" s="6">
        <v>30051454</v>
      </c>
      <c r="V78" s="6">
        <v>26546969</v>
      </c>
      <c r="W78" s="6">
        <v>31278374</v>
      </c>
      <c r="X78" s="6">
        <v>36836833</v>
      </c>
      <c r="Y78" s="6">
        <v>41578117</v>
      </c>
      <c r="Z78" s="6">
        <v>36731158</v>
      </c>
      <c r="AA78" s="6">
        <v>31089872</v>
      </c>
      <c r="AB78" s="6">
        <v>22241102</v>
      </c>
      <c r="AC78" s="6">
        <v>12869358</v>
      </c>
      <c r="AD78" s="6">
        <v>10713545</v>
      </c>
      <c r="AE78" s="6">
        <v>17190593</v>
      </c>
      <c r="AF78" s="6">
        <v>26928245</v>
      </c>
      <c r="AG78" s="6">
        <v>36700127</v>
      </c>
      <c r="AH78" s="6">
        <v>39208249</v>
      </c>
      <c r="AI78" s="6">
        <v>39060777</v>
      </c>
      <c r="AJ78" s="6">
        <v>54066713</v>
      </c>
      <c r="AK78" s="6">
        <v>50681192</v>
      </c>
      <c r="AL78" s="6">
        <v>41653935</v>
      </c>
      <c r="AM78" s="6">
        <v>40959673</v>
      </c>
      <c r="AN78" s="6">
        <v>32487394</v>
      </c>
      <c r="AO78" s="6">
        <v>21357228</v>
      </c>
      <c r="AP78" s="6">
        <v>18751221</v>
      </c>
      <c r="AQ78" s="6">
        <v>26105446</v>
      </c>
      <c r="AR78" s="6">
        <v>27471299</v>
      </c>
      <c r="AS78" s="6">
        <v>40652248</v>
      </c>
      <c r="AT78" s="6">
        <v>36502595</v>
      </c>
      <c r="AU78" s="6">
        <v>30246150</v>
      </c>
      <c r="AV78" s="6">
        <v>35842356</v>
      </c>
      <c r="AW78" s="6">
        <v>36931679</v>
      </c>
      <c r="AX78" s="6">
        <v>43397035</v>
      </c>
      <c r="AY78" s="6">
        <v>46180849</v>
      </c>
    </row>
    <row r="79" spans="1:51" x14ac:dyDescent="0.2">
      <c r="B79" t="s">
        <v>69</v>
      </c>
      <c r="C79" t="s">
        <v>11</v>
      </c>
      <c r="D79" s="6">
        <v>19011864</v>
      </c>
      <c r="E79" s="6">
        <v>12537847</v>
      </c>
      <c r="F79" s="6">
        <v>8554520</v>
      </c>
      <c r="G79" s="6">
        <v>7131024</v>
      </c>
      <c r="H79" s="6">
        <v>10050141</v>
      </c>
      <c r="I79" s="6">
        <v>16066719</v>
      </c>
      <c r="J79" s="6">
        <v>26140473</v>
      </c>
      <c r="K79" s="6">
        <v>32804398</v>
      </c>
      <c r="L79" s="6">
        <v>37876128</v>
      </c>
      <c r="M79" s="6">
        <v>33926431</v>
      </c>
      <c r="N79" s="6">
        <v>26240291</v>
      </c>
      <c r="O79" s="6">
        <v>18673863</v>
      </c>
      <c r="P79" s="6">
        <v>12194620</v>
      </c>
      <c r="Q79" s="6">
        <v>6152033</v>
      </c>
      <c r="R79" s="6">
        <v>7028021</v>
      </c>
      <c r="S79" s="6">
        <v>12410765</v>
      </c>
      <c r="T79" s="6">
        <v>24395323</v>
      </c>
      <c r="U79" s="6">
        <v>25873535</v>
      </c>
      <c r="V79" s="6">
        <v>22171139</v>
      </c>
      <c r="W79" s="6">
        <v>26106136</v>
      </c>
      <c r="X79" s="6">
        <v>31861828</v>
      </c>
      <c r="Y79" s="6">
        <v>36124409</v>
      </c>
      <c r="Z79" s="6">
        <v>31816096</v>
      </c>
      <c r="AA79" s="6">
        <v>27198071</v>
      </c>
      <c r="AB79" s="6">
        <v>19199250</v>
      </c>
      <c r="AC79" s="6">
        <v>10136438</v>
      </c>
      <c r="AD79" s="6">
        <v>8246044</v>
      </c>
      <c r="AE79" s="6">
        <v>14820169</v>
      </c>
      <c r="AF79" s="6">
        <v>23935605</v>
      </c>
      <c r="AG79" s="6">
        <v>31602587</v>
      </c>
      <c r="AH79" s="6">
        <v>31063340</v>
      </c>
      <c r="AI79" s="6">
        <v>30989853</v>
      </c>
      <c r="AJ79" s="6">
        <v>47169250</v>
      </c>
      <c r="AK79" s="6">
        <v>44069287</v>
      </c>
      <c r="AL79" s="6">
        <v>34787542</v>
      </c>
      <c r="AM79" s="6">
        <v>34118810</v>
      </c>
      <c r="AN79" s="6">
        <v>27408722</v>
      </c>
      <c r="AO79" s="6">
        <v>17480573</v>
      </c>
      <c r="AP79" s="6">
        <v>14055099</v>
      </c>
      <c r="AQ79" s="6">
        <v>20474251</v>
      </c>
      <c r="AR79" s="6">
        <v>21391361</v>
      </c>
      <c r="AS79" s="6">
        <v>33341869</v>
      </c>
      <c r="AT79" s="6">
        <v>29675434</v>
      </c>
      <c r="AU79" s="6">
        <v>24624933</v>
      </c>
      <c r="AV79" s="6">
        <v>30875771</v>
      </c>
      <c r="AW79" s="6">
        <v>33315279</v>
      </c>
      <c r="AX79" s="6">
        <v>36791750</v>
      </c>
      <c r="AY79" s="6">
        <v>32082285</v>
      </c>
    </row>
    <row r="80" spans="1:51" x14ac:dyDescent="0.2">
      <c r="B80" t="s">
        <v>13</v>
      </c>
      <c r="C80" t="s">
        <v>11</v>
      </c>
      <c r="D80" s="6">
        <v>18361414</v>
      </c>
      <c r="E80" s="6">
        <v>12100293</v>
      </c>
      <c r="F80" s="6">
        <v>8270771</v>
      </c>
      <c r="G80" s="6">
        <v>6947933</v>
      </c>
      <c r="H80" s="6">
        <v>9811001</v>
      </c>
      <c r="I80" s="6">
        <v>15516800</v>
      </c>
      <c r="J80" s="6">
        <v>25318737</v>
      </c>
      <c r="K80" s="6">
        <v>31382527</v>
      </c>
      <c r="L80" s="6">
        <v>35348997</v>
      </c>
      <c r="M80" s="6">
        <v>31415502</v>
      </c>
      <c r="N80" s="6">
        <v>24453614</v>
      </c>
      <c r="O80" s="6">
        <v>17624961</v>
      </c>
      <c r="P80" s="6">
        <v>11520248</v>
      </c>
      <c r="Q80" s="6">
        <v>5683728</v>
      </c>
      <c r="R80" s="6">
        <v>6740268</v>
      </c>
      <c r="S80" s="6">
        <v>11647581</v>
      </c>
      <c r="T80" s="6">
        <v>23372143</v>
      </c>
      <c r="U80" s="6">
        <v>24891968</v>
      </c>
      <c r="V80" s="6">
        <v>20962001</v>
      </c>
      <c r="W80" s="6">
        <v>24925004</v>
      </c>
      <c r="X80" s="6">
        <v>30625207</v>
      </c>
      <c r="Y80" s="6">
        <v>34210417</v>
      </c>
      <c r="Z80" s="6">
        <v>29570825</v>
      </c>
      <c r="AA80" s="6">
        <v>25524819</v>
      </c>
      <c r="AB80" s="6">
        <v>18143078</v>
      </c>
      <c r="AC80" s="6">
        <v>9480318</v>
      </c>
      <c r="AD80" s="6">
        <v>7695210</v>
      </c>
      <c r="AE80" s="6">
        <v>14289782</v>
      </c>
      <c r="AF80" s="6">
        <v>23476573</v>
      </c>
      <c r="AG80" s="6">
        <v>30552960</v>
      </c>
      <c r="AH80" s="6">
        <v>29416443</v>
      </c>
      <c r="AI80" s="6">
        <v>29143655</v>
      </c>
      <c r="AJ80" s="6">
        <v>44812417</v>
      </c>
      <c r="AK80" s="6">
        <v>41907989</v>
      </c>
      <c r="AL80" s="6">
        <v>33016657</v>
      </c>
      <c r="AM80" s="6">
        <v>32583461</v>
      </c>
      <c r="AN80" s="6">
        <v>26279093</v>
      </c>
      <c r="AO80" s="6">
        <v>16428572</v>
      </c>
      <c r="AP80" s="6">
        <v>13058516</v>
      </c>
      <c r="AQ80" s="6">
        <v>16461155</v>
      </c>
      <c r="AR80" s="6">
        <v>17428920</v>
      </c>
      <c r="AS80" s="6">
        <v>30127119</v>
      </c>
      <c r="AT80" s="6">
        <v>26914107</v>
      </c>
      <c r="AU80" s="6">
        <v>21984576</v>
      </c>
      <c r="AV80" s="6">
        <v>27819467</v>
      </c>
      <c r="AW80" s="6">
        <v>30099036</v>
      </c>
      <c r="AX80" s="6">
        <v>33137703</v>
      </c>
      <c r="AY80" s="6">
        <v>28668664</v>
      </c>
    </row>
    <row r="81" spans="2:51" x14ac:dyDescent="0.2">
      <c r="B81" t="s">
        <v>14</v>
      </c>
      <c r="C81" t="s">
        <v>11</v>
      </c>
      <c r="D81" s="6">
        <v>334077</v>
      </c>
      <c r="E81" s="6">
        <v>222073</v>
      </c>
      <c r="F81" s="6">
        <v>95994</v>
      </c>
      <c r="G81" s="6">
        <v>37061</v>
      </c>
      <c r="H81" s="6">
        <v>40068</v>
      </c>
      <c r="I81" s="6">
        <v>176119</v>
      </c>
      <c r="J81" s="6">
        <v>277031</v>
      </c>
      <c r="K81" s="6">
        <v>284634</v>
      </c>
      <c r="L81" s="6">
        <v>328049</v>
      </c>
      <c r="M81" s="6">
        <v>468725</v>
      </c>
      <c r="N81" s="6">
        <v>496515</v>
      </c>
      <c r="O81" s="6">
        <v>347280</v>
      </c>
      <c r="P81" s="6">
        <v>237753</v>
      </c>
      <c r="Q81" s="6">
        <v>218668</v>
      </c>
      <c r="R81" s="6">
        <v>163115</v>
      </c>
      <c r="S81" s="6">
        <v>114828</v>
      </c>
      <c r="T81" s="6">
        <v>102184</v>
      </c>
      <c r="U81" s="6">
        <v>185505</v>
      </c>
      <c r="V81" s="6">
        <v>316773</v>
      </c>
      <c r="W81" s="6">
        <v>423629</v>
      </c>
      <c r="X81" s="6">
        <v>502169</v>
      </c>
      <c r="Y81" s="6">
        <v>609553</v>
      </c>
      <c r="Z81" s="6">
        <v>551750</v>
      </c>
      <c r="AA81" s="6">
        <v>440217</v>
      </c>
      <c r="AB81" s="6">
        <v>386077</v>
      </c>
      <c r="AC81" s="6">
        <v>301712</v>
      </c>
      <c r="AD81" s="6">
        <v>316706</v>
      </c>
      <c r="AE81" s="6">
        <v>334586</v>
      </c>
      <c r="AF81" s="6">
        <v>237286</v>
      </c>
      <c r="AG81" s="6">
        <v>211492</v>
      </c>
      <c r="AH81" s="6">
        <v>601392</v>
      </c>
      <c r="AI81" s="6">
        <v>1155739</v>
      </c>
      <c r="AJ81" s="6">
        <v>1153143</v>
      </c>
      <c r="AK81" s="6">
        <v>961024</v>
      </c>
      <c r="AL81" s="6">
        <v>861432</v>
      </c>
      <c r="AM81" s="6">
        <v>939762</v>
      </c>
      <c r="AN81" s="6">
        <v>768571</v>
      </c>
      <c r="AO81" s="6">
        <v>700566</v>
      </c>
      <c r="AP81" s="6">
        <v>542685</v>
      </c>
      <c r="AQ81" s="6">
        <v>441639</v>
      </c>
      <c r="AR81" s="6">
        <v>292049</v>
      </c>
      <c r="AS81" s="6">
        <v>359047</v>
      </c>
      <c r="AT81" s="6">
        <v>449716</v>
      </c>
      <c r="AU81" s="6">
        <v>641950</v>
      </c>
      <c r="AV81" s="6">
        <v>848997</v>
      </c>
      <c r="AW81" s="6">
        <v>1017868</v>
      </c>
      <c r="AX81" s="6">
        <v>1068178</v>
      </c>
      <c r="AY81" s="6">
        <v>1142557</v>
      </c>
    </row>
    <row r="82" spans="2:51" x14ac:dyDescent="0.2">
      <c r="B82" t="s">
        <v>15</v>
      </c>
      <c r="C82" t="s">
        <v>11</v>
      </c>
      <c r="D82" s="6">
        <v>88425</v>
      </c>
      <c r="E82" s="6">
        <v>27884</v>
      </c>
      <c r="F82" s="6">
        <v>9201</v>
      </c>
      <c r="G82" s="6">
        <v>3462</v>
      </c>
      <c r="H82" s="6">
        <v>16925</v>
      </c>
      <c r="I82" s="6">
        <v>50001</v>
      </c>
      <c r="J82" s="6">
        <v>50211</v>
      </c>
      <c r="K82" s="6">
        <v>578064</v>
      </c>
      <c r="L82" s="6">
        <v>1569406</v>
      </c>
      <c r="M82" s="6">
        <v>1505071</v>
      </c>
      <c r="N82" s="6">
        <v>783332</v>
      </c>
      <c r="O82" s="6">
        <v>271282</v>
      </c>
      <c r="P82" s="6">
        <v>103709</v>
      </c>
      <c r="Q82" s="6">
        <v>75471</v>
      </c>
      <c r="R82" s="6">
        <v>47867</v>
      </c>
      <c r="S82" s="6">
        <v>521666</v>
      </c>
      <c r="T82" s="6">
        <v>552835</v>
      </c>
      <c r="U82" s="6">
        <v>194871</v>
      </c>
      <c r="V82" s="6">
        <v>128872</v>
      </c>
      <c r="W82" s="6">
        <v>104404</v>
      </c>
      <c r="X82" s="6">
        <v>103883</v>
      </c>
      <c r="Y82" s="6">
        <v>661080</v>
      </c>
      <c r="Z82" s="6">
        <v>1108607</v>
      </c>
      <c r="AA82" s="6">
        <v>738221</v>
      </c>
      <c r="AB82" s="6">
        <v>286587</v>
      </c>
      <c r="AC82" s="6">
        <v>119959</v>
      </c>
      <c r="AD82" s="6">
        <v>51426</v>
      </c>
      <c r="AE82" s="6">
        <v>36443</v>
      </c>
      <c r="AF82" s="6">
        <v>57980</v>
      </c>
      <c r="AG82" s="6">
        <v>57732</v>
      </c>
      <c r="AH82" s="6">
        <v>104110</v>
      </c>
      <c r="AI82" s="6">
        <v>137348</v>
      </c>
      <c r="AJ82" s="6">
        <v>559060</v>
      </c>
      <c r="AK82" s="6">
        <v>473792</v>
      </c>
      <c r="AL82" s="6">
        <v>225339</v>
      </c>
      <c r="AM82" s="6">
        <v>117266</v>
      </c>
      <c r="AN82" s="6">
        <v>69424</v>
      </c>
      <c r="AO82" s="6">
        <v>208551</v>
      </c>
      <c r="AP82" s="6">
        <v>323850</v>
      </c>
      <c r="AQ82" s="6">
        <v>3481053</v>
      </c>
      <c r="AR82" s="6">
        <v>3537084</v>
      </c>
      <c r="AS82" s="6">
        <v>2168467</v>
      </c>
      <c r="AT82" s="6">
        <v>1562736</v>
      </c>
      <c r="AU82" s="6">
        <v>1329081</v>
      </c>
      <c r="AV82" s="6">
        <v>1380579</v>
      </c>
      <c r="AW82" s="6">
        <v>1362521</v>
      </c>
      <c r="AX82" s="6">
        <v>1666111</v>
      </c>
      <c r="AY82" s="6">
        <v>1604262</v>
      </c>
    </row>
    <row r="83" spans="2:51" x14ac:dyDescent="0.2">
      <c r="B83" t="s">
        <v>16</v>
      </c>
      <c r="C83" t="s">
        <v>11</v>
      </c>
      <c r="D83" s="6">
        <v>227949</v>
      </c>
      <c r="E83" s="6">
        <v>187597</v>
      </c>
      <c r="F83" s="6">
        <v>178554</v>
      </c>
      <c r="G83" s="6">
        <v>142568</v>
      </c>
      <c r="H83" s="6">
        <v>182147</v>
      </c>
      <c r="I83" s="6">
        <v>323799</v>
      </c>
      <c r="J83" s="6">
        <v>494495</v>
      </c>
      <c r="K83" s="6">
        <v>559172</v>
      </c>
      <c r="L83" s="6">
        <v>629676</v>
      </c>
      <c r="M83" s="6">
        <v>537132</v>
      </c>
      <c r="N83" s="6">
        <v>506831</v>
      </c>
      <c r="O83" s="6">
        <v>430340</v>
      </c>
      <c r="P83" s="6">
        <v>332910</v>
      </c>
      <c r="Q83" s="6">
        <v>174167</v>
      </c>
      <c r="R83" s="6">
        <v>76771</v>
      </c>
      <c r="S83" s="6">
        <v>126690</v>
      </c>
      <c r="T83" s="6">
        <v>368160</v>
      </c>
      <c r="U83" s="6">
        <v>601192</v>
      </c>
      <c r="V83" s="6">
        <v>763493</v>
      </c>
      <c r="W83" s="6">
        <v>653098</v>
      </c>
      <c r="X83" s="6">
        <v>630570</v>
      </c>
      <c r="Y83" s="6">
        <v>643359</v>
      </c>
      <c r="Z83" s="6">
        <v>584914</v>
      </c>
      <c r="AA83" s="6">
        <v>494814</v>
      </c>
      <c r="AB83" s="6">
        <v>383507</v>
      </c>
      <c r="AC83" s="6">
        <v>234449</v>
      </c>
      <c r="AD83" s="6">
        <v>182702</v>
      </c>
      <c r="AE83" s="6">
        <v>159358</v>
      </c>
      <c r="AF83" s="6">
        <v>163766</v>
      </c>
      <c r="AG83" s="6">
        <v>780403</v>
      </c>
      <c r="AH83" s="6">
        <v>941396</v>
      </c>
      <c r="AI83" s="6">
        <v>553111</v>
      </c>
      <c r="AJ83" s="6">
        <v>644630</v>
      </c>
      <c r="AK83" s="6">
        <v>726482</v>
      </c>
      <c r="AL83" s="6">
        <v>684115</v>
      </c>
      <c r="AM83" s="6">
        <v>478321</v>
      </c>
      <c r="AN83" s="6">
        <v>291634</v>
      </c>
      <c r="AO83" s="6">
        <v>142884</v>
      </c>
      <c r="AP83" s="6">
        <v>130048</v>
      </c>
      <c r="AQ83" s="6">
        <v>90404</v>
      </c>
      <c r="AR83" s="6">
        <v>133307</v>
      </c>
      <c r="AS83" s="6">
        <v>687237</v>
      </c>
      <c r="AT83" s="6">
        <v>748874</v>
      </c>
      <c r="AU83" s="6">
        <v>669326</v>
      </c>
      <c r="AV83" s="6">
        <v>826728</v>
      </c>
      <c r="AW83" s="6">
        <v>835854</v>
      </c>
      <c r="AX83" s="6">
        <v>919758</v>
      </c>
      <c r="AY83" s="6">
        <v>666801</v>
      </c>
    </row>
    <row r="84" spans="2:51" x14ac:dyDescent="0.2">
      <c r="B84" t="s">
        <v>70</v>
      </c>
      <c r="C84" t="s">
        <v>11</v>
      </c>
      <c r="D84" s="6">
        <v>3436537</v>
      </c>
      <c r="E84" s="6">
        <v>3385879</v>
      </c>
      <c r="F84" s="6">
        <v>2877255</v>
      </c>
      <c r="G84" s="6">
        <v>2000288</v>
      </c>
      <c r="H84" s="6">
        <v>1697433</v>
      </c>
      <c r="I84" s="6">
        <v>1925387</v>
      </c>
      <c r="J84" s="6">
        <v>2598337</v>
      </c>
      <c r="K84" s="6">
        <v>3505945</v>
      </c>
      <c r="L84" s="6">
        <v>3829324</v>
      </c>
      <c r="M84" s="6">
        <v>4878569</v>
      </c>
      <c r="N84" s="6">
        <v>4980211</v>
      </c>
      <c r="O84" s="6">
        <v>4168431</v>
      </c>
      <c r="P84" s="6">
        <v>2966758</v>
      </c>
      <c r="Q84" s="6">
        <v>1951475</v>
      </c>
      <c r="R84" s="6">
        <v>2355090</v>
      </c>
      <c r="S84" s="6">
        <v>3794213</v>
      </c>
      <c r="T84" s="6">
        <v>3991540</v>
      </c>
      <c r="U84" s="6">
        <v>4177918</v>
      </c>
      <c r="V84" s="6">
        <v>4375830</v>
      </c>
      <c r="W84" s="6">
        <v>5172238</v>
      </c>
      <c r="X84" s="6">
        <v>4975004</v>
      </c>
      <c r="Y84" s="6">
        <v>5453708</v>
      </c>
      <c r="Z84" s="6">
        <v>4915063</v>
      </c>
      <c r="AA84" s="6">
        <v>3891802</v>
      </c>
      <c r="AB84" s="6">
        <v>3041852</v>
      </c>
      <c r="AC84" s="6">
        <v>2732920</v>
      </c>
      <c r="AD84" s="6">
        <v>2467501</v>
      </c>
      <c r="AE84" s="6">
        <v>2370424</v>
      </c>
      <c r="AF84" s="6">
        <v>2992639</v>
      </c>
      <c r="AG84" s="6">
        <v>5097540</v>
      </c>
      <c r="AH84" s="6">
        <v>8144909</v>
      </c>
      <c r="AI84" s="6">
        <v>8070924</v>
      </c>
      <c r="AJ84" s="6">
        <v>6897463</v>
      </c>
      <c r="AK84" s="6">
        <v>6611905</v>
      </c>
      <c r="AL84" s="6">
        <v>6866393</v>
      </c>
      <c r="AM84" s="6">
        <v>6840863</v>
      </c>
      <c r="AN84" s="6">
        <v>5078672</v>
      </c>
      <c r="AO84" s="6">
        <v>3876656</v>
      </c>
      <c r="AP84" s="6">
        <v>4696122</v>
      </c>
      <c r="AQ84" s="6">
        <v>5631195</v>
      </c>
      <c r="AR84" s="6">
        <v>6079938</v>
      </c>
      <c r="AS84" s="6">
        <v>7310379</v>
      </c>
      <c r="AT84" s="6">
        <v>6827162</v>
      </c>
      <c r="AU84" s="6">
        <v>5621217</v>
      </c>
      <c r="AV84" s="6">
        <v>4966585</v>
      </c>
      <c r="AW84" s="6">
        <v>3616400</v>
      </c>
      <c r="AX84" s="6">
        <v>6605284</v>
      </c>
      <c r="AY84" s="6">
        <v>14098564</v>
      </c>
    </row>
    <row r="85" spans="2:51" x14ac:dyDescent="0.2">
      <c r="B85" t="s">
        <v>17</v>
      </c>
      <c r="C85" t="s">
        <v>11</v>
      </c>
      <c r="D85" s="6">
        <v>606783</v>
      </c>
      <c r="E85" s="6">
        <v>530839</v>
      </c>
      <c r="F85" s="6">
        <v>324391</v>
      </c>
      <c r="G85" s="6">
        <v>163581</v>
      </c>
      <c r="H85" s="6">
        <v>345482</v>
      </c>
      <c r="I85" s="6">
        <v>495194</v>
      </c>
      <c r="J85" s="6">
        <v>473189</v>
      </c>
      <c r="K85" s="6">
        <v>318745</v>
      </c>
      <c r="L85" s="6">
        <v>475961</v>
      </c>
      <c r="M85" s="6">
        <v>836600</v>
      </c>
      <c r="N85" s="6">
        <v>972526</v>
      </c>
      <c r="O85" s="6">
        <v>723370</v>
      </c>
      <c r="P85" s="6">
        <v>452997</v>
      </c>
      <c r="Q85" s="6">
        <v>286337</v>
      </c>
      <c r="R85" s="6">
        <v>168325</v>
      </c>
      <c r="S85" s="6">
        <v>308199</v>
      </c>
      <c r="T85" s="6">
        <v>622240</v>
      </c>
      <c r="U85" s="6">
        <v>805384</v>
      </c>
      <c r="V85" s="6">
        <v>640241</v>
      </c>
      <c r="W85" s="6">
        <v>583654</v>
      </c>
      <c r="X85" s="6">
        <v>525609</v>
      </c>
      <c r="Y85" s="6">
        <v>441608</v>
      </c>
      <c r="Z85" s="6">
        <v>470393</v>
      </c>
      <c r="AA85" s="6">
        <v>555542</v>
      </c>
      <c r="AB85" s="6">
        <v>548456</v>
      </c>
      <c r="AC85" s="6">
        <v>446414</v>
      </c>
      <c r="AD85" s="6">
        <v>292110</v>
      </c>
      <c r="AE85" s="6">
        <v>250822</v>
      </c>
      <c r="AF85" s="6">
        <v>460040</v>
      </c>
      <c r="AG85" s="6">
        <v>1121890</v>
      </c>
      <c r="AH85" s="6">
        <v>1790700</v>
      </c>
      <c r="AI85" s="6">
        <v>1671496</v>
      </c>
      <c r="AJ85" s="6">
        <v>1251001</v>
      </c>
      <c r="AK85" s="6">
        <v>1773237</v>
      </c>
      <c r="AL85" s="6">
        <v>1574655</v>
      </c>
      <c r="AM85" s="6">
        <v>1432702</v>
      </c>
      <c r="AN85" s="6">
        <v>1263141</v>
      </c>
      <c r="AO85" s="6">
        <v>954821</v>
      </c>
      <c r="AP85" s="6">
        <v>599849</v>
      </c>
      <c r="AQ85" s="6">
        <v>732500</v>
      </c>
      <c r="AR85" s="6">
        <v>1418102</v>
      </c>
      <c r="AS85" s="6">
        <v>1872692</v>
      </c>
      <c r="AT85" s="6">
        <v>1486210</v>
      </c>
      <c r="AU85" s="6">
        <v>1282839</v>
      </c>
      <c r="AV85" s="6">
        <v>1194116</v>
      </c>
      <c r="AW85" s="6">
        <v>923296</v>
      </c>
      <c r="AX85" s="6">
        <v>821781</v>
      </c>
      <c r="AY85" s="6">
        <v>1119220</v>
      </c>
    </row>
    <row r="86" spans="2:51" x14ac:dyDescent="0.2">
      <c r="B86" t="s">
        <v>18</v>
      </c>
      <c r="C86" t="s">
        <v>11</v>
      </c>
      <c r="D86" s="6">
        <v>268402</v>
      </c>
      <c r="E86" s="6">
        <v>204186</v>
      </c>
      <c r="F86" s="6">
        <v>127355</v>
      </c>
      <c r="G86" s="6">
        <v>68750</v>
      </c>
      <c r="H86" s="6">
        <v>25328</v>
      </c>
      <c r="I86" s="6">
        <v>207007</v>
      </c>
      <c r="J86" s="6">
        <v>371294</v>
      </c>
      <c r="K86" s="6">
        <v>432427</v>
      </c>
      <c r="L86" s="6">
        <v>576069</v>
      </c>
      <c r="M86" s="6">
        <v>664853</v>
      </c>
      <c r="N86" s="6">
        <v>615784</v>
      </c>
      <c r="O86" s="6">
        <v>541954</v>
      </c>
      <c r="P86" s="6">
        <v>415226</v>
      </c>
      <c r="Q86" s="6">
        <v>317260</v>
      </c>
      <c r="R86" s="6">
        <v>389415</v>
      </c>
      <c r="S86" s="6">
        <v>750263</v>
      </c>
      <c r="T86" s="6">
        <v>936957</v>
      </c>
      <c r="U86" s="6">
        <v>959562</v>
      </c>
      <c r="V86" s="6">
        <v>1199873</v>
      </c>
      <c r="W86" s="6">
        <v>1412173</v>
      </c>
      <c r="X86" s="6">
        <v>1377843</v>
      </c>
      <c r="Y86" s="6">
        <v>2263088</v>
      </c>
      <c r="Z86" s="6">
        <v>2246230</v>
      </c>
      <c r="AA86" s="6">
        <v>1435465</v>
      </c>
      <c r="AB86" s="6">
        <v>920918</v>
      </c>
      <c r="AC86" s="6">
        <v>854380</v>
      </c>
      <c r="AD86" s="6">
        <v>661658</v>
      </c>
      <c r="AE86" s="6">
        <v>452191</v>
      </c>
      <c r="AF86" s="6">
        <v>284771</v>
      </c>
      <c r="AG86" s="6">
        <v>376502</v>
      </c>
      <c r="AH86" s="6">
        <v>901273</v>
      </c>
      <c r="AI86" s="6">
        <v>1059237</v>
      </c>
      <c r="AJ86" s="6">
        <v>1213248</v>
      </c>
      <c r="AK86" s="6">
        <v>1201983</v>
      </c>
      <c r="AL86" s="6">
        <v>1123037</v>
      </c>
      <c r="AM86" s="6">
        <v>968812</v>
      </c>
      <c r="AN86" s="6">
        <v>741251</v>
      </c>
      <c r="AO86" s="6">
        <v>564061</v>
      </c>
      <c r="AP86" s="6">
        <v>557535</v>
      </c>
      <c r="AQ86" s="6">
        <v>634522</v>
      </c>
      <c r="AR86" s="6">
        <v>735334</v>
      </c>
      <c r="AS86" s="6">
        <v>976753</v>
      </c>
      <c r="AT86" s="6">
        <v>1427430</v>
      </c>
      <c r="AU86" s="6">
        <v>1464883</v>
      </c>
      <c r="AV86" s="6">
        <v>1084455</v>
      </c>
      <c r="AW86" s="6">
        <v>1093587</v>
      </c>
      <c r="AX86" s="6">
        <v>1074276</v>
      </c>
      <c r="AY86" s="6">
        <v>1267880</v>
      </c>
    </row>
    <row r="87" spans="2:51" x14ac:dyDescent="0.2">
      <c r="B87" t="s">
        <v>19</v>
      </c>
      <c r="C87" t="s">
        <v>11</v>
      </c>
      <c r="D87" s="6">
        <v>2559316</v>
      </c>
      <c r="E87" s="6">
        <v>2640743</v>
      </c>
      <c r="F87" s="6">
        <v>2413491</v>
      </c>
      <c r="G87" s="6">
        <v>1761864</v>
      </c>
      <c r="H87" s="6">
        <v>1324538</v>
      </c>
      <c r="I87" s="6">
        <v>1222487</v>
      </c>
      <c r="J87" s="6">
        <v>1753505</v>
      </c>
      <c r="K87" s="6">
        <v>2754773</v>
      </c>
      <c r="L87" s="6">
        <v>2777294</v>
      </c>
      <c r="M87" s="6">
        <v>3377115</v>
      </c>
      <c r="N87" s="6">
        <v>3391901</v>
      </c>
      <c r="O87" s="6">
        <v>2903106</v>
      </c>
      <c r="P87" s="6">
        <v>2098535</v>
      </c>
      <c r="Q87" s="6">
        <v>1347878</v>
      </c>
      <c r="R87" s="6">
        <v>1797350</v>
      </c>
      <c r="S87" s="6">
        <v>2735751</v>
      </c>
      <c r="T87" s="6">
        <v>2432343</v>
      </c>
      <c r="U87" s="6">
        <v>2412973</v>
      </c>
      <c r="V87" s="6">
        <v>2534082</v>
      </c>
      <c r="W87" s="6">
        <v>3174400</v>
      </c>
      <c r="X87" s="6">
        <v>3070634</v>
      </c>
      <c r="Y87" s="6">
        <v>2748751</v>
      </c>
      <c r="Z87" s="6">
        <v>2198323</v>
      </c>
      <c r="AA87" s="6">
        <v>1897675</v>
      </c>
      <c r="AB87" s="6">
        <v>1556940</v>
      </c>
      <c r="AC87" s="6">
        <v>1413613</v>
      </c>
      <c r="AD87" s="6">
        <v>1504522</v>
      </c>
      <c r="AE87" s="6">
        <v>1659781</v>
      </c>
      <c r="AF87" s="6">
        <v>2240757</v>
      </c>
      <c r="AG87" s="6">
        <v>3595709</v>
      </c>
      <c r="AH87" s="6">
        <v>5451918</v>
      </c>
      <c r="AI87" s="6">
        <v>5326693</v>
      </c>
      <c r="AJ87" s="6">
        <v>4404195</v>
      </c>
      <c r="AK87" s="6">
        <v>3614257</v>
      </c>
      <c r="AL87" s="6">
        <v>4160008</v>
      </c>
      <c r="AM87" s="6">
        <v>4434883</v>
      </c>
      <c r="AN87" s="6">
        <v>3072315</v>
      </c>
      <c r="AO87" s="6">
        <v>2357324</v>
      </c>
      <c r="AP87" s="6">
        <v>3538738</v>
      </c>
      <c r="AQ87" s="6">
        <v>4264172</v>
      </c>
      <c r="AR87" s="6">
        <v>3921942</v>
      </c>
      <c r="AS87" s="6">
        <v>4441240</v>
      </c>
      <c r="AT87" s="6">
        <v>3882556</v>
      </c>
      <c r="AU87" s="6">
        <v>2847806</v>
      </c>
      <c r="AV87" s="6">
        <v>2675182</v>
      </c>
      <c r="AW87" s="6">
        <v>1581189</v>
      </c>
      <c r="AX87" s="6">
        <v>4692597</v>
      </c>
      <c r="AY87" s="6">
        <v>11703628</v>
      </c>
    </row>
    <row r="88" spans="2:51" x14ac:dyDescent="0.2">
      <c r="B88" t="s">
        <v>20</v>
      </c>
      <c r="C88" t="s">
        <v>11</v>
      </c>
      <c r="D88" s="6">
        <v>2037</v>
      </c>
      <c r="E88" s="6">
        <v>10111</v>
      </c>
      <c r="F88" s="6">
        <v>12019</v>
      </c>
      <c r="G88" s="6">
        <v>6093</v>
      </c>
      <c r="H88" s="6">
        <v>2085</v>
      </c>
      <c r="I88">
        <v>699</v>
      </c>
      <c r="J88">
        <v>350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6">
        <v>1634</v>
      </c>
      <c r="W88" s="6">
        <v>2012</v>
      </c>
      <c r="X88">
        <v>919</v>
      </c>
      <c r="Y88">
        <v>261</v>
      </c>
      <c r="Z88">
        <v>116</v>
      </c>
      <c r="AA88" s="6">
        <v>3120</v>
      </c>
      <c r="AB88" s="6">
        <v>15539</v>
      </c>
      <c r="AC88" s="6">
        <v>18514</v>
      </c>
      <c r="AD88" s="6">
        <v>9211</v>
      </c>
      <c r="AE88" s="6">
        <v>7629</v>
      </c>
      <c r="AF88" s="6">
        <v>7072</v>
      </c>
      <c r="AG88" s="6">
        <v>3438</v>
      </c>
      <c r="AH88" s="6">
        <v>1017</v>
      </c>
      <c r="AI88" s="6">
        <v>13497</v>
      </c>
      <c r="AJ88" s="6">
        <v>29018</v>
      </c>
      <c r="AK88" s="6">
        <v>22429</v>
      </c>
      <c r="AL88" s="6">
        <v>8693</v>
      </c>
      <c r="AM88" s="6">
        <v>4466</v>
      </c>
      <c r="AN88" s="6">
        <v>1965</v>
      </c>
      <c r="AO88">
        <v>449</v>
      </c>
      <c r="AP88">
        <v>0</v>
      </c>
      <c r="AQ88">
        <v>0</v>
      </c>
      <c r="AR88" s="6">
        <v>4560</v>
      </c>
      <c r="AS88" s="6">
        <v>19695</v>
      </c>
      <c r="AT88" s="6">
        <v>30966</v>
      </c>
      <c r="AU88" s="6">
        <v>25688</v>
      </c>
      <c r="AV88" s="6">
        <v>12832</v>
      </c>
      <c r="AW88" s="6">
        <v>18328</v>
      </c>
      <c r="AX88" s="6">
        <v>16630</v>
      </c>
      <c r="AY88" s="6">
        <v>7836</v>
      </c>
    </row>
    <row r="89" spans="2:51" x14ac:dyDescent="0.2">
      <c r="B89" t="s">
        <v>21</v>
      </c>
      <c r="C89" t="s">
        <v>11</v>
      </c>
      <c r="D89" s="6">
        <v>8107808</v>
      </c>
      <c r="E89" s="6">
        <v>7189132</v>
      </c>
      <c r="F89" s="6">
        <v>7024458</v>
      </c>
      <c r="G89" s="6">
        <v>6661920</v>
      </c>
      <c r="H89" s="6">
        <v>6602638</v>
      </c>
      <c r="I89" s="6">
        <v>7559349</v>
      </c>
      <c r="J89" s="6">
        <v>8617437</v>
      </c>
      <c r="K89" s="6">
        <v>9081863</v>
      </c>
      <c r="L89" s="6">
        <v>9458259</v>
      </c>
      <c r="M89" s="6">
        <v>10385060</v>
      </c>
      <c r="N89" s="6">
        <v>11456093</v>
      </c>
      <c r="O89" s="6">
        <v>11139969</v>
      </c>
      <c r="P89" s="6">
        <v>10301104</v>
      </c>
      <c r="Q89" s="6">
        <v>8614080</v>
      </c>
      <c r="R89" s="6">
        <v>7172900</v>
      </c>
      <c r="S89" s="6">
        <v>7219164</v>
      </c>
      <c r="T89" s="6">
        <v>7618462</v>
      </c>
      <c r="U89" s="6">
        <v>7998280</v>
      </c>
      <c r="V89" s="6">
        <v>8953414</v>
      </c>
      <c r="W89" s="6">
        <v>10117197</v>
      </c>
      <c r="X89" s="6">
        <v>11591429</v>
      </c>
      <c r="Y89" s="6">
        <v>13011857</v>
      </c>
      <c r="Z89" s="6">
        <v>13597782</v>
      </c>
      <c r="AA89" s="6">
        <v>12674152</v>
      </c>
      <c r="AB89" s="6">
        <v>11159691</v>
      </c>
      <c r="AC89" s="6">
        <v>9215451</v>
      </c>
      <c r="AD89" s="6">
        <v>8037231</v>
      </c>
      <c r="AE89" s="6">
        <v>7760712</v>
      </c>
      <c r="AF89" s="6">
        <v>7527736</v>
      </c>
      <c r="AG89" s="6">
        <v>9618087</v>
      </c>
      <c r="AH89" s="6">
        <v>10874573</v>
      </c>
      <c r="AI89" s="6">
        <v>12287579</v>
      </c>
      <c r="AJ89" s="6">
        <v>12347771</v>
      </c>
      <c r="AK89" s="6">
        <v>11976196</v>
      </c>
      <c r="AL89" s="6">
        <v>12028870</v>
      </c>
      <c r="AM89" s="6">
        <v>11937200</v>
      </c>
      <c r="AN89" s="6">
        <v>11290724</v>
      </c>
      <c r="AO89" s="6">
        <v>10329375</v>
      </c>
      <c r="AP89" s="6">
        <v>9246110</v>
      </c>
      <c r="AQ89" s="6">
        <v>8058092</v>
      </c>
      <c r="AR89" s="6">
        <v>8160612</v>
      </c>
      <c r="AS89" s="6">
        <v>9641069</v>
      </c>
      <c r="AT89" s="6">
        <v>10322508</v>
      </c>
      <c r="AU89" s="6">
        <v>11433985</v>
      </c>
      <c r="AV89" s="6">
        <v>13049069</v>
      </c>
      <c r="AW89" s="6">
        <v>13391360</v>
      </c>
      <c r="AX89" s="6">
        <v>13645475</v>
      </c>
      <c r="AY89" s="6">
        <v>13789667</v>
      </c>
    </row>
    <row r="90" spans="2:51" x14ac:dyDescent="0.2">
      <c r="B90" t="s">
        <v>22</v>
      </c>
      <c r="C90" t="s">
        <v>11</v>
      </c>
      <c r="D90" s="6">
        <v>1367524</v>
      </c>
      <c r="E90" s="6">
        <v>1179289</v>
      </c>
      <c r="F90" s="6">
        <v>1104642</v>
      </c>
      <c r="G90" s="6">
        <v>990140</v>
      </c>
      <c r="H90" s="6">
        <v>886690</v>
      </c>
      <c r="I90" s="6">
        <v>874857</v>
      </c>
      <c r="J90" s="6">
        <v>1023019</v>
      </c>
      <c r="K90" s="6">
        <v>1143113</v>
      </c>
      <c r="L90" s="6">
        <v>1849750</v>
      </c>
      <c r="M90" s="6">
        <v>2663544</v>
      </c>
      <c r="N90" s="6">
        <v>2762109</v>
      </c>
      <c r="O90" s="6">
        <v>2743271</v>
      </c>
      <c r="P90" s="6">
        <v>2537611</v>
      </c>
      <c r="Q90" s="6">
        <v>1953378</v>
      </c>
      <c r="R90" s="6">
        <v>1360951</v>
      </c>
      <c r="S90" s="6">
        <v>1490846</v>
      </c>
      <c r="T90" s="6">
        <v>1639805</v>
      </c>
      <c r="U90" s="6">
        <v>1530482</v>
      </c>
      <c r="V90" s="6">
        <v>2607801</v>
      </c>
      <c r="W90" s="6">
        <v>3283789</v>
      </c>
      <c r="X90" s="6">
        <v>3379477</v>
      </c>
      <c r="Y90" s="6">
        <v>3136982</v>
      </c>
      <c r="Z90" s="6">
        <v>2753262</v>
      </c>
      <c r="AA90" s="6">
        <v>2343036</v>
      </c>
      <c r="AB90" s="6">
        <v>2170508</v>
      </c>
      <c r="AC90" s="6">
        <v>1933750</v>
      </c>
      <c r="AD90" s="6">
        <v>1492061</v>
      </c>
      <c r="AE90" s="6">
        <v>1092186</v>
      </c>
      <c r="AF90" s="6">
        <v>872468</v>
      </c>
      <c r="AG90" s="6">
        <v>1321518</v>
      </c>
      <c r="AH90" s="6">
        <v>1686101</v>
      </c>
      <c r="AI90" s="6">
        <v>2325084</v>
      </c>
      <c r="AJ90" s="6">
        <v>2728669</v>
      </c>
      <c r="AK90" s="6">
        <v>3363945</v>
      </c>
      <c r="AL90" s="6">
        <v>3480433</v>
      </c>
      <c r="AM90" s="6">
        <v>3268264</v>
      </c>
      <c r="AN90" s="6">
        <v>3082541</v>
      </c>
      <c r="AO90" s="6">
        <v>2638601</v>
      </c>
      <c r="AP90" s="6">
        <v>2139364</v>
      </c>
      <c r="AQ90" s="6">
        <v>1696833</v>
      </c>
      <c r="AR90" s="6">
        <v>1335016</v>
      </c>
      <c r="AS90" s="6">
        <v>2368245</v>
      </c>
      <c r="AT90" s="6">
        <v>3247629</v>
      </c>
      <c r="AU90" s="6">
        <v>3575478</v>
      </c>
      <c r="AV90" s="6">
        <v>3776300</v>
      </c>
      <c r="AW90" s="6">
        <v>4268851</v>
      </c>
      <c r="AX90" s="6">
        <v>4358282</v>
      </c>
      <c r="AY90" s="6">
        <v>4302493</v>
      </c>
    </row>
    <row r="91" spans="2:51" x14ac:dyDescent="0.2">
      <c r="B91" t="s">
        <v>23</v>
      </c>
      <c r="C91" t="s">
        <v>11</v>
      </c>
      <c r="D91" s="6">
        <v>325978</v>
      </c>
      <c r="E91" s="6">
        <v>341447</v>
      </c>
      <c r="F91" s="6">
        <v>441604</v>
      </c>
      <c r="G91" s="6">
        <v>436447</v>
      </c>
      <c r="H91" s="6">
        <v>319132</v>
      </c>
      <c r="I91" s="6">
        <v>226507</v>
      </c>
      <c r="J91" s="6">
        <v>145303</v>
      </c>
      <c r="K91" s="6">
        <v>97905</v>
      </c>
      <c r="L91" s="6">
        <v>412142</v>
      </c>
      <c r="M91" s="6">
        <v>1005076</v>
      </c>
      <c r="N91" s="6">
        <v>1284465</v>
      </c>
      <c r="O91" s="6">
        <v>1601063</v>
      </c>
      <c r="P91" s="6">
        <v>1646299</v>
      </c>
      <c r="Q91" s="6">
        <v>1331930</v>
      </c>
      <c r="R91" s="6">
        <v>938861</v>
      </c>
      <c r="S91" s="6">
        <v>828381</v>
      </c>
      <c r="T91" s="6">
        <v>768733</v>
      </c>
      <c r="U91" s="6">
        <v>580867</v>
      </c>
      <c r="V91" s="6">
        <v>514549</v>
      </c>
      <c r="W91" s="6">
        <v>481784</v>
      </c>
      <c r="X91" s="6">
        <v>371385</v>
      </c>
      <c r="Y91" s="6">
        <v>245335</v>
      </c>
      <c r="Z91" s="6">
        <v>157986</v>
      </c>
      <c r="AA91" s="6">
        <v>95977</v>
      </c>
      <c r="AB91" s="6">
        <v>59307</v>
      </c>
      <c r="AC91" s="6">
        <v>22284</v>
      </c>
      <c r="AD91" s="6">
        <v>7941</v>
      </c>
      <c r="AE91">
        <v>0</v>
      </c>
      <c r="AF91">
        <v>0</v>
      </c>
      <c r="AG91">
        <v>0</v>
      </c>
      <c r="AH91" s="6">
        <v>297722</v>
      </c>
      <c r="AI91" s="6">
        <v>474136</v>
      </c>
      <c r="AJ91" s="6">
        <v>542690</v>
      </c>
      <c r="AK91" s="6">
        <v>518598</v>
      </c>
      <c r="AL91" s="6">
        <v>432742</v>
      </c>
      <c r="AM91" s="6">
        <v>326907</v>
      </c>
      <c r="AN91" s="6">
        <v>247188</v>
      </c>
      <c r="AO91" s="6">
        <v>184314</v>
      </c>
      <c r="AP91" s="6">
        <v>141549</v>
      </c>
      <c r="AQ91" s="6">
        <v>104856</v>
      </c>
      <c r="AR91" s="6">
        <v>77564</v>
      </c>
      <c r="AS91" s="6">
        <v>1065753</v>
      </c>
      <c r="AT91" s="6">
        <v>1664000</v>
      </c>
      <c r="AU91" s="6">
        <v>2136398</v>
      </c>
      <c r="AV91" s="6">
        <v>2423260</v>
      </c>
      <c r="AW91" s="6">
        <v>3008283</v>
      </c>
      <c r="AX91" s="6">
        <v>3055793</v>
      </c>
      <c r="AY91" s="6">
        <v>3101986</v>
      </c>
    </row>
    <row r="92" spans="2:51" x14ac:dyDescent="0.2">
      <c r="B92" t="s">
        <v>24</v>
      </c>
      <c r="C92" t="s">
        <v>11</v>
      </c>
      <c r="D92" s="6">
        <v>357979</v>
      </c>
      <c r="E92" s="6">
        <v>259918</v>
      </c>
      <c r="F92" s="6">
        <v>176512</v>
      </c>
      <c r="G92" s="6">
        <v>98688</v>
      </c>
      <c r="H92" s="6">
        <v>59092</v>
      </c>
      <c r="I92" s="6">
        <v>32101</v>
      </c>
      <c r="J92" s="6">
        <v>8966</v>
      </c>
      <c r="K92" s="6">
        <v>5543</v>
      </c>
      <c r="L92" s="6">
        <v>2723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6">
        <v>57889</v>
      </c>
      <c r="V92" s="6">
        <v>173333</v>
      </c>
      <c r="W92" s="6">
        <v>207752</v>
      </c>
      <c r="X92" s="6">
        <v>146630</v>
      </c>
      <c r="Y92" s="6">
        <v>83825</v>
      </c>
      <c r="Z92" s="6">
        <v>47322</v>
      </c>
      <c r="AA92" s="6">
        <v>25538</v>
      </c>
      <c r="AB92" s="6">
        <v>13130</v>
      </c>
      <c r="AC92" s="6">
        <v>4580</v>
      </c>
      <c r="AD92">
        <v>0</v>
      </c>
      <c r="AE92">
        <v>0</v>
      </c>
      <c r="AF92" s="6">
        <v>47493</v>
      </c>
      <c r="AG92" s="6">
        <v>84779</v>
      </c>
      <c r="AH92" s="6">
        <v>47316</v>
      </c>
      <c r="AI92" s="6">
        <v>22580</v>
      </c>
      <c r="AJ92" s="6">
        <v>9603</v>
      </c>
      <c r="AK92" s="6">
        <v>4229</v>
      </c>
      <c r="AL92" s="6">
        <v>73904</v>
      </c>
      <c r="AM92" s="6">
        <v>179255</v>
      </c>
      <c r="AN92" s="6">
        <v>203282</v>
      </c>
      <c r="AO92" s="6">
        <v>149679</v>
      </c>
      <c r="AP92" s="6">
        <v>91659</v>
      </c>
      <c r="AQ92" s="6">
        <v>55504</v>
      </c>
      <c r="AR92" s="6">
        <v>32223</v>
      </c>
      <c r="AS92" s="6">
        <v>88123</v>
      </c>
      <c r="AT92" s="6">
        <v>134226</v>
      </c>
      <c r="AU92" s="6">
        <v>114366</v>
      </c>
      <c r="AV92" s="6">
        <v>69063</v>
      </c>
      <c r="AW92" s="6">
        <v>41775</v>
      </c>
      <c r="AX92" s="6">
        <v>25327</v>
      </c>
      <c r="AY92" s="6">
        <v>40054</v>
      </c>
    </row>
    <row r="93" spans="2:51" x14ac:dyDescent="0.2">
      <c r="B93" t="s">
        <v>25</v>
      </c>
      <c r="C93" t="s">
        <v>11</v>
      </c>
      <c r="D93" s="6">
        <v>318317</v>
      </c>
      <c r="E93" s="6">
        <v>306172</v>
      </c>
      <c r="F93" s="6">
        <v>274864</v>
      </c>
      <c r="G93" s="6">
        <v>366796</v>
      </c>
      <c r="H93" s="6">
        <v>427558</v>
      </c>
      <c r="I93" s="6">
        <v>332361</v>
      </c>
      <c r="J93" s="6">
        <v>407828</v>
      </c>
      <c r="K93" s="6">
        <v>570135</v>
      </c>
      <c r="L93" s="6">
        <v>821353</v>
      </c>
      <c r="M93" s="6">
        <v>935943</v>
      </c>
      <c r="N93" s="6">
        <v>827628</v>
      </c>
      <c r="O93" s="6">
        <v>592139</v>
      </c>
      <c r="P93" s="6">
        <v>466128</v>
      </c>
      <c r="Q93" s="6">
        <v>377552</v>
      </c>
      <c r="R93" s="6">
        <v>246981</v>
      </c>
      <c r="S93" s="6">
        <v>397631</v>
      </c>
      <c r="T93" s="6">
        <v>602727</v>
      </c>
      <c r="U93" s="6">
        <v>663279</v>
      </c>
      <c r="V93" s="6">
        <v>1613875</v>
      </c>
      <c r="W93" s="6">
        <v>2155796</v>
      </c>
      <c r="X93" s="6">
        <v>2379738</v>
      </c>
      <c r="Y93" s="6">
        <v>2385841</v>
      </c>
      <c r="Z93" s="6">
        <v>2178082</v>
      </c>
      <c r="AA93" s="6">
        <v>1931334</v>
      </c>
      <c r="AB93" s="6">
        <v>1781280</v>
      </c>
      <c r="AC93" s="6">
        <v>1536075</v>
      </c>
      <c r="AD93" s="6">
        <v>1160645</v>
      </c>
      <c r="AE93" s="6">
        <v>822940</v>
      </c>
      <c r="AF93" s="6">
        <v>581603</v>
      </c>
      <c r="AG93" s="6">
        <v>815467</v>
      </c>
      <c r="AH93" s="6">
        <v>842018</v>
      </c>
      <c r="AI93" s="6">
        <v>1382950</v>
      </c>
      <c r="AJ93" s="6">
        <v>1805957</v>
      </c>
      <c r="AK93" s="6">
        <v>2466213</v>
      </c>
      <c r="AL93" s="6">
        <v>2526230</v>
      </c>
      <c r="AM93" s="6">
        <v>2321755</v>
      </c>
      <c r="AN93" s="6">
        <v>2205519</v>
      </c>
      <c r="AO93" s="6">
        <v>2002839</v>
      </c>
      <c r="AP93" s="6">
        <v>1702131</v>
      </c>
      <c r="AQ93" s="6">
        <v>1373700</v>
      </c>
      <c r="AR93" s="6">
        <v>1102659</v>
      </c>
      <c r="AS93" s="6">
        <v>869560</v>
      </c>
      <c r="AT93" s="6">
        <v>975455</v>
      </c>
      <c r="AU93" s="6">
        <v>997475</v>
      </c>
      <c r="AV93" s="6">
        <v>1009419</v>
      </c>
      <c r="AW93" s="6">
        <v>942708</v>
      </c>
      <c r="AX93" s="6">
        <v>792741</v>
      </c>
      <c r="AY93" s="6">
        <v>600240</v>
      </c>
    </row>
    <row r="94" spans="2:51" x14ac:dyDescent="0.2">
      <c r="B94" t="s">
        <v>26</v>
      </c>
      <c r="C94" t="s">
        <v>11</v>
      </c>
      <c r="D94" s="6">
        <v>365249</v>
      </c>
      <c r="E94" s="6">
        <v>271753</v>
      </c>
      <c r="F94" s="6">
        <v>211663</v>
      </c>
      <c r="G94" s="6">
        <v>88210</v>
      </c>
      <c r="H94" s="6">
        <v>80909</v>
      </c>
      <c r="I94" s="6">
        <v>283887</v>
      </c>
      <c r="J94" s="6">
        <v>460922</v>
      </c>
      <c r="K94" s="6">
        <v>469529</v>
      </c>
      <c r="L94" s="6">
        <v>613532</v>
      </c>
      <c r="M94" s="6">
        <v>722525</v>
      </c>
      <c r="N94" s="6">
        <v>650017</v>
      </c>
      <c r="O94" s="6">
        <v>550069</v>
      </c>
      <c r="P94" s="6">
        <v>425184</v>
      </c>
      <c r="Q94" s="6">
        <v>243895</v>
      </c>
      <c r="R94" s="6">
        <v>175110</v>
      </c>
      <c r="S94" s="6">
        <v>264834</v>
      </c>
      <c r="T94" s="6">
        <v>268345</v>
      </c>
      <c r="U94" s="6">
        <v>228447</v>
      </c>
      <c r="V94" s="6">
        <v>306044</v>
      </c>
      <c r="W94" s="6">
        <v>438457</v>
      </c>
      <c r="X94" s="6">
        <v>481724</v>
      </c>
      <c r="Y94" s="6">
        <v>421981</v>
      </c>
      <c r="Z94" s="6">
        <v>369872</v>
      </c>
      <c r="AA94" s="6">
        <v>290188</v>
      </c>
      <c r="AB94" s="6">
        <v>316790</v>
      </c>
      <c r="AC94" s="6">
        <v>370810</v>
      </c>
      <c r="AD94" s="6">
        <v>323475</v>
      </c>
      <c r="AE94" s="6">
        <v>269247</v>
      </c>
      <c r="AF94" s="6">
        <v>243372</v>
      </c>
      <c r="AG94" s="6">
        <v>421271</v>
      </c>
      <c r="AH94" s="6">
        <v>499045</v>
      </c>
      <c r="AI94" s="6">
        <v>445418</v>
      </c>
      <c r="AJ94" s="6">
        <v>370420</v>
      </c>
      <c r="AK94" s="6">
        <v>374906</v>
      </c>
      <c r="AL94" s="6">
        <v>447557</v>
      </c>
      <c r="AM94" s="6">
        <v>440348</v>
      </c>
      <c r="AN94" s="6">
        <v>426552</v>
      </c>
      <c r="AO94" s="6">
        <v>301770</v>
      </c>
      <c r="AP94" s="6">
        <v>204026</v>
      </c>
      <c r="AQ94" s="6">
        <v>162773</v>
      </c>
      <c r="AR94" s="6">
        <v>122569</v>
      </c>
      <c r="AS94" s="6">
        <v>344809</v>
      </c>
      <c r="AT94" s="6">
        <v>473948</v>
      </c>
      <c r="AU94" s="6">
        <v>327239</v>
      </c>
      <c r="AV94" s="6">
        <v>274558</v>
      </c>
      <c r="AW94" s="6">
        <v>276085</v>
      </c>
      <c r="AX94" s="6">
        <v>484421</v>
      </c>
      <c r="AY94" s="6">
        <v>560213</v>
      </c>
    </row>
    <row r="95" spans="2:51" x14ac:dyDescent="0.2">
      <c r="B95" t="s">
        <v>27</v>
      </c>
      <c r="C95" t="s">
        <v>11</v>
      </c>
      <c r="D95" s="6">
        <v>4247299</v>
      </c>
      <c r="E95" s="6">
        <v>3743764</v>
      </c>
      <c r="F95" s="6">
        <v>3645137</v>
      </c>
      <c r="G95" s="6">
        <v>3148834</v>
      </c>
      <c r="H95" s="6">
        <v>3289645</v>
      </c>
      <c r="I95" s="6">
        <v>4029801</v>
      </c>
      <c r="J95" s="6">
        <v>4801813</v>
      </c>
      <c r="K95" s="6">
        <v>5076381</v>
      </c>
      <c r="L95" s="6">
        <v>4873942</v>
      </c>
      <c r="M95" s="6">
        <v>5389326</v>
      </c>
      <c r="N95" s="6">
        <v>5926583</v>
      </c>
      <c r="O95" s="6">
        <v>5660725</v>
      </c>
      <c r="P95" s="6">
        <v>4903800</v>
      </c>
      <c r="Q95" s="6">
        <v>4013409</v>
      </c>
      <c r="R95" s="6">
        <v>3452137</v>
      </c>
      <c r="S95" s="6">
        <v>3261482</v>
      </c>
      <c r="T95" s="6">
        <v>3393439</v>
      </c>
      <c r="U95" s="6">
        <v>3852244</v>
      </c>
      <c r="V95" s="6">
        <v>3966380</v>
      </c>
      <c r="W95" s="6">
        <v>4516107</v>
      </c>
      <c r="X95" s="6">
        <v>5807978</v>
      </c>
      <c r="Y95" s="6">
        <v>7140327</v>
      </c>
      <c r="Z95" s="6">
        <v>7907969</v>
      </c>
      <c r="AA95" s="6">
        <v>7852457</v>
      </c>
      <c r="AB95" s="6">
        <v>6934473</v>
      </c>
      <c r="AC95" s="6">
        <v>5523274</v>
      </c>
      <c r="AD95" s="6">
        <v>4450665</v>
      </c>
      <c r="AE95" s="6">
        <v>4336665</v>
      </c>
      <c r="AF95" s="6">
        <v>4390268</v>
      </c>
      <c r="AG95" s="6">
        <v>5320416</v>
      </c>
      <c r="AH95" s="6">
        <v>5867745</v>
      </c>
      <c r="AI95" s="6">
        <v>6530232</v>
      </c>
      <c r="AJ95" s="6">
        <v>6469274</v>
      </c>
      <c r="AK95" s="6">
        <v>5871325</v>
      </c>
      <c r="AL95" s="6">
        <v>5623617</v>
      </c>
      <c r="AM95" s="6">
        <v>5295317</v>
      </c>
      <c r="AN95" s="6">
        <v>4797862</v>
      </c>
      <c r="AO95" s="6">
        <v>4443482</v>
      </c>
      <c r="AP95" s="6">
        <v>4193724</v>
      </c>
      <c r="AQ95" s="6">
        <v>3774440</v>
      </c>
      <c r="AR95" s="6">
        <v>4551032</v>
      </c>
      <c r="AS95" s="6">
        <v>5231475</v>
      </c>
      <c r="AT95" s="6">
        <v>5362397</v>
      </c>
      <c r="AU95" s="6">
        <v>5809168</v>
      </c>
      <c r="AV95" s="6">
        <v>6510476</v>
      </c>
      <c r="AW95" s="6">
        <v>6327036</v>
      </c>
      <c r="AX95" s="6">
        <v>6184304</v>
      </c>
      <c r="AY95" s="6">
        <v>6281950</v>
      </c>
    </row>
    <row r="96" spans="2:51" x14ac:dyDescent="0.2">
      <c r="B96" t="s">
        <v>28</v>
      </c>
      <c r="C96" t="s">
        <v>11</v>
      </c>
      <c r="D96" s="6">
        <v>1296129</v>
      </c>
      <c r="E96" s="6">
        <v>901372</v>
      </c>
      <c r="F96" s="6">
        <v>941936</v>
      </c>
      <c r="G96" s="6">
        <v>974049</v>
      </c>
      <c r="H96" s="6">
        <v>977007</v>
      </c>
      <c r="I96" s="6">
        <v>1092725</v>
      </c>
      <c r="J96" s="6">
        <v>1099070</v>
      </c>
      <c r="K96" s="6">
        <v>1131595</v>
      </c>
      <c r="L96" s="6">
        <v>1252924</v>
      </c>
      <c r="M96" s="6">
        <v>1402870</v>
      </c>
      <c r="N96" s="6">
        <v>1475782</v>
      </c>
      <c r="O96" s="6">
        <v>1551184</v>
      </c>
      <c r="P96" s="6">
        <v>1362837</v>
      </c>
      <c r="Q96" s="6">
        <v>1112361</v>
      </c>
      <c r="R96" s="6">
        <v>860603</v>
      </c>
      <c r="S96" s="6">
        <v>687195</v>
      </c>
      <c r="T96" s="6">
        <v>759436</v>
      </c>
      <c r="U96" s="6">
        <v>835633</v>
      </c>
      <c r="V96" s="6">
        <v>973839</v>
      </c>
      <c r="W96" s="6">
        <v>1632563</v>
      </c>
      <c r="X96" s="6">
        <v>2020028</v>
      </c>
      <c r="Y96" s="6">
        <v>2383824</v>
      </c>
      <c r="Z96" s="6">
        <v>2956416</v>
      </c>
      <c r="AA96" s="6">
        <v>3152102</v>
      </c>
      <c r="AB96" s="6">
        <v>2897676</v>
      </c>
      <c r="AC96" s="6">
        <v>2235763</v>
      </c>
      <c r="AD96" s="6">
        <v>1857946</v>
      </c>
      <c r="AE96" s="6">
        <v>1649112</v>
      </c>
      <c r="AF96" s="6">
        <v>1608815</v>
      </c>
      <c r="AG96" s="6">
        <v>1621551</v>
      </c>
      <c r="AH96" s="6">
        <v>1470895</v>
      </c>
      <c r="AI96" s="6">
        <v>1286113</v>
      </c>
      <c r="AJ96" s="6">
        <v>1060180</v>
      </c>
      <c r="AK96" s="6">
        <v>815569</v>
      </c>
      <c r="AL96" s="6">
        <v>651972</v>
      </c>
      <c r="AM96" s="6">
        <v>805349</v>
      </c>
      <c r="AN96" s="6">
        <v>905700</v>
      </c>
      <c r="AO96" s="6">
        <v>937407</v>
      </c>
      <c r="AP96" s="6">
        <v>1392503</v>
      </c>
      <c r="AQ96" s="6">
        <v>1541454</v>
      </c>
      <c r="AR96" s="6">
        <v>1904427</v>
      </c>
      <c r="AS96" s="6">
        <v>2168553</v>
      </c>
      <c r="AT96" s="6">
        <v>2419560</v>
      </c>
      <c r="AU96" s="6">
        <v>2490954</v>
      </c>
      <c r="AV96" s="6">
        <v>2391595</v>
      </c>
      <c r="AW96" s="6">
        <v>2122164</v>
      </c>
      <c r="AX96" s="6">
        <v>1881472</v>
      </c>
      <c r="AY96" s="6">
        <v>1720889</v>
      </c>
    </row>
    <row r="97" spans="1:51" x14ac:dyDescent="0.2">
      <c r="B97" t="s">
        <v>29</v>
      </c>
      <c r="C97" t="s">
        <v>11</v>
      </c>
      <c r="D97" s="6">
        <v>415116</v>
      </c>
      <c r="E97" s="6">
        <v>419836</v>
      </c>
      <c r="F97" s="6">
        <v>384491</v>
      </c>
      <c r="G97" s="6">
        <v>283304</v>
      </c>
      <c r="H97" s="6">
        <v>221252</v>
      </c>
      <c r="I97" s="6">
        <v>441240</v>
      </c>
      <c r="J97" s="6">
        <v>935012</v>
      </c>
      <c r="K97" s="6">
        <v>1324014</v>
      </c>
      <c r="L97" s="6">
        <v>1328735</v>
      </c>
      <c r="M97" s="6">
        <v>1372275</v>
      </c>
      <c r="N97" s="6">
        <v>1416114</v>
      </c>
      <c r="O97" s="6">
        <v>1256485</v>
      </c>
      <c r="P97" s="6">
        <v>926089</v>
      </c>
      <c r="Q97" s="6">
        <v>630456</v>
      </c>
      <c r="R97" s="6">
        <v>434794</v>
      </c>
      <c r="S97" s="6">
        <v>303650</v>
      </c>
      <c r="T97" s="6">
        <v>312886</v>
      </c>
      <c r="U97" s="6">
        <v>362426</v>
      </c>
      <c r="V97" s="6">
        <v>379519</v>
      </c>
      <c r="W97" s="6">
        <v>560492</v>
      </c>
      <c r="X97" s="6">
        <v>1129005</v>
      </c>
      <c r="Y97" s="6">
        <v>1463610</v>
      </c>
      <c r="Z97" s="6">
        <v>1616119</v>
      </c>
      <c r="AA97" s="6">
        <v>1445887</v>
      </c>
      <c r="AB97" s="6">
        <v>1263798</v>
      </c>
      <c r="AC97" s="6">
        <v>1200176</v>
      </c>
      <c r="AD97" s="6">
        <v>1080009</v>
      </c>
      <c r="AE97" s="6">
        <v>982188</v>
      </c>
      <c r="AF97" s="6">
        <v>845612</v>
      </c>
      <c r="AG97" s="6">
        <v>1869178</v>
      </c>
      <c r="AH97" s="6">
        <v>2537611</v>
      </c>
      <c r="AI97" s="6">
        <v>3316206</v>
      </c>
      <c r="AJ97" s="6">
        <v>3490060</v>
      </c>
      <c r="AK97" s="6">
        <v>3088574</v>
      </c>
      <c r="AL97" s="6">
        <v>2551179</v>
      </c>
      <c r="AM97" s="6">
        <v>2023642</v>
      </c>
      <c r="AN97" s="6">
        <v>1663204</v>
      </c>
      <c r="AO97" s="6">
        <v>1379376</v>
      </c>
      <c r="AP97" s="6">
        <v>1082699</v>
      </c>
      <c r="AQ97" s="6">
        <v>809798</v>
      </c>
      <c r="AR97" s="6">
        <v>644653</v>
      </c>
      <c r="AS97" s="6">
        <v>520633</v>
      </c>
      <c r="AT97" s="6">
        <v>414280</v>
      </c>
      <c r="AU97" s="6">
        <v>669361</v>
      </c>
      <c r="AV97" s="6">
        <v>800958</v>
      </c>
      <c r="AW97" s="6">
        <v>808590</v>
      </c>
      <c r="AX97" s="6">
        <v>914670</v>
      </c>
      <c r="AY97" s="6">
        <v>1053907</v>
      </c>
    </row>
    <row r="98" spans="1:51" x14ac:dyDescent="0.2">
      <c r="B98" t="s">
        <v>30</v>
      </c>
      <c r="C98" t="s">
        <v>11</v>
      </c>
      <c r="D98" s="6">
        <v>197684</v>
      </c>
      <c r="E98" s="6">
        <v>131796</v>
      </c>
      <c r="F98" s="6">
        <v>86407</v>
      </c>
      <c r="G98" s="6">
        <v>57987</v>
      </c>
      <c r="H98" s="6">
        <v>35387</v>
      </c>
      <c r="I98" s="6">
        <v>22558</v>
      </c>
      <c r="J98" s="6">
        <v>13821</v>
      </c>
      <c r="K98" s="6">
        <v>9652</v>
      </c>
      <c r="L98" s="6">
        <v>5108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s="6">
        <v>44366</v>
      </c>
      <c r="AM98" s="6">
        <v>79216</v>
      </c>
      <c r="AN98" s="6">
        <v>71336</v>
      </c>
      <c r="AO98" s="6">
        <v>44200</v>
      </c>
      <c r="AP98" s="6">
        <v>26736</v>
      </c>
      <c r="AQ98" s="6">
        <v>16209</v>
      </c>
      <c r="AR98" s="6">
        <v>8970</v>
      </c>
      <c r="AS98" s="6">
        <v>5546</v>
      </c>
      <c r="AT98" s="6">
        <v>2724</v>
      </c>
      <c r="AU98">
        <v>0</v>
      </c>
      <c r="AV98">
        <v>0</v>
      </c>
      <c r="AW98" s="6">
        <v>56616</v>
      </c>
      <c r="AX98" s="6">
        <v>202974</v>
      </c>
      <c r="AY98" s="6">
        <v>276749</v>
      </c>
    </row>
    <row r="99" spans="1:51" x14ac:dyDescent="0.2">
      <c r="B99" t="s">
        <v>31</v>
      </c>
      <c r="C99" t="s">
        <v>11</v>
      </c>
      <c r="D99" s="6">
        <v>1426288</v>
      </c>
      <c r="E99" s="6">
        <v>1387044</v>
      </c>
      <c r="F99" s="6">
        <v>1346378</v>
      </c>
      <c r="G99" s="6">
        <v>1163701</v>
      </c>
      <c r="H99" s="6">
        <v>1354156</v>
      </c>
      <c r="I99" s="6">
        <v>1380928</v>
      </c>
      <c r="J99" s="6">
        <v>1554313</v>
      </c>
      <c r="K99" s="6">
        <v>1754400</v>
      </c>
      <c r="L99" s="6">
        <v>1736151</v>
      </c>
      <c r="M99" s="6">
        <v>1692622</v>
      </c>
      <c r="N99" s="6">
        <v>1462110</v>
      </c>
      <c r="O99" s="6">
        <v>1371266</v>
      </c>
      <c r="P99" s="6">
        <v>1293955</v>
      </c>
      <c r="Q99" s="6">
        <v>1245998</v>
      </c>
      <c r="R99" s="6">
        <v>1202987</v>
      </c>
      <c r="S99" s="6">
        <v>1086143</v>
      </c>
      <c r="T99" s="6">
        <v>811717</v>
      </c>
      <c r="U99" s="6">
        <v>544363</v>
      </c>
      <c r="V99" s="6">
        <v>369114</v>
      </c>
      <c r="W99" s="6">
        <v>355369</v>
      </c>
      <c r="X99" s="6">
        <v>672640</v>
      </c>
      <c r="Y99" s="6">
        <v>978931</v>
      </c>
      <c r="Z99" s="6">
        <v>1108762</v>
      </c>
      <c r="AA99" s="6">
        <v>1101597</v>
      </c>
      <c r="AB99" s="6">
        <v>897836</v>
      </c>
      <c r="AC99" s="6">
        <v>664323</v>
      </c>
      <c r="AD99" s="6">
        <v>452233</v>
      </c>
      <c r="AE99" s="6">
        <v>300474</v>
      </c>
      <c r="AF99" s="6">
        <v>201780</v>
      </c>
      <c r="AG99" s="6">
        <v>135384</v>
      </c>
      <c r="AH99" s="6">
        <v>223133</v>
      </c>
      <c r="AI99" s="6">
        <v>272894</v>
      </c>
      <c r="AJ99" s="6">
        <v>456521</v>
      </c>
      <c r="AK99" s="6">
        <v>713092</v>
      </c>
      <c r="AL99" s="6">
        <v>867170</v>
      </c>
      <c r="AM99" s="6">
        <v>993350</v>
      </c>
      <c r="AN99" s="6">
        <v>967676</v>
      </c>
      <c r="AO99" s="6">
        <v>664685</v>
      </c>
      <c r="AP99" s="6">
        <v>409475</v>
      </c>
      <c r="AQ99" s="6">
        <v>257371</v>
      </c>
      <c r="AR99" s="6">
        <v>157820</v>
      </c>
      <c r="AS99" s="6">
        <v>211175</v>
      </c>
      <c r="AT99" s="6">
        <v>225396</v>
      </c>
      <c r="AU99" s="6">
        <v>322457</v>
      </c>
      <c r="AV99" s="6">
        <v>568680</v>
      </c>
      <c r="AW99" s="6">
        <v>706754</v>
      </c>
      <c r="AX99" s="6">
        <v>838013</v>
      </c>
      <c r="AY99" s="6">
        <v>957591</v>
      </c>
    </row>
    <row r="100" spans="1:51" x14ac:dyDescent="0.2">
      <c r="B100" t="s">
        <v>32</v>
      </c>
      <c r="C100" t="s">
        <v>11</v>
      </c>
      <c r="D100" s="6">
        <v>14457</v>
      </c>
      <c r="E100" s="6">
        <v>10283</v>
      </c>
      <c r="F100" s="6">
        <v>7182</v>
      </c>
      <c r="G100" s="6">
        <v>3801</v>
      </c>
      <c r="H100" s="6">
        <v>63250</v>
      </c>
      <c r="I100" s="6">
        <v>203919</v>
      </c>
      <c r="J100" s="6">
        <v>284598</v>
      </c>
      <c r="K100" s="6">
        <v>222442</v>
      </c>
      <c r="L100" s="6">
        <v>133764</v>
      </c>
      <c r="M100" s="6">
        <v>286196</v>
      </c>
      <c r="N100" s="6">
        <v>421847</v>
      </c>
      <c r="O100" s="6">
        <v>325835</v>
      </c>
      <c r="P100" s="6">
        <v>232677</v>
      </c>
      <c r="Q100" s="6">
        <v>184133</v>
      </c>
      <c r="R100" s="6">
        <v>186800</v>
      </c>
      <c r="S100" s="6">
        <v>303627</v>
      </c>
      <c r="T100" s="6">
        <v>467830</v>
      </c>
      <c r="U100" s="6">
        <v>506756</v>
      </c>
      <c r="V100" s="6">
        <v>431631</v>
      </c>
      <c r="W100" s="6">
        <v>349645</v>
      </c>
      <c r="X100" s="6">
        <v>282781</v>
      </c>
      <c r="Y100" s="6">
        <v>198495</v>
      </c>
      <c r="Z100" s="6">
        <v>121991</v>
      </c>
      <c r="AA100" s="6">
        <v>72875</v>
      </c>
      <c r="AB100" s="6">
        <v>43181</v>
      </c>
      <c r="AC100" s="6">
        <v>24830</v>
      </c>
      <c r="AD100" s="6">
        <v>9648</v>
      </c>
      <c r="AE100">
        <v>0</v>
      </c>
      <c r="AF100">
        <v>0</v>
      </c>
      <c r="AG100">
        <v>0</v>
      </c>
      <c r="AH100" s="6">
        <v>44915</v>
      </c>
      <c r="AI100" s="6">
        <v>76553</v>
      </c>
      <c r="AJ100" s="6">
        <v>33312</v>
      </c>
      <c r="AK100" s="6">
        <v>13081</v>
      </c>
      <c r="AL100" s="6">
        <v>114959</v>
      </c>
      <c r="AM100" s="6">
        <v>201092</v>
      </c>
      <c r="AN100" s="6">
        <v>160351</v>
      </c>
      <c r="AO100" s="6">
        <v>91595</v>
      </c>
      <c r="AP100" s="6">
        <v>52450</v>
      </c>
      <c r="AQ100" s="6">
        <v>28741</v>
      </c>
      <c r="AR100" s="6">
        <v>15000</v>
      </c>
      <c r="AS100" s="6">
        <v>9186</v>
      </c>
      <c r="AT100" s="6">
        <v>2215</v>
      </c>
      <c r="AU100">
        <v>535</v>
      </c>
      <c r="AV100">
        <v>95</v>
      </c>
      <c r="AW100">
        <v>20</v>
      </c>
      <c r="AX100" s="6">
        <v>88041</v>
      </c>
      <c r="AY100" s="6">
        <v>140209</v>
      </c>
    </row>
    <row r="101" spans="1:51" x14ac:dyDescent="0.2">
      <c r="B101" t="s">
        <v>33</v>
      </c>
      <c r="C101" t="s">
        <v>11</v>
      </c>
      <c r="D101" s="6">
        <v>299497</v>
      </c>
      <c r="E101" s="6">
        <v>349067</v>
      </c>
      <c r="F101" s="6">
        <v>383340</v>
      </c>
      <c r="G101" s="6">
        <v>269138</v>
      </c>
      <c r="H101" s="6">
        <v>169458</v>
      </c>
      <c r="I101" s="6">
        <v>106394</v>
      </c>
      <c r="J101" s="6">
        <v>83844</v>
      </c>
      <c r="K101" s="6">
        <v>43132</v>
      </c>
      <c r="L101" s="6">
        <v>26077</v>
      </c>
      <c r="M101" s="6">
        <v>243479</v>
      </c>
      <c r="N101" s="6">
        <v>630192</v>
      </c>
      <c r="O101" s="6">
        <v>641458</v>
      </c>
      <c r="P101" s="6">
        <v>540009</v>
      </c>
      <c r="Q101" s="6">
        <v>450688</v>
      </c>
      <c r="R101" s="6">
        <v>347845</v>
      </c>
      <c r="S101" s="6">
        <v>251235</v>
      </c>
      <c r="T101" s="6">
        <v>178832</v>
      </c>
      <c r="U101" s="6">
        <v>744661</v>
      </c>
      <c r="V101" s="6">
        <v>1153064</v>
      </c>
      <c r="W101" s="6">
        <v>1121767</v>
      </c>
      <c r="X101" s="6">
        <v>1227249</v>
      </c>
      <c r="Y101" s="6">
        <v>1446629</v>
      </c>
      <c r="Z101" s="6">
        <v>1264035</v>
      </c>
      <c r="AA101" s="6">
        <v>1035380</v>
      </c>
      <c r="AB101" s="6">
        <v>757398</v>
      </c>
      <c r="AC101" s="6">
        <v>624508</v>
      </c>
      <c r="AD101" s="6">
        <v>533243</v>
      </c>
      <c r="AE101" s="6">
        <v>386596</v>
      </c>
      <c r="AF101" s="6">
        <v>257481</v>
      </c>
      <c r="AG101" s="6">
        <v>340776</v>
      </c>
      <c r="AH101" s="6">
        <v>589853</v>
      </c>
      <c r="AI101" s="6">
        <v>674399</v>
      </c>
      <c r="AJ101" s="6">
        <v>525404</v>
      </c>
      <c r="AK101" s="6">
        <v>505646</v>
      </c>
      <c r="AL101" s="6">
        <v>519152</v>
      </c>
      <c r="AM101" s="6">
        <v>548571</v>
      </c>
      <c r="AN101" s="6">
        <v>594883</v>
      </c>
      <c r="AO101" s="6">
        <v>913824</v>
      </c>
      <c r="AP101" s="6">
        <v>966995</v>
      </c>
      <c r="AQ101" s="6">
        <v>966781</v>
      </c>
      <c r="AR101" s="6">
        <v>1422008</v>
      </c>
      <c r="AS101" s="6">
        <v>1516868</v>
      </c>
      <c r="AT101" s="6">
        <v>1647891</v>
      </c>
      <c r="AU101" s="6">
        <v>1518401</v>
      </c>
      <c r="AV101" s="6">
        <v>1547186</v>
      </c>
      <c r="AW101" s="6">
        <v>1498156</v>
      </c>
      <c r="AX101" s="6">
        <v>1393769</v>
      </c>
      <c r="AY101" s="6">
        <v>1358335</v>
      </c>
    </row>
    <row r="102" spans="1:51" x14ac:dyDescent="0.2">
      <c r="B102" t="s">
        <v>34</v>
      </c>
      <c r="C102" t="s">
        <v>11</v>
      </c>
      <c r="D102" s="6">
        <v>20383</v>
      </c>
      <c r="E102" s="6">
        <v>10013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s="6">
        <v>104200</v>
      </c>
      <c r="AB102" s="6">
        <v>189937</v>
      </c>
      <c r="AC102" s="6">
        <v>151456</v>
      </c>
      <c r="AD102" s="6">
        <v>86514</v>
      </c>
      <c r="AE102" s="6">
        <v>269519</v>
      </c>
      <c r="AF102" s="6">
        <v>428125</v>
      </c>
      <c r="AG102" s="6">
        <v>333908</v>
      </c>
      <c r="AH102" s="6">
        <v>189678</v>
      </c>
      <c r="AI102" s="6">
        <v>104586</v>
      </c>
      <c r="AJ102" s="6">
        <v>57310</v>
      </c>
      <c r="AK102" s="6">
        <v>29909</v>
      </c>
      <c r="AL102" s="6">
        <v>14858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s="6">
        <v>166720</v>
      </c>
      <c r="AV102" s="6">
        <v>303899</v>
      </c>
      <c r="AW102" s="6">
        <v>242329</v>
      </c>
      <c r="AX102" s="6">
        <v>138422</v>
      </c>
      <c r="AY102" s="6">
        <v>79265</v>
      </c>
    </row>
    <row r="103" spans="1:51" x14ac:dyDescent="0.2">
      <c r="B103" t="s">
        <v>35</v>
      </c>
      <c r="C103" t="s">
        <v>11</v>
      </c>
      <c r="D103" s="6">
        <v>577745</v>
      </c>
      <c r="E103" s="6">
        <v>534354</v>
      </c>
      <c r="F103" s="6">
        <v>495403</v>
      </c>
      <c r="G103" s="6">
        <v>396853</v>
      </c>
      <c r="H103" s="6">
        <v>469135</v>
      </c>
      <c r="I103" s="6">
        <v>782037</v>
      </c>
      <c r="J103" s="6">
        <v>831155</v>
      </c>
      <c r="K103" s="6">
        <v>591145</v>
      </c>
      <c r="L103" s="6">
        <v>391183</v>
      </c>
      <c r="M103" s="6">
        <v>391884</v>
      </c>
      <c r="N103" s="6">
        <v>520537</v>
      </c>
      <c r="O103" s="6">
        <v>514498</v>
      </c>
      <c r="P103" s="6">
        <v>548233</v>
      </c>
      <c r="Q103" s="6">
        <v>389772</v>
      </c>
      <c r="R103" s="6">
        <v>419107</v>
      </c>
      <c r="S103" s="6">
        <v>629632</v>
      </c>
      <c r="T103" s="6">
        <v>862738</v>
      </c>
      <c r="U103" s="6">
        <v>858404</v>
      </c>
      <c r="V103" s="6">
        <v>659213</v>
      </c>
      <c r="W103" s="6">
        <v>496271</v>
      </c>
      <c r="X103" s="6">
        <v>476276</v>
      </c>
      <c r="Y103" s="6">
        <v>668839</v>
      </c>
      <c r="Z103" s="6">
        <v>840646</v>
      </c>
      <c r="AA103" s="6">
        <v>940417</v>
      </c>
      <c r="AB103" s="6">
        <v>884647</v>
      </c>
      <c r="AC103" s="6">
        <v>622218</v>
      </c>
      <c r="AD103" s="6">
        <v>431072</v>
      </c>
      <c r="AE103" s="6">
        <v>748775</v>
      </c>
      <c r="AF103" s="6">
        <v>1048455</v>
      </c>
      <c r="AG103" s="6">
        <v>1019620</v>
      </c>
      <c r="AH103" s="6">
        <v>811659</v>
      </c>
      <c r="AI103" s="6">
        <v>799482</v>
      </c>
      <c r="AJ103" s="6">
        <v>846487</v>
      </c>
      <c r="AK103" s="6">
        <v>705455</v>
      </c>
      <c r="AL103" s="6">
        <v>859962</v>
      </c>
      <c r="AM103" s="6">
        <v>644097</v>
      </c>
      <c r="AN103" s="6">
        <v>434713</v>
      </c>
      <c r="AO103" s="6">
        <v>412396</v>
      </c>
      <c r="AP103" s="6">
        <v>262865</v>
      </c>
      <c r="AQ103" s="6">
        <v>154086</v>
      </c>
      <c r="AR103" s="6">
        <v>398154</v>
      </c>
      <c r="AS103" s="6">
        <v>799514</v>
      </c>
      <c r="AT103" s="6">
        <v>650330</v>
      </c>
      <c r="AU103" s="6">
        <v>640740</v>
      </c>
      <c r="AV103" s="6">
        <v>898065</v>
      </c>
      <c r="AW103" s="6">
        <v>892407</v>
      </c>
      <c r="AX103" s="6">
        <v>726944</v>
      </c>
      <c r="AY103" s="6">
        <v>695006</v>
      </c>
    </row>
    <row r="104" spans="1:51" x14ac:dyDescent="0.2">
      <c r="B104" t="s">
        <v>36</v>
      </c>
      <c r="C104" t="s">
        <v>11</v>
      </c>
      <c r="D104" s="6">
        <v>2492984</v>
      </c>
      <c r="E104" s="6">
        <v>2266078</v>
      </c>
      <c r="F104" s="6">
        <v>2274679</v>
      </c>
      <c r="G104" s="6">
        <v>2522947</v>
      </c>
      <c r="H104" s="6">
        <v>2426302</v>
      </c>
      <c r="I104" s="6">
        <v>2654691</v>
      </c>
      <c r="J104" s="6">
        <v>2792605</v>
      </c>
      <c r="K104" s="6">
        <v>2862369</v>
      </c>
      <c r="L104" s="6">
        <v>2734566</v>
      </c>
      <c r="M104" s="6">
        <v>2332191</v>
      </c>
      <c r="N104" s="6">
        <v>2767401</v>
      </c>
      <c r="O104" s="6">
        <v>2735973</v>
      </c>
      <c r="P104" s="6">
        <v>2859693</v>
      </c>
      <c r="Q104" s="6">
        <v>2647293</v>
      </c>
      <c r="R104" s="6">
        <v>2359812</v>
      </c>
      <c r="S104" s="6">
        <v>2466835</v>
      </c>
      <c r="T104" s="6">
        <v>2585218</v>
      </c>
      <c r="U104" s="6">
        <v>2615553</v>
      </c>
      <c r="V104" s="6">
        <v>2379233</v>
      </c>
      <c r="W104" s="6">
        <v>2317302</v>
      </c>
      <c r="X104" s="6">
        <v>2403974</v>
      </c>
      <c r="Y104" s="6">
        <v>2734548</v>
      </c>
      <c r="Z104" s="6">
        <v>2936551</v>
      </c>
      <c r="AA104" s="6">
        <v>2478658</v>
      </c>
      <c r="AB104" s="6">
        <v>2054710</v>
      </c>
      <c r="AC104" s="6">
        <v>1758426</v>
      </c>
      <c r="AD104" s="6">
        <v>2094505</v>
      </c>
      <c r="AE104" s="6">
        <v>2331861</v>
      </c>
      <c r="AF104" s="6">
        <v>2265000</v>
      </c>
      <c r="AG104" s="6">
        <v>2976153</v>
      </c>
      <c r="AH104" s="6">
        <v>3320727</v>
      </c>
      <c r="AI104" s="6">
        <v>3432263</v>
      </c>
      <c r="AJ104" s="6">
        <v>3149828</v>
      </c>
      <c r="AK104" s="6">
        <v>2740925</v>
      </c>
      <c r="AL104" s="6">
        <v>2924821</v>
      </c>
      <c r="AM104" s="6">
        <v>3373618</v>
      </c>
      <c r="AN104" s="6">
        <v>3410321</v>
      </c>
      <c r="AO104" s="6">
        <v>3247292</v>
      </c>
      <c r="AP104" s="6">
        <v>2913021</v>
      </c>
      <c r="AQ104" s="6">
        <v>2586819</v>
      </c>
      <c r="AR104" s="6">
        <v>2274564</v>
      </c>
      <c r="AS104" s="6">
        <v>2041349</v>
      </c>
      <c r="AT104" s="6">
        <v>1712482</v>
      </c>
      <c r="AU104" s="6">
        <v>2049339</v>
      </c>
      <c r="AV104" s="6">
        <v>2762293</v>
      </c>
      <c r="AW104" s="6">
        <v>2795473</v>
      </c>
      <c r="AX104" s="6">
        <v>3102889</v>
      </c>
      <c r="AY104" s="6">
        <v>3205223</v>
      </c>
    </row>
    <row r="105" spans="1:51" x14ac:dyDescent="0.2">
      <c r="B105" t="s">
        <v>37</v>
      </c>
      <c r="C105" t="s">
        <v>11</v>
      </c>
      <c r="D105" s="6">
        <v>1245545</v>
      </c>
      <c r="E105" s="6">
        <v>1289510</v>
      </c>
      <c r="F105" s="6">
        <v>1622028</v>
      </c>
      <c r="G105" s="6">
        <v>1723755</v>
      </c>
      <c r="H105" s="6">
        <v>1572671</v>
      </c>
      <c r="I105" s="6">
        <v>1820546</v>
      </c>
      <c r="J105" s="6">
        <v>1825899</v>
      </c>
      <c r="K105" s="6">
        <v>1740847</v>
      </c>
      <c r="L105" s="6">
        <v>1587264</v>
      </c>
      <c r="M105" s="6">
        <v>1239742</v>
      </c>
      <c r="N105" s="6">
        <v>1822863</v>
      </c>
      <c r="O105" s="6">
        <v>1781774</v>
      </c>
      <c r="P105" s="6">
        <v>1896420</v>
      </c>
      <c r="Q105" s="6">
        <v>1880239</v>
      </c>
      <c r="R105" s="6">
        <v>1848521</v>
      </c>
      <c r="S105" s="6">
        <v>1852073</v>
      </c>
      <c r="T105" s="6">
        <v>1788260</v>
      </c>
      <c r="U105" s="6">
        <v>1661921</v>
      </c>
      <c r="V105" s="6">
        <v>1463647</v>
      </c>
      <c r="W105" s="6">
        <v>1270348</v>
      </c>
      <c r="X105" s="6">
        <v>1075750</v>
      </c>
      <c r="Y105" s="6">
        <v>1194903</v>
      </c>
      <c r="Z105" s="6">
        <v>1308072</v>
      </c>
      <c r="AA105" s="6">
        <v>1011711</v>
      </c>
      <c r="AB105" s="6">
        <v>830796</v>
      </c>
      <c r="AC105" s="6">
        <v>893925</v>
      </c>
      <c r="AD105" s="6">
        <v>1342808</v>
      </c>
      <c r="AE105" s="6">
        <v>1346705</v>
      </c>
      <c r="AF105" s="6">
        <v>1305050</v>
      </c>
      <c r="AG105" s="6">
        <v>1677391</v>
      </c>
      <c r="AH105" s="6">
        <v>1758058</v>
      </c>
      <c r="AI105" s="6">
        <v>1683280</v>
      </c>
      <c r="AJ105" s="6">
        <v>1487507</v>
      </c>
      <c r="AK105" s="6">
        <v>1237974</v>
      </c>
      <c r="AL105" s="6">
        <v>1494667</v>
      </c>
      <c r="AM105" s="6">
        <v>1851595</v>
      </c>
      <c r="AN105" s="6">
        <v>1974626</v>
      </c>
      <c r="AO105" s="6">
        <v>2060309</v>
      </c>
      <c r="AP105" s="6">
        <v>2004949</v>
      </c>
      <c r="AQ105" s="6">
        <v>1900026</v>
      </c>
      <c r="AR105" s="6">
        <v>1698763</v>
      </c>
      <c r="AS105" s="6">
        <v>1544748</v>
      </c>
      <c r="AT105" s="6">
        <v>1350529</v>
      </c>
      <c r="AU105" s="6">
        <v>1398880</v>
      </c>
      <c r="AV105" s="6">
        <v>1807900</v>
      </c>
      <c r="AW105" s="6">
        <v>1683587</v>
      </c>
      <c r="AX105" s="6">
        <v>2013996</v>
      </c>
      <c r="AY105" s="6">
        <v>2013818</v>
      </c>
    </row>
    <row r="106" spans="1:51" x14ac:dyDescent="0.2">
      <c r="B106" t="s">
        <v>38</v>
      </c>
      <c r="C106" t="s">
        <v>11</v>
      </c>
      <c r="D106" s="6">
        <v>414770</v>
      </c>
      <c r="E106" s="6">
        <v>296057</v>
      </c>
      <c r="F106" s="6">
        <v>185655</v>
      </c>
      <c r="G106" s="6">
        <v>362446</v>
      </c>
      <c r="H106" s="6">
        <v>423044</v>
      </c>
      <c r="I106" s="6">
        <v>463293</v>
      </c>
      <c r="J106" s="6">
        <v>475370</v>
      </c>
      <c r="K106" s="6">
        <v>456167</v>
      </c>
      <c r="L106" s="6">
        <v>373903</v>
      </c>
      <c r="M106" s="6">
        <v>306708</v>
      </c>
      <c r="N106" s="6">
        <v>244408</v>
      </c>
      <c r="O106" s="6">
        <v>200024</v>
      </c>
      <c r="P106" s="6">
        <v>158438</v>
      </c>
      <c r="Q106" s="6">
        <v>129602</v>
      </c>
      <c r="R106" s="6">
        <v>104800</v>
      </c>
      <c r="S106" s="6">
        <v>171857</v>
      </c>
      <c r="T106" s="6">
        <v>223875</v>
      </c>
      <c r="U106" s="6">
        <v>192198</v>
      </c>
      <c r="V106" s="6">
        <v>127197</v>
      </c>
      <c r="W106" s="6">
        <v>85616</v>
      </c>
      <c r="X106" s="6">
        <v>309053</v>
      </c>
      <c r="Y106" s="6">
        <v>484279</v>
      </c>
      <c r="Z106" s="6">
        <v>593555</v>
      </c>
      <c r="AA106" s="6">
        <v>575828</v>
      </c>
      <c r="AB106" s="6">
        <v>472167</v>
      </c>
      <c r="AC106" s="6">
        <v>367982</v>
      </c>
      <c r="AD106" s="6">
        <v>275802</v>
      </c>
      <c r="AE106" s="6">
        <v>466986</v>
      </c>
      <c r="AF106" s="6">
        <v>543365</v>
      </c>
      <c r="AG106" s="6">
        <v>576476</v>
      </c>
      <c r="AH106" s="6">
        <v>622089</v>
      </c>
      <c r="AI106" s="6">
        <v>615454</v>
      </c>
      <c r="AJ106" s="6">
        <v>604666</v>
      </c>
      <c r="AK106" s="6">
        <v>546392</v>
      </c>
      <c r="AL106" s="6">
        <v>439644</v>
      </c>
      <c r="AM106" s="6">
        <v>302904</v>
      </c>
      <c r="AN106" s="6">
        <v>211770</v>
      </c>
      <c r="AO106" s="6">
        <v>147350</v>
      </c>
      <c r="AP106" s="6">
        <v>94721</v>
      </c>
      <c r="AQ106" s="6">
        <v>63698</v>
      </c>
      <c r="AR106" s="6">
        <v>44796</v>
      </c>
      <c r="AS106" s="6">
        <v>31669</v>
      </c>
      <c r="AT106" s="6">
        <v>22557</v>
      </c>
      <c r="AU106" s="6">
        <v>336913</v>
      </c>
      <c r="AV106" s="6">
        <v>428122</v>
      </c>
      <c r="AW106" s="6">
        <v>530802</v>
      </c>
      <c r="AX106" s="6">
        <v>573790</v>
      </c>
      <c r="AY106" s="6">
        <v>663651</v>
      </c>
    </row>
    <row r="107" spans="1:51" x14ac:dyDescent="0.2">
      <c r="B107" t="s">
        <v>39</v>
      </c>
      <c r="C107" t="s">
        <v>11</v>
      </c>
      <c r="D107" s="6">
        <v>462116</v>
      </c>
      <c r="E107" s="6">
        <v>361118</v>
      </c>
      <c r="F107" s="6">
        <v>277084</v>
      </c>
      <c r="G107" s="6">
        <v>214529</v>
      </c>
      <c r="H107" s="6">
        <v>177206</v>
      </c>
      <c r="I107" s="6">
        <v>141911</v>
      </c>
      <c r="J107" s="6">
        <v>107509</v>
      </c>
      <c r="K107" s="6">
        <v>85018</v>
      </c>
      <c r="L107" s="6">
        <v>69134</v>
      </c>
      <c r="M107" s="6">
        <v>49130</v>
      </c>
      <c r="N107" s="6">
        <v>17472</v>
      </c>
      <c r="O107" s="6">
        <v>12253</v>
      </c>
      <c r="P107" s="6">
        <v>83206</v>
      </c>
      <c r="Q107" s="6">
        <v>128132</v>
      </c>
      <c r="R107" s="6">
        <v>102173</v>
      </c>
      <c r="S107" s="6">
        <v>122040</v>
      </c>
      <c r="T107" s="6">
        <v>149493</v>
      </c>
      <c r="U107" s="6">
        <v>110870</v>
      </c>
      <c r="V107" s="6">
        <v>162492</v>
      </c>
      <c r="W107" s="6">
        <v>217423</v>
      </c>
      <c r="X107" s="6">
        <v>162036</v>
      </c>
      <c r="Y107" s="6">
        <v>91738</v>
      </c>
      <c r="Z107" s="6">
        <v>51876</v>
      </c>
      <c r="AA107" s="6">
        <v>26070</v>
      </c>
      <c r="AB107" s="6">
        <v>13605</v>
      </c>
      <c r="AC107" s="6">
        <v>6759</v>
      </c>
      <c r="AD107">
        <v>0</v>
      </c>
      <c r="AE107">
        <v>0</v>
      </c>
      <c r="AF107">
        <v>0</v>
      </c>
      <c r="AG107">
        <v>0</v>
      </c>
      <c r="AH107" s="6">
        <v>57283</v>
      </c>
      <c r="AI107" s="6">
        <v>97633</v>
      </c>
      <c r="AJ107" s="6">
        <v>42485</v>
      </c>
      <c r="AK107" s="6">
        <v>16682</v>
      </c>
      <c r="AL107" s="6">
        <v>5917</v>
      </c>
      <c r="AM107" s="6">
        <v>154118</v>
      </c>
      <c r="AN107" s="6">
        <v>279109</v>
      </c>
      <c r="AO107" s="6">
        <v>231542</v>
      </c>
      <c r="AP107" s="6">
        <v>136056</v>
      </c>
      <c r="AQ107" s="6">
        <v>79478</v>
      </c>
      <c r="AR107" s="6">
        <v>45265</v>
      </c>
      <c r="AS107" s="6">
        <v>24185</v>
      </c>
      <c r="AT107" s="6">
        <v>13212</v>
      </c>
      <c r="AU107" s="6">
        <v>2995</v>
      </c>
      <c r="AV107">
        <v>0</v>
      </c>
      <c r="AW107">
        <v>0</v>
      </c>
      <c r="AX107">
        <v>0</v>
      </c>
      <c r="AY107" s="6">
        <v>100065</v>
      </c>
    </row>
    <row r="108" spans="1:51" x14ac:dyDescent="0.2">
      <c r="B108" t="s">
        <v>40</v>
      </c>
      <c r="C108" t="s">
        <v>11</v>
      </c>
      <c r="D108" s="6">
        <v>86237</v>
      </c>
      <c r="E108" s="6">
        <v>51661</v>
      </c>
      <c r="F108" s="6">
        <v>27145</v>
      </c>
      <c r="G108" s="6">
        <v>73519</v>
      </c>
      <c r="H108" s="6">
        <v>113121</v>
      </c>
      <c r="I108" s="6">
        <v>88571</v>
      </c>
      <c r="J108" s="6">
        <v>219441</v>
      </c>
      <c r="K108" s="6">
        <v>467795</v>
      </c>
      <c r="L108" s="6">
        <v>502417</v>
      </c>
      <c r="M108" s="6">
        <v>426236</v>
      </c>
      <c r="N108" s="6">
        <v>350469</v>
      </c>
      <c r="O108" s="6">
        <v>368250</v>
      </c>
      <c r="P108" s="6">
        <v>367211</v>
      </c>
      <c r="Q108" s="6">
        <v>297115</v>
      </c>
      <c r="R108" s="6">
        <v>199611</v>
      </c>
      <c r="S108" s="6">
        <v>226215</v>
      </c>
      <c r="T108" s="6">
        <v>265108</v>
      </c>
      <c r="U108" s="6">
        <v>199803</v>
      </c>
      <c r="V108" s="6">
        <v>122268</v>
      </c>
      <c r="W108" s="6">
        <v>73230</v>
      </c>
      <c r="X108" s="6">
        <v>42803</v>
      </c>
      <c r="Y108" s="6">
        <v>93728</v>
      </c>
      <c r="Z108" s="6">
        <v>136776</v>
      </c>
      <c r="AA108" s="6">
        <v>116818</v>
      </c>
      <c r="AB108" s="6">
        <v>67738</v>
      </c>
      <c r="AC108" s="6">
        <v>40974</v>
      </c>
      <c r="AD108" s="6">
        <v>182902</v>
      </c>
      <c r="AE108" s="6">
        <v>301864</v>
      </c>
      <c r="AF108" s="6">
        <v>238243</v>
      </c>
      <c r="AG108" s="6">
        <v>135408</v>
      </c>
      <c r="AH108" s="6">
        <v>168350</v>
      </c>
      <c r="AI108" s="6">
        <v>211067</v>
      </c>
      <c r="AJ108" s="6">
        <v>156960</v>
      </c>
      <c r="AK108" s="6">
        <v>88058</v>
      </c>
      <c r="AL108" s="6">
        <v>101374</v>
      </c>
      <c r="AM108" s="6">
        <v>265247</v>
      </c>
      <c r="AN108" s="6">
        <v>313715</v>
      </c>
      <c r="AO108" s="6">
        <v>303309</v>
      </c>
      <c r="AP108" s="6">
        <v>265685</v>
      </c>
      <c r="AQ108" s="6">
        <v>213927</v>
      </c>
      <c r="AR108" s="6">
        <v>158136</v>
      </c>
      <c r="AS108" s="6">
        <v>117561</v>
      </c>
      <c r="AT108" s="6">
        <v>84784</v>
      </c>
      <c r="AU108" s="6">
        <v>65112</v>
      </c>
      <c r="AV108" s="6">
        <v>48234</v>
      </c>
      <c r="AW108" s="6">
        <v>35680</v>
      </c>
      <c r="AX108" s="6">
        <v>23786</v>
      </c>
      <c r="AY108" s="6">
        <v>18621</v>
      </c>
    </row>
    <row r="109" spans="1:51" x14ac:dyDescent="0.2">
      <c r="B109" t="s">
        <v>41</v>
      </c>
      <c r="C109" t="s">
        <v>11</v>
      </c>
      <c r="D109" s="6">
        <v>153155</v>
      </c>
      <c r="E109" s="6">
        <v>112711</v>
      </c>
      <c r="F109" s="6">
        <v>63362</v>
      </c>
      <c r="G109" s="6">
        <v>35464</v>
      </c>
      <c r="H109" s="6">
        <v>16495</v>
      </c>
      <c r="I109" s="6">
        <v>8608</v>
      </c>
      <c r="J109" s="6">
        <v>4276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6">
        <v>300449</v>
      </c>
      <c r="V109" s="6">
        <v>418256</v>
      </c>
      <c r="W109" s="6">
        <v>516891</v>
      </c>
      <c r="X109" s="6">
        <v>549769</v>
      </c>
      <c r="Y109" s="6">
        <v>601857</v>
      </c>
      <c r="Z109" s="6">
        <v>609176</v>
      </c>
      <c r="AA109" s="6">
        <v>506746</v>
      </c>
      <c r="AB109" s="6">
        <v>383229</v>
      </c>
      <c r="AC109" s="6">
        <v>295238</v>
      </c>
      <c r="AD109" s="6">
        <v>229973</v>
      </c>
      <c r="AE109" s="6">
        <v>183402</v>
      </c>
      <c r="AF109" s="6">
        <v>148793</v>
      </c>
      <c r="AG109" s="6">
        <v>504708</v>
      </c>
      <c r="AH109" s="6">
        <v>599079</v>
      </c>
      <c r="AI109" s="6">
        <v>717132</v>
      </c>
      <c r="AJ109" s="6">
        <v>749404</v>
      </c>
      <c r="AK109" s="6">
        <v>754232</v>
      </c>
      <c r="AL109" s="6">
        <v>719197</v>
      </c>
      <c r="AM109" s="6">
        <v>653817</v>
      </c>
      <c r="AN109" s="6">
        <v>568395</v>
      </c>
      <c r="AO109" s="6">
        <v>476636</v>
      </c>
      <c r="AP109" s="6">
        <v>403108</v>
      </c>
      <c r="AQ109" s="6">
        <v>328780</v>
      </c>
      <c r="AR109" s="6">
        <v>275206</v>
      </c>
      <c r="AS109" s="6">
        <v>234429</v>
      </c>
      <c r="AT109" s="6">
        <v>201756</v>
      </c>
      <c r="AU109" s="6">
        <v>169594</v>
      </c>
      <c r="AV109" s="6">
        <v>310550</v>
      </c>
      <c r="AW109" s="6">
        <v>385610</v>
      </c>
      <c r="AX109" s="6">
        <v>406819</v>
      </c>
      <c r="AY109" s="6">
        <v>372033</v>
      </c>
    </row>
    <row r="110" spans="1:51" x14ac:dyDescent="0.2">
      <c r="B110" t="s">
        <v>42</v>
      </c>
      <c r="C110" t="s">
        <v>11</v>
      </c>
      <c r="D110" s="6">
        <v>131161</v>
      </c>
      <c r="E110" s="6">
        <v>155021</v>
      </c>
      <c r="F110" s="6">
        <v>99405</v>
      </c>
      <c r="G110" s="6">
        <v>113234</v>
      </c>
      <c r="H110" s="6">
        <v>123766</v>
      </c>
      <c r="I110" s="6">
        <v>131761</v>
      </c>
      <c r="J110" s="6">
        <v>160109</v>
      </c>
      <c r="K110" s="6">
        <v>112542</v>
      </c>
      <c r="L110" s="6">
        <v>201848</v>
      </c>
      <c r="M110" s="6">
        <v>310375</v>
      </c>
      <c r="N110" s="6">
        <v>332188</v>
      </c>
      <c r="O110" s="6">
        <v>373672</v>
      </c>
      <c r="P110" s="6">
        <v>354419</v>
      </c>
      <c r="Q110" s="6">
        <v>212206</v>
      </c>
      <c r="R110" s="6">
        <v>104707</v>
      </c>
      <c r="S110" s="6">
        <v>94648</v>
      </c>
      <c r="T110" s="6">
        <v>158482</v>
      </c>
      <c r="U110" s="6">
        <v>150313</v>
      </c>
      <c r="V110" s="6">
        <v>85374</v>
      </c>
      <c r="W110" s="6">
        <v>153794</v>
      </c>
      <c r="X110" s="6">
        <v>264564</v>
      </c>
      <c r="Y110" s="6">
        <v>268042</v>
      </c>
      <c r="Z110" s="6">
        <v>237095</v>
      </c>
      <c r="AA110" s="6">
        <v>241485</v>
      </c>
      <c r="AB110" s="6">
        <v>287176</v>
      </c>
      <c r="AC110" s="6">
        <v>153549</v>
      </c>
      <c r="AD110" s="6">
        <v>63018</v>
      </c>
      <c r="AE110" s="6">
        <v>32905</v>
      </c>
      <c r="AF110" s="6">
        <v>29548</v>
      </c>
      <c r="AG110" s="6">
        <v>82170</v>
      </c>
      <c r="AH110" s="6">
        <v>115868</v>
      </c>
      <c r="AI110" s="6">
        <v>107697</v>
      </c>
      <c r="AJ110" s="6">
        <v>108807</v>
      </c>
      <c r="AK110" s="6">
        <v>97587</v>
      </c>
      <c r="AL110" s="6">
        <v>164022</v>
      </c>
      <c r="AM110" s="6">
        <v>145938</v>
      </c>
      <c r="AN110" s="6">
        <v>62707</v>
      </c>
      <c r="AO110" s="6">
        <v>28145</v>
      </c>
      <c r="AP110" s="6">
        <v>8503</v>
      </c>
      <c r="AQ110">
        <v>910</v>
      </c>
      <c r="AR110" s="6">
        <v>52398</v>
      </c>
      <c r="AS110" s="6">
        <v>88757</v>
      </c>
      <c r="AT110" s="6">
        <v>39644</v>
      </c>
      <c r="AU110" s="6">
        <v>75845</v>
      </c>
      <c r="AV110" s="6">
        <v>167487</v>
      </c>
      <c r="AW110" s="6">
        <v>159795</v>
      </c>
      <c r="AX110" s="6">
        <v>84498</v>
      </c>
      <c r="AY110" s="6">
        <v>37034</v>
      </c>
    </row>
    <row r="111" spans="1:51" x14ac:dyDescent="0.2">
      <c r="A111" t="s">
        <v>45</v>
      </c>
      <c r="B111" t="s">
        <v>10</v>
      </c>
      <c r="C111" t="s">
        <v>11</v>
      </c>
      <c r="D111" s="6">
        <v>168634802</v>
      </c>
      <c r="E111" s="6">
        <v>123486835</v>
      </c>
      <c r="F111" s="6">
        <v>119682639</v>
      </c>
      <c r="G111" s="6">
        <v>123528493</v>
      </c>
      <c r="H111" s="6">
        <v>166311987</v>
      </c>
      <c r="I111" s="6">
        <v>224796342</v>
      </c>
      <c r="J111" s="6">
        <v>294054863</v>
      </c>
      <c r="K111" s="6">
        <v>318223868</v>
      </c>
      <c r="L111" s="6">
        <v>288614270</v>
      </c>
      <c r="M111" s="6">
        <v>264006236</v>
      </c>
      <c r="N111" s="6">
        <v>251439720</v>
      </c>
      <c r="O111" s="6">
        <v>223633894</v>
      </c>
      <c r="P111" s="6">
        <v>176984801</v>
      </c>
      <c r="Q111" s="6">
        <v>130782949</v>
      </c>
      <c r="R111" s="6">
        <v>118155824</v>
      </c>
      <c r="S111" s="6">
        <v>146523076</v>
      </c>
      <c r="T111" s="6">
        <v>176716464</v>
      </c>
      <c r="U111" s="6">
        <v>240764052</v>
      </c>
      <c r="V111" s="6">
        <v>304232324</v>
      </c>
      <c r="W111" s="6">
        <v>293840900</v>
      </c>
      <c r="X111" s="6">
        <v>275577735</v>
      </c>
      <c r="Y111" s="6">
        <v>252745165</v>
      </c>
      <c r="Z111" s="6">
        <v>255048299</v>
      </c>
      <c r="AA111" s="6">
        <v>252374514</v>
      </c>
      <c r="AB111" s="6">
        <v>194825712</v>
      </c>
      <c r="AC111" s="6">
        <v>163344624</v>
      </c>
      <c r="AD111" s="6">
        <v>181160425</v>
      </c>
      <c r="AE111" s="6">
        <v>201435039</v>
      </c>
      <c r="AF111" s="6">
        <v>268687321</v>
      </c>
      <c r="AG111" s="6">
        <v>307560673</v>
      </c>
      <c r="AH111" s="6">
        <v>307283858</v>
      </c>
      <c r="AI111" s="6">
        <v>262240161</v>
      </c>
      <c r="AJ111" s="6">
        <v>262624281</v>
      </c>
      <c r="AK111" s="6">
        <v>302590727</v>
      </c>
      <c r="AL111" s="6">
        <v>299784951</v>
      </c>
      <c r="AM111" s="6">
        <v>271413134</v>
      </c>
      <c r="AN111" s="6">
        <v>208191137</v>
      </c>
      <c r="AO111" s="6">
        <v>166462076</v>
      </c>
      <c r="AP111" s="6">
        <v>161385922</v>
      </c>
      <c r="AQ111" s="6">
        <v>171912228</v>
      </c>
      <c r="AR111" s="6">
        <v>216654423</v>
      </c>
      <c r="AS111" s="6">
        <v>260925676</v>
      </c>
      <c r="AT111" s="6">
        <v>270939258</v>
      </c>
      <c r="AU111" s="6">
        <v>288591936</v>
      </c>
      <c r="AV111" s="6">
        <v>332501358</v>
      </c>
      <c r="AW111" s="6">
        <v>345372001</v>
      </c>
      <c r="AX111" s="6">
        <v>324057927</v>
      </c>
      <c r="AY111" s="6">
        <v>319741745</v>
      </c>
    </row>
    <row r="112" spans="1:51" x14ac:dyDescent="0.2">
      <c r="B112" t="s">
        <v>12</v>
      </c>
      <c r="C112" t="s">
        <v>11</v>
      </c>
      <c r="D112" s="6">
        <v>122950716</v>
      </c>
      <c r="E112" s="6">
        <v>83031893</v>
      </c>
      <c r="F112" s="6">
        <v>83363603</v>
      </c>
      <c r="G112" s="6">
        <v>89709716</v>
      </c>
      <c r="H112" s="6">
        <v>131898667</v>
      </c>
      <c r="I112" s="6">
        <v>188030958</v>
      </c>
      <c r="J112" s="6">
        <v>253970808</v>
      </c>
      <c r="K112" s="6">
        <v>274715975</v>
      </c>
      <c r="L112" s="6">
        <v>242119044</v>
      </c>
      <c r="M112" s="6">
        <v>215735823</v>
      </c>
      <c r="N112" s="6">
        <v>200961266</v>
      </c>
      <c r="O112" s="6">
        <v>175242836</v>
      </c>
      <c r="P112" s="6">
        <v>132491181</v>
      </c>
      <c r="Q112" s="6">
        <v>90033037</v>
      </c>
      <c r="R112" s="6">
        <v>80273644</v>
      </c>
      <c r="S112" s="6">
        <v>109210008</v>
      </c>
      <c r="T112" s="6">
        <v>141833969</v>
      </c>
      <c r="U112" s="6">
        <v>205678612</v>
      </c>
      <c r="V112" s="6">
        <v>267710528</v>
      </c>
      <c r="W112" s="6">
        <v>255829959</v>
      </c>
      <c r="X112" s="6">
        <v>234394250</v>
      </c>
      <c r="Y112" s="6">
        <v>208314740</v>
      </c>
      <c r="Z112" s="6">
        <v>210753006</v>
      </c>
      <c r="AA112" s="6">
        <v>208099227</v>
      </c>
      <c r="AB112" s="6">
        <v>153041469</v>
      </c>
      <c r="AC112" s="6">
        <v>121052932</v>
      </c>
      <c r="AD112" s="6">
        <v>140295145</v>
      </c>
      <c r="AE112" s="6">
        <v>160760726</v>
      </c>
      <c r="AF112" s="6">
        <v>223426825</v>
      </c>
      <c r="AG112" s="6">
        <v>258133677</v>
      </c>
      <c r="AH112" s="6">
        <v>252367951</v>
      </c>
      <c r="AI112" s="6">
        <v>205305308</v>
      </c>
      <c r="AJ112" s="6">
        <v>207255531</v>
      </c>
      <c r="AK112" s="6">
        <v>247244243</v>
      </c>
      <c r="AL112" s="6">
        <v>243830605</v>
      </c>
      <c r="AM112" s="6">
        <v>215229288</v>
      </c>
      <c r="AN112" s="6">
        <v>154987666</v>
      </c>
      <c r="AO112" s="6">
        <v>114266727</v>
      </c>
      <c r="AP112" s="6">
        <v>112319064</v>
      </c>
      <c r="AQ112" s="6">
        <v>126031017</v>
      </c>
      <c r="AR112" s="6">
        <v>171921063</v>
      </c>
      <c r="AS112" s="6">
        <v>214481406</v>
      </c>
      <c r="AT112" s="6">
        <v>223642299</v>
      </c>
      <c r="AU112" s="6">
        <v>236946083</v>
      </c>
      <c r="AV112" s="6">
        <v>274542398</v>
      </c>
      <c r="AW112" s="6">
        <v>285915377</v>
      </c>
      <c r="AX112" s="6">
        <v>264811022</v>
      </c>
      <c r="AY112" s="6">
        <v>261973318</v>
      </c>
    </row>
    <row r="113" spans="2:51" x14ac:dyDescent="0.2">
      <c r="B113" t="s">
        <v>69</v>
      </c>
      <c r="C113" t="s">
        <v>11</v>
      </c>
      <c r="D113" s="6">
        <v>80546207</v>
      </c>
      <c r="E113" s="6">
        <v>46913521</v>
      </c>
      <c r="F113" s="6">
        <v>48139774</v>
      </c>
      <c r="G113" s="6">
        <v>61136134</v>
      </c>
      <c r="H113" s="6">
        <v>97255966</v>
      </c>
      <c r="I113" s="6">
        <v>137334395</v>
      </c>
      <c r="J113" s="6">
        <v>165701885</v>
      </c>
      <c r="K113" s="6">
        <v>158260403</v>
      </c>
      <c r="L113" s="6">
        <v>144033713</v>
      </c>
      <c r="M113" s="6">
        <v>137601485</v>
      </c>
      <c r="N113" s="6">
        <v>135186671</v>
      </c>
      <c r="O113" s="6">
        <v>114498806</v>
      </c>
      <c r="P113" s="6">
        <v>76447174</v>
      </c>
      <c r="Q113" s="6">
        <v>53451926</v>
      </c>
      <c r="R113" s="6">
        <v>55607860</v>
      </c>
      <c r="S113" s="6">
        <v>80169646</v>
      </c>
      <c r="T113" s="6">
        <v>101207257</v>
      </c>
      <c r="U113" s="6">
        <v>135815994</v>
      </c>
      <c r="V113" s="6">
        <v>171876854</v>
      </c>
      <c r="W113" s="6">
        <v>169390114</v>
      </c>
      <c r="X113" s="6">
        <v>163407983</v>
      </c>
      <c r="Y113" s="6">
        <v>147383408</v>
      </c>
      <c r="Z113" s="6">
        <v>156766842</v>
      </c>
      <c r="AA113" s="6">
        <v>158428075</v>
      </c>
      <c r="AB113" s="6">
        <v>110650456</v>
      </c>
      <c r="AC113" s="6">
        <v>72486688</v>
      </c>
      <c r="AD113" s="6">
        <v>73113175</v>
      </c>
      <c r="AE113" s="6">
        <v>98288003</v>
      </c>
      <c r="AF113" s="6">
        <v>166375042</v>
      </c>
      <c r="AG113" s="6">
        <v>198381326</v>
      </c>
      <c r="AH113" s="6">
        <v>184699511</v>
      </c>
      <c r="AI113" s="6">
        <v>146553309</v>
      </c>
      <c r="AJ113" s="6">
        <v>142387039</v>
      </c>
      <c r="AK113" s="6">
        <v>166770922</v>
      </c>
      <c r="AL113" s="6">
        <v>160850579</v>
      </c>
      <c r="AM113" s="6">
        <v>144834066</v>
      </c>
      <c r="AN113" s="6">
        <v>102983975</v>
      </c>
      <c r="AO113" s="6">
        <v>74072117</v>
      </c>
      <c r="AP113" s="6">
        <v>74521539</v>
      </c>
      <c r="AQ113" s="6">
        <v>82648615</v>
      </c>
      <c r="AR113" s="6">
        <v>112413801</v>
      </c>
      <c r="AS113" s="6">
        <v>135412188</v>
      </c>
      <c r="AT113" s="6">
        <v>147645130</v>
      </c>
      <c r="AU113" s="6">
        <v>162317978</v>
      </c>
      <c r="AV113" s="6">
        <v>187686644</v>
      </c>
      <c r="AW113" s="6">
        <v>186828181</v>
      </c>
      <c r="AX113" s="6">
        <v>182158968</v>
      </c>
      <c r="AY113" s="6">
        <v>181666630</v>
      </c>
    </row>
    <row r="114" spans="2:51" x14ac:dyDescent="0.2">
      <c r="B114" t="s">
        <v>13</v>
      </c>
      <c r="C114" t="s">
        <v>11</v>
      </c>
      <c r="D114" s="6">
        <v>76701833</v>
      </c>
      <c r="E114" s="6">
        <v>44246109</v>
      </c>
      <c r="F114" s="6">
        <v>46175257</v>
      </c>
      <c r="G114" s="6">
        <v>59132476</v>
      </c>
      <c r="H114" s="6">
        <v>94689752</v>
      </c>
      <c r="I114" s="6">
        <v>132897720</v>
      </c>
      <c r="J114" s="6">
        <v>158050261</v>
      </c>
      <c r="K114" s="6">
        <v>149419214</v>
      </c>
      <c r="L114" s="6">
        <v>136690965</v>
      </c>
      <c r="M114" s="6">
        <v>130771536</v>
      </c>
      <c r="N114" s="6">
        <v>128035205</v>
      </c>
      <c r="O114" s="6">
        <v>108501469</v>
      </c>
      <c r="P114" s="6">
        <v>72020675</v>
      </c>
      <c r="Q114" s="6">
        <v>50684097</v>
      </c>
      <c r="R114" s="6">
        <v>52804185</v>
      </c>
      <c r="S114" s="6">
        <v>77119003</v>
      </c>
      <c r="T114" s="6">
        <v>97212894</v>
      </c>
      <c r="U114" s="6">
        <v>129706696</v>
      </c>
      <c r="V114" s="6">
        <v>164095251</v>
      </c>
      <c r="W114" s="6">
        <v>161233648</v>
      </c>
      <c r="X114" s="6">
        <v>155335926</v>
      </c>
      <c r="Y114" s="6">
        <v>138937518</v>
      </c>
      <c r="Z114" s="6">
        <v>148606384</v>
      </c>
      <c r="AA114" s="6">
        <v>151278217</v>
      </c>
      <c r="AB114" s="6">
        <v>104826722</v>
      </c>
      <c r="AC114" s="6">
        <v>68041483</v>
      </c>
      <c r="AD114" s="6">
        <v>69577823</v>
      </c>
      <c r="AE114" s="6">
        <v>94307426</v>
      </c>
      <c r="AF114" s="6">
        <v>162977566</v>
      </c>
      <c r="AG114" s="6">
        <v>192740934</v>
      </c>
      <c r="AH114" s="6">
        <v>176585991</v>
      </c>
      <c r="AI114" s="6">
        <v>138613125</v>
      </c>
      <c r="AJ114" s="6">
        <v>133922483</v>
      </c>
      <c r="AK114" s="6">
        <v>158947516</v>
      </c>
      <c r="AL114" s="6">
        <v>153478346</v>
      </c>
      <c r="AM114" s="6">
        <v>137897111</v>
      </c>
      <c r="AN114" s="6">
        <v>97002314</v>
      </c>
      <c r="AO114" s="6">
        <v>68495299</v>
      </c>
      <c r="AP114" s="6">
        <v>69742529</v>
      </c>
      <c r="AQ114" s="6">
        <v>79085390</v>
      </c>
      <c r="AR114" s="6">
        <v>107182145</v>
      </c>
      <c r="AS114" s="6">
        <v>122483135</v>
      </c>
      <c r="AT114" s="6">
        <v>129421085</v>
      </c>
      <c r="AU114" s="6">
        <v>145824194</v>
      </c>
      <c r="AV114" s="6">
        <v>168843577</v>
      </c>
      <c r="AW114" s="6">
        <v>170869856</v>
      </c>
      <c r="AX114" s="6">
        <v>169061960</v>
      </c>
      <c r="AY114" s="6">
        <v>171373447</v>
      </c>
    </row>
    <row r="115" spans="2:51" x14ac:dyDescent="0.2">
      <c r="B115" t="s">
        <v>14</v>
      </c>
      <c r="C115" t="s">
        <v>11</v>
      </c>
      <c r="D115" s="6">
        <v>1537752</v>
      </c>
      <c r="E115" s="6">
        <v>957864</v>
      </c>
      <c r="F115" s="6">
        <v>566638</v>
      </c>
      <c r="G115" s="6">
        <v>437558</v>
      </c>
      <c r="H115" s="6">
        <v>367029</v>
      </c>
      <c r="I115" s="6">
        <v>468728</v>
      </c>
      <c r="J115" s="6">
        <v>1015365</v>
      </c>
      <c r="K115" s="6">
        <v>1363461</v>
      </c>
      <c r="L115" s="6">
        <v>1291790</v>
      </c>
      <c r="M115" s="6">
        <v>1391183</v>
      </c>
      <c r="N115" s="6">
        <v>1307450</v>
      </c>
      <c r="O115" s="6">
        <v>1305635</v>
      </c>
      <c r="P115" s="6">
        <v>1135613</v>
      </c>
      <c r="Q115" s="6">
        <v>873134</v>
      </c>
      <c r="R115" s="6">
        <v>903791</v>
      </c>
      <c r="S115" s="6">
        <v>889281</v>
      </c>
      <c r="T115" s="6">
        <v>779349</v>
      </c>
      <c r="U115" s="6">
        <v>874076</v>
      </c>
      <c r="V115" s="6">
        <v>1660817</v>
      </c>
      <c r="W115" s="6">
        <v>2158805</v>
      </c>
      <c r="X115" s="6">
        <v>2322434</v>
      </c>
      <c r="Y115" s="6">
        <v>2424373</v>
      </c>
      <c r="Z115" s="6">
        <v>2211089</v>
      </c>
      <c r="AA115" s="6">
        <v>2236324</v>
      </c>
      <c r="AB115" s="6">
        <v>2095931</v>
      </c>
      <c r="AC115" s="6">
        <v>1876217</v>
      </c>
      <c r="AD115" s="6">
        <v>1608109</v>
      </c>
      <c r="AE115" s="6">
        <v>1313848</v>
      </c>
      <c r="AF115" s="6">
        <v>1140187</v>
      </c>
      <c r="AG115" s="6">
        <v>1389300</v>
      </c>
      <c r="AH115" s="6">
        <v>1815114</v>
      </c>
      <c r="AI115" s="6">
        <v>2355733</v>
      </c>
      <c r="AJ115" s="6">
        <v>2653942</v>
      </c>
      <c r="AK115" s="6">
        <v>2573672</v>
      </c>
      <c r="AL115" s="6">
        <v>2395968</v>
      </c>
      <c r="AM115" s="6">
        <v>2486624</v>
      </c>
      <c r="AN115" s="6">
        <v>2438156</v>
      </c>
      <c r="AO115" s="6">
        <v>2186254</v>
      </c>
      <c r="AP115" s="6">
        <v>1654907</v>
      </c>
      <c r="AQ115" s="6">
        <v>1746084</v>
      </c>
      <c r="AR115" s="6">
        <v>1884453</v>
      </c>
      <c r="AS115" s="6">
        <v>2193001</v>
      </c>
      <c r="AT115" s="6">
        <v>2648562</v>
      </c>
      <c r="AU115" s="6">
        <v>2963960</v>
      </c>
      <c r="AV115" s="6">
        <v>2722852</v>
      </c>
      <c r="AW115" s="6">
        <v>3157290</v>
      </c>
      <c r="AX115" s="6">
        <v>2758015</v>
      </c>
      <c r="AY115" s="6">
        <v>2506705</v>
      </c>
    </row>
    <row r="116" spans="2:51" x14ac:dyDescent="0.2">
      <c r="B116" t="s">
        <v>15</v>
      </c>
      <c r="C116" t="s">
        <v>11</v>
      </c>
      <c r="D116" s="6">
        <v>71687</v>
      </c>
      <c r="E116" s="6">
        <v>48285</v>
      </c>
      <c r="F116" s="6">
        <v>31712</v>
      </c>
      <c r="G116" s="6">
        <v>36994</v>
      </c>
      <c r="H116" s="6">
        <v>47374</v>
      </c>
      <c r="I116" s="6">
        <v>60441</v>
      </c>
      <c r="J116" s="6">
        <v>621637</v>
      </c>
      <c r="K116" s="6">
        <v>1142855</v>
      </c>
      <c r="L116" s="6">
        <v>748679</v>
      </c>
      <c r="M116" s="6">
        <v>366753</v>
      </c>
      <c r="N116" s="6">
        <v>280946</v>
      </c>
      <c r="O116" s="6">
        <v>188033</v>
      </c>
      <c r="P116" s="6">
        <v>121180</v>
      </c>
      <c r="Q116" s="6">
        <v>66915</v>
      </c>
      <c r="R116" s="6">
        <v>540710</v>
      </c>
      <c r="S116" s="6">
        <v>541633</v>
      </c>
      <c r="T116" s="6">
        <v>234327</v>
      </c>
      <c r="U116" s="6">
        <v>259186</v>
      </c>
      <c r="V116" s="6">
        <v>223946</v>
      </c>
      <c r="W116" s="6">
        <v>178981</v>
      </c>
      <c r="X116" s="6">
        <v>244744</v>
      </c>
      <c r="Y116" s="6">
        <v>837217</v>
      </c>
      <c r="Z116" s="6">
        <v>745689</v>
      </c>
      <c r="AA116" s="6">
        <v>410966</v>
      </c>
      <c r="AB116" s="6">
        <v>230954</v>
      </c>
      <c r="AC116" s="6">
        <v>145244</v>
      </c>
      <c r="AD116" s="6">
        <v>84544</v>
      </c>
      <c r="AE116" s="6">
        <v>528199</v>
      </c>
      <c r="AF116" s="6">
        <v>571104</v>
      </c>
      <c r="AG116" s="6">
        <v>269353</v>
      </c>
      <c r="AH116" s="6">
        <v>1341616</v>
      </c>
      <c r="AI116" s="6">
        <v>1321043</v>
      </c>
      <c r="AJ116" s="6">
        <v>992560</v>
      </c>
      <c r="AK116" s="6">
        <v>689790</v>
      </c>
      <c r="AL116" s="6">
        <v>300392</v>
      </c>
      <c r="AM116" s="6">
        <v>186217</v>
      </c>
      <c r="AN116" s="6">
        <v>165499</v>
      </c>
      <c r="AO116" s="6">
        <v>1222532</v>
      </c>
      <c r="AP116" s="6">
        <v>1291549</v>
      </c>
      <c r="AQ116" s="6">
        <v>800227</v>
      </c>
      <c r="AR116" s="6">
        <v>953460</v>
      </c>
      <c r="AS116" s="6">
        <v>4146062</v>
      </c>
      <c r="AT116" s="6">
        <v>8021389</v>
      </c>
      <c r="AU116" s="6">
        <v>5987489</v>
      </c>
      <c r="AV116" s="6">
        <v>8636850</v>
      </c>
      <c r="AW116" s="6">
        <v>6296956</v>
      </c>
      <c r="AX116" s="6">
        <v>4016479</v>
      </c>
      <c r="AY116" s="6">
        <v>2820461</v>
      </c>
    </row>
    <row r="117" spans="2:51" x14ac:dyDescent="0.2">
      <c r="B117" t="s">
        <v>16</v>
      </c>
      <c r="C117" t="s">
        <v>11</v>
      </c>
      <c r="D117" s="6">
        <v>2234935</v>
      </c>
      <c r="E117" s="6">
        <v>1661263</v>
      </c>
      <c r="F117" s="6">
        <v>1366168</v>
      </c>
      <c r="G117" s="6">
        <v>1529106</v>
      </c>
      <c r="H117" s="6">
        <v>2151810</v>
      </c>
      <c r="I117" s="6">
        <v>3907506</v>
      </c>
      <c r="J117" s="6">
        <v>6014623</v>
      </c>
      <c r="K117" s="6">
        <v>6334873</v>
      </c>
      <c r="L117" s="6">
        <v>5302279</v>
      </c>
      <c r="M117" s="6">
        <v>5072012</v>
      </c>
      <c r="N117" s="6">
        <v>5563071</v>
      </c>
      <c r="O117" s="6">
        <v>4503668</v>
      </c>
      <c r="P117" s="6">
        <v>3169706</v>
      </c>
      <c r="Q117" s="6">
        <v>1827779</v>
      </c>
      <c r="R117" s="6">
        <v>1359174</v>
      </c>
      <c r="S117" s="6">
        <v>1619729</v>
      </c>
      <c r="T117" s="6">
        <v>2980688</v>
      </c>
      <c r="U117" s="6">
        <v>4976036</v>
      </c>
      <c r="V117" s="6">
        <v>5896841</v>
      </c>
      <c r="W117" s="6">
        <v>5818680</v>
      </c>
      <c r="X117" s="6">
        <v>5504879</v>
      </c>
      <c r="Y117" s="6">
        <v>5184300</v>
      </c>
      <c r="Z117" s="6">
        <v>5203680</v>
      </c>
      <c r="AA117" s="6">
        <v>4502568</v>
      </c>
      <c r="AB117" s="6">
        <v>3496848</v>
      </c>
      <c r="AC117" s="6">
        <v>2423744</v>
      </c>
      <c r="AD117" s="6">
        <v>1842699</v>
      </c>
      <c r="AE117" s="6">
        <v>2138530</v>
      </c>
      <c r="AF117" s="6">
        <v>1686184</v>
      </c>
      <c r="AG117" s="6">
        <v>3981739</v>
      </c>
      <c r="AH117" s="6">
        <v>4956790</v>
      </c>
      <c r="AI117" s="6">
        <v>4263409</v>
      </c>
      <c r="AJ117" s="6">
        <v>4818055</v>
      </c>
      <c r="AK117" s="6">
        <v>4559945</v>
      </c>
      <c r="AL117" s="6">
        <v>4675874</v>
      </c>
      <c r="AM117" s="6">
        <v>4264113</v>
      </c>
      <c r="AN117" s="6">
        <v>3378006</v>
      </c>
      <c r="AO117" s="6">
        <v>2168033</v>
      </c>
      <c r="AP117" s="6">
        <v>1832554</v>
      </c>
      <c r="AQ117" s="6">
        <v>1016913</v>
      </c>
      <c r="AR117" s="6">
        <v>2393743</v>
      </c>
      <c r="AS117" s="6">
        <v>6589989</v>
      </c>
      <c r="AT117" s="6">
        <v>7554094</v>
      </c>
      <c r="AU117" s="6">
        <v>7542335</v>
      </c>
      <c r="AV117" s="6">
        <v>7483365</v>
      </c>
      <c r="AW117" s="6">
        <v>6504079</v>
      </c>
      <c r="AX117" s="6">
        <v>6322514</v>
      </c>
      <c r="AY117" s="6">
        <v>4966018</v>
      </c>
    </row>
    <row r="118" spans="2:51" x14ac:dyDescent="0.2">
      <c r="B118" t="s">
        <v>70</v>
      </c>
      <c r="C118" t="s">
        <v>11</v>
      </c>
      <c r="D118" s="6">
        <v>42404508</v>
      </c>
      <c r="E118" s="6">
        <v>36118372</v>
      </c>
      <c r="F118" s="6">
        <v>35223829</v>
      </c>
      <c r="G118" s="6">
        <v>28573582</v>
      </c>
      <c r="H118" s="6">
        <v>34642701</v>
      </c>
      <c r="I118" s="6">
        <v>50696563</v>
      </c>
      <c r="J118" s="6">
        <v>88268922</v>
      </c>
      <c r="K118" s="6">
        <v>116455572</v>
      </c>
      <c r="L118" s="6">
        <v>98085331</v>
      </c>
      <c r="M118" s="6">
        <v>78134338</v>
      </c>
      <c r="N118" s="6">
        <v>65774596</v>
      </c>
      <c r="O118" s="6">
        <v>60744030</v>
      </c>
      <c r="P118" s="6">
        <v>56044006</v>
      </c>
      <c r="Q118" s="6">
        <v>36581111</v>
      </c>
      <c r="R118" s="6">
        <v>24665784</v>
      </c>
      <c r="S118" s="6">
        <v>29040363</v>
      </c>
      <c r="T118" s="6">
        <v>40626712</v>
      </c>
      <c r="U118" s="6">
        <v>69862619</v>
      </c>
      <c r="V118" s="6">
        <v>95833674</v>
      </c>
      <c r="W118" s="6">
        <v>86439845</v>
      </c>
      <c r="X118" s="6">
        <v>70986268</v>
      </c>
      <c r="Y118" s="6">
        <v>60931332</v>
      </c>
      <c r="Z118" s="6">
        <v>53986164</v>
      </c>
      <c r="AA118" s="6">
        <v>49671152</v>
      </c>
      <c r="AB118" s="6">
        <v>42391013</v>
      </c>
      <c r="AC118" s="6">
        <v>48566244</v>
      </c>
      <c r="AD118" s="6">
        <v>67181970</v>
      </c>
      <c r="AE118" s="6">
        <v>62472724</v>
      </c>
      <c r="AF118" s="6">
        <v>57051783</v>
      </c>
      <c r="AG118" s="6">
        <v>59752351</v>
      </c>
      <c r="AH118" s="6">
        <v>67668440</v>
      </c>
      <c r="AI118" s="6">
        <v>58751998</v>
      </c>
      <c r="AJ118" s="6">
        <v>64868492</v>
      </c>
      <c r="AK118" s="6">
        <v>80473320</v>
      </c>
      <c r="AL118" s="6">
        <v>82980026</v>
      </c>
      <c r="AM118" s="6">
        <v>70395222</v>
      </c>
      <c r="AN118" s="6">
        <v>52003690</v>
      </c>
      <c r="AO118" s="6">
        <v>40194611</v>
      </c>
      <c r="AP118" s="6">
        <v>37797525</v>
      </c>
      <c r="AQ118" s="6">
        <v>43382403</v>
      </c>
      <c r="AR118" s="6">
        <v>59507262</v>
      </c>
      <c r="AS118" s="6">
        <v>79069218</v>
      </c>
      <c r="AT118" s="6">
        <v>75997169</v>
      </c>
      <c r="AU118" s="6">
        <v>74628105</v>
      </c>
      <c r="AV118" s="6">
        <v>86855753</v>
      </c>
      <c r="AW118" s="6">
        <v>99087196</v>
      </c>
      <c r="AX118" s="6">
        <v>82652054</v>
      </c>
      <c r="AY118" s="6">
        <v>80306688</v>
      </c>
    </row>
    <row r="119" spans="2:51" x14ac:dyDescent="0.2">
      <c r="B119" t="s">
        <v>17</v>
      </c>
      <c r="C119" t="s">
        <v>11</v>
      </c>
      <c r="D119" s="6">
        <v>1725448</v>
      </c>
      <c r="E119" s="6">
        <v>1542806</v>
      </c>
      <c r="F119" s="6">
        <v>995225</v>
      </c>
      <c r="G119" s="6">
        <v>744262</v>
      </c>
      <c r="H119" s="6">
        <v>553433</v>
      </c>
      <c r="I119" s="6">
        <v>701412</v>
      </c>
      <c r="J119" s="6">
        <v>1677904</v>
      </c>
      <c r="K119" s="6">
        <v>2180963</v>
      </c>
      <c r="L119" s="6">
        <v>2284664</v>
      </c>
      <c r="M119" s="6">
        <v>2730519</v>
      </c>
      <c r="N119" s="6">
        <v>3822975</v>
      </c>
      <c r="O119" s="6">
        <v>3264197</v>
      </c>
      <c r="P119" s="6">
        <v>2636132</v>
      </c>
      <c r="Q119" s="6">
        <v>2067846</v>
      </c>
      <c r="R119" s="6">
        <v>1349701</v>
      </c>
      <c r="S119" s="6">
        <v>1915050</v>
      </c>
      <c r="T119" s="6">
        <v>2361481</v>
      </c>
      <c r="U119" s="6">
        <v>2287339</v>
      </c>
      <c r="V119" s="6">
        <v>2821109</v>
      </c>
      <c r="W119" s="6">
        <v>3439942</v>
      </c>
      <c r="X119" s="6">
        <v>3484947</v>
      </c>
      <c r="Y119" s="6">
        <v>3018068</v>
      </c>
      <c r="Z119" s="6">
        <v>3133919</v>
      </c>
      <c r="AA119" s="6">
        <v>3421037</v>
      </c>
      <c r="AB119" s="6">
        <v>3150537</v>
      </c>
      <c r="AC119" s="6">
        <v>2632026</v>
      </c>
      <c r="AD119" s="6">
        <v>1618657</v>
      </c>
      <c r="AE119" s="6">
        <v>1214293</v>
      </c>
      <c r="AF119" s="6">
        <v>1704653</v>
      </c>
      <c r="AG119" s="6">
        <v>2176359</v>
      </c>
      <c r="AH119" s="6">
        <v>5167120</v>
      </c>
      <c r="AI119" s="6">
        <v>6146001</v>
      </c>
      <c r="AJ119" s="6">
        <v>7934276</v>
      </c>
      <c r="AK119" s="6">
        <v>10146509</v>
      </c>
      <c r="AL119" s="6">
        <v>9558792</v>
      </c>
      <c r="AM119" s="6">
        <v>7927723</v>
      </c>
      <c r="AN119" s="6">
        <v>5682430</v>
      </c>
      <c r="AO119" s="6">
        <v>5911902</v>
      </c>
      <c r="AP119" s="6">
        <v>5644180</v>
      </c>
      <c r="AQ119" s="6">
        <v>8647758</v>
      </c>
      <c r="AR119" s="6">
        <v>11499002</v>
      </c>
      <c r="AS119" s="6">
        <v>8985680</v>
      </c>
      <c r="AT119" s="6">
        <v>5503090</v>
      </c>
      <c r="AU119" s="6">
        <v>3527577</v>
      </c>
      <c r="AV119" s="6">
        <v>3067816</v>
      </c>
      <c r="AW119" s="6">
        <v>2483181</v>
      </c>
      <c r="AX119" s="6">
        <v>2297224</v>
      </c>
      <c r="AY119" s="6">
        <v>2756301</v>
      </c>
    </row>
    <row r="120" spans="2:51" x14ac:dyDescent="0.2">
      <c r="B120" t="s">
        <v>18</v>
      </c>
      <c r="C120" t="s">
        <v>11</v>
      </c>
      <c r="D120" s="6">
        <v>1108079</v>
      </c>
      <c r="E120" s="6">
        <v>1016066</v>
      </c>
      <c r="F120" s="6">
        <v>764079</v>
      </c>
      <c r="G120" s="6">
        <v>1126482</v>
      </c>
      <c r="H120" s="6">
        <v>1450473</v>
      </c>
      <c r="I120" s="6">
        <v>2498458</v>
      </c>
      <c r="J120" s="6">
        <v>4372200</v>
      </c>
      <c r="K120" s="6">
        <v>4274829</v>
      </c>
      <c r="L120" s="6">
        <v>3987733</v>
      </c>
      <c r="M120" s="6">
        <v>3359956</v>
      </c>
      <c r="N120" s="6">
        <v>2298533</v>
      </c>
      <c r="O120" s="6">
        <v>1392181</v>
      </c>
      <c r="P120" s="6">
        <v>1301207</v>
      </c>
      <c r="Q120" s="6">
        <v>1517577</v>
      </c>
      <c r="R120" s="6">
        <v>1596298</v>
      </c>
      <c r="S120" s="6">
        <v>1456381</v>
      </c>
      <c r="T120" s="6">
        <v>1199376</v>
      </c>
      <c r="U120" s="6">
        <v>1099305</v>
      </c>
      <c r="V120" s="6">
        <v>994859</v>
      </c>
      <c r="W120" s="6">
        <v>867500</v>
      </c>
      <c r="X120" s="6">
        <v>627685</v>
      </c>
      <c r="Y120" s="6">
        <v>467658</v>
      </c>
      <c r="Z120" s="6">
        <v>494559</v>
      </c>
      <c r="AA120" s="6">
        <v>491178</v>
      </c>
      <c r="AB120" s="6">
        <v>562151</v>
      </c>
      <c r="AC120" s="6">
        <v>536666</v>
      </c>
      <c r="AD120" s="6">
        <v>376969</v>
      </c>
      <c r="AE120" s="6">
        <v>241151</v>
      </c>
      <c r="AF120" s="6">
        <v>364341</v>
      </c>
      <c r="AG120" s="6">
        <v>622853</v>
      </c>
      <c r="AH120" s="6">
        <v>946201</v>
      </c>
      <c r="AI120" s="6">
        <v>889202</v>
      </c>
      <c r="AJ120" s="6">
        <v>644466</v>
      </c>
      <c r="AK120" s="6">
        <v>634418</v>
      </c>
      <c r="AL120" s="6">
        <v>558736</v>
      </c>
      <c r="AM120" s="6">
        <v>2466164</v>
      </c>
      <c r="AN120" s="6">
        <v>3761133</v>
      </c>
      <c r="AO120" s="6">
        <v>5074159</v>
      </c>
      <c r="AP120" s="6">
        <v>4452373</v>
      </c>
      <c r="AQ120" s="6">
        <v>7653959</v>
      </c>
      <c r="AR120" s="6">
        <v>8649086</v>
      </c>
      <c r="AS120" s="6">
        <v>6764693</v>
      </c>
      <c r="AT120" s="6">
        <v>4170481</v>
      </c>
      <c r="AU120" s="6">
        <v>2486933</v>
      </c>
      <c r="AV120" s="6">
        <v>1629641</v>
      </c>
      <c r="AW120" s="6">
        <v>1226188</v>
      </c>
      <c r="AX120" s="6">
        <v>1263016</v>
      </c>
      <c r="AY120" s="6">
        <v>1814622</v>
      </c>
    </row>
    <row r="121" spans="2:51" x14ac:dyDescent="0.2">
      <c r="B121" t="s">
        <v>19</v>
      </c>
      <c r="C121" t="s">
        <v>11</v>
      </c>
      <c r="D121" s="6">
        <v>39353843</v>
      </c>
      <c r="E121" s="6">
        <v>33407756</v>
      </c>
      <c r="F121" s="6">
        <v>33402557</v>
      </c>
      <c r="G121" s="6">
        <v>26642000</v>
      </c>
      <c r="H121" s="6">
        <v>32529354</v>
      </c>
      <c r="I121" s="6">
        <v>47388355</v>
      </c>
      <c r="J121" s="6">
        <v>82108856</v>
      </c>
      <c r="K121" s="6">
        <v>109840519</v>
      </c>
      <c r="L121" s="6">
        <v>91623789</v>
      </c>
      <c r="M121" s="6">
        <v>71863517</v>
      </c>
      <c r="N121" s="6">
        <v>59469395</v>
      </c>
      <c r="O121" s="6">
        <v>55870803</v>
      </c>
      <c r="P121" s="6">
        <v>51891605</v>
      </c>
      <c r="Q121" s="6">
        <v>32825161</v>
      </c>
      <c r="R121" s="6">
        <v>21531994</v>
      </c>
      <c r="S121" s="6">
        <v>25318132</v>
      </c>
      <c r="T121" s="6">
        <v>36687241</v>
      </c>
      <c r="U121" s="6">
        <v>66214523</v>
      </c>
      <c r="V121" s="6">
        <v>91822777</v>
      </c>
      <c r="W121" s="6">
        <v>81877027</v>
      </c>
      <c r="X121" s="6">
        <v>66582855</v>
      </c>
      <c r="Y121" s="6">
        <v>57162766</v>
      </c>
      <c r="Z121" s="6">
        <v>50073495</v>
      </c>
      <c r="AA121" s="6">
        <v>45512506</v>
      </c>
      <c r="AB121" s="6">
        <v>38471893</v>
      </c>
      <c r="AC121" s="6">
        <v>45212173</v>
      </c>
      <c r="AD121" s="6">
        <v>64982204</v>
      </c>
      <c r="AE121" s="6">
        <v>60827107</v>
      </c>
      <c r="AF121" s="6">
        <v>54841673</v>
      </c>
      <c r="AG121" s="6">
        <v>56737668</v>
      </c>
      <c r="AH121" s="6">
        <v>61232194</v>
      </c>
      <c r="AI121" s="6">
        <v>51343677</v>
      </c>
      <c r="AJ121" s="6">
        <v>55918347</v>
      </c>
      <c r="AK121" s="6">
        <v>69224576</v>
      </c>
      <c r="AL121" s="6">
        <v>72457927</v>
      </c>
      <c r="AM121" s="6">
        <v>59702727</v>
      </c>
      <c r="AN121" s="6">
        <v>42312010</v>
      </c>
      <c r="AO121" s="6">
        <v>28933419</v>
      </c>
      <c r="AP121" s="6">
        <v>27383501</v>
      </c>
      <c r="AQ121" s="6">
        <v>26856853</v>
      </c>
      <c r="AR121" s="6">
        <v>39174717</v>
      </c>
      <c r="AS121" s="6">
        <v>63090382</v>
      </c>
      <c r="AT121" s="6">
        <v>66060847</v>
      </c>
      <c r="AU121" s="6">
        <v>68323791</v>
      </c>
      <c r="AV121" s="6">
        <v>81895851</v>
      </c>
      <c r="AW121" s="6">
        <v>95054269</v>
      </c>
      <c r="AX121" s="6">
        <v>78766654</v>
      </c>
      <c r="AY121" s="6">
        <v>75471043</v>
      </c>
    </row>
    <row r="122" spans="2:51" x14ac:dyDescent="0.2">
      <c r="B122" t="s">
        <v>20</v>
      </c>
      <c r="C122" t="s">
        <v>11</v>
      </c>
      <c r="D122" s="6">
        <v>217138</v>
      </c>
      <c r="E122" s="6">
        <v>151743</v>
      </c>
      <c r="F122" s="6">
        <v>61968</v>
      </c>
      <c r="G122" s="6">
        <v>60838</v>
      </c>
      <c r="H122" s="6">
        <v>109441</v>
      </c>
      <c r="I122" s="6">
        <v>108338</v>
      </c>
      <c r="J122" s="6">
        <v>109963</v>
      </c>
      <c r="K122" s="6">
        <v>159262</v>
      </c>
      <c r="L122" s="6">
        <v>189145</v>
      </c>
      <c r="M122" s="6">
        <v>180346</v>
      </c>
      <c r="N122" s="6">
        <v>183692</v>
      </c>
      <c r="O122" s="6">
        <v>216850</v>
      </c>
      <c r="P122" s="6">
        <v>215061</v>
      </c>
      <c r="Q122" s="6">
        <v>170527</v>
      </c>
      <c r="R122" s="6">
        <v>187791</v>
      </c>
      <c r="S122" s="6">
        <v>350799</v>
      </c>
      <c r="T122" s="6">
        <v>378614</v>
      </c>
      <c r="U122" s="6">
        <v>261451</v>
      </c>
      <c r="V122" s="6">
        <v>194928</v>
      </c>
      <c r="W122" s="6">
        <v>255376</v>
      </c>
      <c r="X122" s="6">
        <v>290781</v>
      </c>
      <c r="Y122" s="6">
        <v>282839</v>
      </c>
      <c r="Z122" s="6">
        <v>284191</v>
      </c>
      <c r="AA122" s="6">
        <v>246430</v>
      </c>
      <c r="AB122" s="6">
        <v>206432</v>
      </c>
      <c r="AC122" s="6">
        <v>185380</v>
      </c>
      <c r="AD122" s="6">
        <v>204141</v>
      </c>
      <c r="AE122" s="6">
        <v>190173</v>
      </c>
      <c r="AF122" s="6">
        <v>141115</v>
      </c>
      <c r="AG122" s="6">
        <v>215471</v>
      </c>
      <c r="AH122" s="6">
        <v>322925</v>
      </c>
      <c r="AI122" s="6">
        <v>373118</v>
      </c>
      <c r="AJ122" s="6">
        <v>371403</v>
      </c>
      <c r="AK122" s="6">
        <v>467817</v>
      </c>
      <c r="AL122" s="6">
        <v>404570</v>
      </c>
      <c r="AM122" s="6">
        <v>298608</v>
      </c>
      <c r="AN122" s="6">
        <v>248117</v>
      </c>
      <c r="AO122" s="6">
        <v>275130</v>
      </c>
      <c r="AP122" s="6">
        <v>317471</v>
      </c>
      <c r="AQ122" s="6">
        <v>223833</v>
      </c>
      <c r="AR122" s="6">
        <v>184457</v>
      </c>
      <c r="AS122" s="6">
        <v>228463</v>
      </c>
      <c r="AT122" s="6">
        <v>262751</v>
      </c>
      <c r="AU122" s="6">
        <v>289805</v>
      </c>
      <c r="AV122" s="6">
        <v>262445</v>
      </c>
      <c r="AW122" s="6">
        <v>323558</v>
      </c>
      <c r="AX122" s="6">
        <v>325159</v>
      </c>
      <c r="AY122" s="6">
        <v>264722</v>
      </c>
    </row>
    <row r="123" spans="2:51" x14ac:dyDescent="0.2">
      <c r="B123" t="s">
        <v>21</v>
      </c>
      <c r="C123" t="s">
        <v>11</v>
      </c>
      <c r="D123" s="6">
        <v>45684087</v>
      </c>
      <c r="E123" s="6">
        <v>40454943</v>
      </c>
      <c r="F123" s="6">
        <v>36319036</v>
      </c>
      <c r="G123" s="6">
        <v>33818776</v>
      </c>
      <c r="H123" s="6">
        <v>34413320</v>
      </c>
      <c r="I123" s="6">
        <v>36765384</v>
      </c>
      <c r="J123" s="6">
        <v>40084055</v>
      </c>
      <c r="K123" s="6">
        <v>43507893</v>
      </c>
      <c r="L123" s="6">
        <v>46495226</v>
      </c>
      <c r="M123" s="6">
        <v>48270413</v>
      </c>
      <c r="N123" s="6">
        <v>50478454</v>
      </c>
      <c r="O123" s="6">
        <v>48391058</v>
      </c>
      <c r="P123" s="6">
        <v>44493620</v>
      </c>
      <c r="Q123" s="6">
        <v>40749912</v>
      </c>
      <c r="R123" s="6">
        <v>37882180</v>
      </c>
      <c r="S123" s="6">
        <v>37313068</v>
      </c>
      <c r="T123" s="6">
        <v>34882495</v>
      </c>
      <c r="U123" s="6">
        <v>35085440</v>
      </c>
      <c r="V123" s="6">
        <v>36521796</v>
      </c>
      <c r="W123" s="6">
        <v>38010941</v>
      </c>
      <c r="X123" s="6">
        <v>41183485</v>
      </c>
      <c r="Y123" s="6">
        <v>44430425</v>
      </c>
      <c r="Z123" s="6">
        <v>44295293</v>
      </c>
      <c r="AA123" s="6">
        <v>44275287</v>
      </c>
      <c r="AB123" s="6">
        <v>41784243</v>
      </c>
      <c r="AC123" s="6">
        <v>42291692</v>
      </c>
      <c r="AD123" s="6">
        <v>40865280</v>
      </c>
      <c r="AE123" s="6">
        <v>40674313</v>
      </c>
      <c r="AF123" s="6">
        <v>45260497</v>
      </c>
      <c r="AG123" s="6">
        <v>49426996</v>
      </c>
      <c r="AH123" s="6">
        <v>54915906</v>
      </c>
      <c r="AI123" s="6">
        <v>56934853</v>
      </c>
      <c r="AJ123" s="6">
        <v>55368750</v>
      </c>
      <c r="AK123" s="6">
        <v>55346485</v>
      </c>
      <c r="AL123" s="6">
        <v>55954346</v>
      </c>
      <c r="AM123" s="6">
        <v>56183846</v>
      </c>
      <c r="AN123" s="6">
        <v>53203471</v>
      </c>
      <c r="AO123" s="6">
        <v>52195348</v>
      </c>
      <c r="AP123" s="6">
        <v>49066858</v>
      </c>
      <c r="AQ123" s="6">
        <v>45881211</v>
      </c>
      <c r="AR123" s="6">
        <v>44733360</v>
      </c>
      <c r="AS123" s="6">
        <v>46444271</v>
      </c>
      <c r="AT123" s="6">
        <v>47296958</v>
      </c>
      <c r="AU123" s="6">
        <v>51645853</v>
      </c>
      <c r="AV123" s="6">
        <v>57958960</v>
      </c>
      <c r="AW123" s="6">
        <v>59456624</v>
      </c>
      <c r="AX123" s="6">
        <v>59246905</v>
      </c>
      <c r="AY123" s="6">
        <v>57768427</v>
      </c>
    </row>
    <row r="124" spans="2:51" x14ac:dyDescent="0.2">
      <c r="B124" t="s">
        <v>22</v>
      </c>
      <c r="C124" t="s">
        <v>11</v>
      </c>
      <c r="D124" s="6">
        <v>11022207</v>
      </c>
      <c r="E124" s="6">
        <v>9918751</v>
      </c>
      <c r="F124" s="6">
        <v>8964579</v>
      </c>
      <c r="G124" s="6">
        <v>8380594</v>
      </c>
      <c r="H124" s="6">
        <v>7926777</v>
      </c>
      <c r="I124" s="6">
        <v>8076788</v>
      </c>
      <c r="J124" s="6">
        <v>8968860</v>
      </c>
      <c r="K124" s="6">
        <v>10789267</v>
      </c>
      <c r="L124" s="6">
        <v>12242405</v>
      </c>
      <c r="M124" s="6">
        <v>12271826</v>
      </c>
      <c r="N124" s="6">
        <v>12357172</v>
      </c>
      <c r="O124" s="6">
        <v>11683015</v>
      </c>
      <c r="P124" s="6">
        <v>10390342</v>
      </c>
      <c r="Q124" s="6">
        <v>9062605</v>
      </c>
      <c r="R124" s="6">
        <v>7796247</v>
      </c>
      <c r="S124" s="6">
        <v>7137045</v>
      </c>
      <c r="T124" s="6">
        <v>6773503</v>
      </c>
      <c r="U124" s="6">
        <v>7286458</v>
      </c>
      <c r="V124" s="6">
        <v>8459938</v>
      </c>
      <c r="W124" s="6">
        <v>8444875</v>
      </c>
      <c r="X124" s="6">
        <v>8719933</v>
      </c>
      <c r="Y124" s="6">
        <v>8817234</v>
      </c>
      <c r="Z124" s="6">
        <v>8538837</v>
      </c>
      <c r="AA124" s="6">
        <v>8438344</v>
      </c>
      <c r="AB124" s="6">
        <v>7935996</v>
      </c>
      <c r="AC124" s="6">
        <v>7564056</v>
      </c>
      <c r="AD124" s="6">
        <v>6739639</v>
      </c>
      <c r="AE124" s="6">
        <v>6994327</v>
      </c>
      <c r="AF124" s="6">
        <v>8210663</v>
      </c>
      <c r="AG124" s="6">
        <v>8606918</v>
      </c>
      <c r="AH124" s="6">
        <v>9811381</v>
      </c>
      <c r="AI124" s="6">
        <v>10499921</v>
      </c>
      <c r="AJ124" s="6">
        <v>10091095</v>
      </c>
      <c r="AK124" s="6">
        <v>9870365</v>
      </c>
      <c r="AL124" s="6">
        <v>10545681</v>
      </c>
      <c r="AM124" s="6">
        <v>9915714</v>
      </c>
      <c r="AN124" s="6">
        <v>9100168</v>
      </c>
      <c r="AO124" s="6">
        <v>8452147</v>
      </c>
      <c r="AP124" s="6">
        <v>7371866</v>
      </c>
      <c r="AQ124" s="6">
        <v>7492965</v>
      </c>
      <c r="AR124" s="6">
        <v>8069532</v>
      </c>
      <c r="AS124" s="6">
        <v>8897999</v>
      </c>
      <c r="AT124" s="6">
        <v>10787164</v>
      </c>
      <c r="AU124" s="6">
        <v>12755175</v>
      </c>
      <c r="AV124" s="6">
        <v>14563048</v>
      </c>
      <c r="AW124" s="6">
        <v>14908093</v>
      </c>
      <c r="AX124" s="6">
        <v>14745564</v>
      </c>
      <c r="AY124" s="6">
        <v>13989068</v>
      </c>
    </row>
    <row r="125" spans="2:51" x14ac:dyDescent="0.2">
      <c r="B125" t="s">
        <v>23</v>
      </c>
      <c r="C125" t="s">
        <v>11</v>
      </c>
      <c r="D125" s="6">
        <v>3558595</v>
      </c>
      <c r="E125" s="6">
        <v>3149757</v>
      </c>
      <c r="F125" s="6">
        <v>2788573</v>
      </c>
      <c r="G125" s="6">
        <v>2457290</v>
      </c>
      <c r="H125" s="6">
        <v>2069099</v>
      </c>
      <c r="I125" s="6">
        <v>2117135</v>
      </c>
      <c r="J125" s="6">
        <v>2615161</v>
      </c>
      <c r="K125" s="6">
        <v>3014130</v>
      </c>
      <c r="L125" s="6">
        <v>2959044</v>
      </c>
      <c r="M125" s="6">
        <v>2695676</v>
      </c>
      <c r="N125" s="6">
        <v>2316378</v>
      </c>
      <c r="O125" s="6">
        <v>1960175</v>
      </c>
      <c r="P125" s="6">
        <v>1630834</v>
      </c>
      <c r="Q125" s="6">
        <v>1469117</v>
      </c>
      <c r="R125" s="6">
        <v>1547926</v>
      </c>
      <c r="S125" s="6">
        <v>1787074</v>
      </c>
      <c r="T125" s="6">
        <v>1780938</v>
      </c>
      <c r="U125" s="6">
        <v>1886561</v>
      </c>
      <c r="V125" s="6">
        <v>1630754</v>
      </c>
      <c r="W125" s="6">
        <v>1654275</v>
      </c>
      <c r="X125" s="6">
        <v>1646272</v>
      </c>
      <c r="Y125" s="6">
        <v>1565256</v>
      </c>
      <c r="Z125" s="6">
        <v>1463901</v>
      </c>
      <c r="AA125" s="6">
        <v>1596215</v>
      </c>
      <c r="AB125" s="6">
        <v>1662716</v>
      </c>
      <c r="AC125" s="6">
        <v>1950212</v>
      </c>
      <c r="AD125" s="6">
        <v>2048637</v>
      </c>
      <c r="AE125" s="6">
        <v>2238893</v>
      </c>
      <c r="AF125" s="6">
        <v>2461250</v>
      </c>
      <c r="AG125" s="6">
        <v>2280454</v>
      </c>
      <c r="AH125" s="6">
        <v>2438809</v>
      </c>
      <c r="AI125" s="6">
        <v>2431323</v>
      </c>
      <c r="AJ125" s="6">
        <v>2005803</v>
      </c>
      <c r="AK125" s="6">
        <v>1782222</v>
      </c>
      <c r="AL125" s="6">
        <v>1702126</v>
      </c>
      <c r="AM125" s="6">
        <v>1446824</v>
      </c>
      <c r="AN125" s="6">
        <v>1169001</v>
      </c>
      <c r="AO125" s="6">
        <v>1074747</v>
      </c>
      <c r="AP125" s="6">
        <v>922631</v>
      </c>
      <c r="AQ125" s="6">
        <v>1036259</v>
      </c>
      <c r="AR125" s="6">
        <v>1419327</v>
      </c>
      <c r="AS125" s="6">
        <v>2152758</v>
      </c>
      <c r="AT125" s="6">
        <v>3738686</v>
      </c>
      <c r="AU125" s="6">
        <v>4460600</v>
      </c>
      <c r="AV125" s="6">
        <v>5310476</v>
      </c>
      <c r="AW125" s="6">
        <v>5431080</v>
      </c>
      <c r="AX125" s="6">
        <v>5438247</v>
      </c>
      <c r="AY125" s="6">
        <v>5020249</v>
      </c>
    </row>
    <row r="126" spans="2:51" x14ac:dyDescent="0.2">
      <c r="B126" t="s">
        <v>24</v>
      </c>
      <c r="C126" t="s">
        <v>11</v>
      </c>
      <c r="D126" s="6">
        <v>2714069</v>
      </c>
      <c r="E126" s="6">
        <v>2959894</v>
      </c>
      <c r="F126" s="6">
        <v>3041825</v>
      </c>
      <c r="G126" s="6">
        <v>3311633</v>
      </c>
      <c r="H126" s="6">
        <v>3510959</v>
      </c>
      <c r="I126" s="6">
        <v>3432168</v>
      </c>
      <c r="J126" s="6">
        <v>3292185</v>
      </c>
      <c r="K126" s="6">
        <v>3381592</v>
      </c>
      <c r="L126" s="6">
        <v>3815337</v>
      </c>
      <c r="M126" s="6">
        <v>3854211</v>
      </c>
      <c r="N126" s="6">
        <v>3850215</v>
      </c>
      <c r="O126" s="6">
        <v>3766256</v>
      </c>
      <c r="P126" s="6">
        <v>3390366</v>
      </c>
      <c r="Q126" s="6">
        <v>3077435</v>
      </c>
      <c r="R126" s="6">
        <v>2654879</v>
      </c>
      <c r="S126" s="6">
        <v>2302556</v>
      </c>
      <c r="T126" s="6">
        <v>1928169</v>
      </c>
      <c r="U126" s="6">
        <v>1457680</v>
      </c>
      <c r="V126" s="6">
        <v>1522742</v>
      </c>
      <c r="W126" s="6">
        <v>1509707</v>
      </c>
      <c r="X126" s="6">
        <v>2004094</v>
      </c>
      <c r="Y126" s="6">
        <v>2156396</v>
      </c>
      <c r="Z126" s="6">
        <v>2119957</v>
      </c>
      <c r="AA126" s="6">
        <v>1954081</v>
      </c>
      <c r="AB126" s="6">
        <v>1655410</v>
      </c>
      <c r="AC126" s="6">
        <v>1336518</v>
      </c>
      <c r="AD126" s="6">
        <v>1084075</v>
      </c>
      <c r="AE126" s="6">
        <v>898482</v>
      </c>
      <c r="AF126" s="6">
        <v>1541269</v>
      </c>
      <c r="AG126" s="6">
        <v>1803658</v>
      </c>
      <c r="AH126" s="6">
        <v>2019511</v>
      </c>
      <c r="AI126" s="6">
        <v>2070710</v>
      </c>
      <c r="AJ126" s="6">
        <v>1878108</v>
      </c>
      <c r="AK126" s="6">
        <v>1611982</v>
      </c>
      <c r="AL126" s="6">
        <v>1888459</v>
      </c>
      <c r="AM126" s="6">
        <v>2006616</v>
      </c>
      <c r="AN126" s="6">
        <v>1756184</v>
      </c>
      <c r="AO126" s="6">
        <v>1977677</v>
      </c>
      <c r="AP126" s="6">
        <v>1809841</v>
      </c>
      <c r="AQ126" s="6">
        <v>1657722</v>
      </c>
      <c r="AR126" s="6">
        <v>1486384</v>
      </c>
      <c r="AS126" s="6">
        <v>1345787</v>
      </c>
      <c r="AT126" s="6">
        <v>1350956</v>
      </c>
      <c r="AU126" s="6">
        <v>1507557</v>
      </c>
      <c r="AV126" s="6">
        <v>1612930</v>
      </c>
      <c r="AW126" s="6">
        <v>1731732</v>
      </c>
      <c r="AX126" s="6">
        <v>1788959</v>
      </c>
      <c r="AY126" s="6">
        <v>1658807</v>
      </c>
    </row>
    <row r="127" spans="2:51" x14ac:dyDescent="0.2">
      <c r="B127" t="s">
        <v>25</v>
      </c>
      <c r="C127" t="s">
        <v>11</v>
      </c>
      <c r="D127" s="6">
        <v>3469215</v>
      </c>
      <c r="E127" s="6">
        <v>2867705</v>
      </c>
      <c r="F127" s="6">
        <v>2194811</v>
      </c>
      <c r="G127" s="6">
        <v>1822379</v>
      </c>
      <c r="H127" s="6">
        <v>1549077</v>
      </c>
      <c r="I127" s="6">
        <v>1659131</v>
      </c>
      <c r="J127" s="6">
        <v>2057427</v>
      </c>
      <c r="K127" s="6">
        <v>3015072</v>
      </c>
      <c r="L127" s="6">
        <v>3744110</v>
      </c>
      <c r="M127" s="6">
        <v>3987882</v>
      </c>
      <c r="N127" s="6">
        <v>4539697</v>
      </c>
      <c r="O127" s="6">
        <v>4472647</v>
      </c>
      <c r="P127" s="6">
        <v>4078059</v>
      </c>
      <c r="Q127" s="6">
        <v>3492125</v>
      </c>
      <c r="R127" s="6">
        <v>2798045</v>
      </c>
      <c r="S127" s="6">
        <v>2368283</v>
      </c>
      <c r="T127" s="6">
        <v>2355445</v>
      </c>
      <c r="U127" s="6">
        <v>3148204</v>
      </c>
      <c r="V127" s="6">
        <v>4338224</v>
      </c>
      <c r="W127" s="6">
        <v>4208285</v>
      </c>
      <c r="X127" s="6">
        <v>3904173</v>
      </c>
      <c r="Y127" s="6">
        <v>3757638</v>
      </c>
      <c r="Z127" s="6">
        <v>3566904</v>
      </c>
      <c r="AA127" s="6">
        <v>3765602</v>
      </c>
      <c r="AB127" s="6">
        <v>3657341</v>
      </c>
      <c r="AC127" s="6">
        <v>3501746</v>
      </c>
      <c r="AD127" s="6">
        <v>3142637</v>
      </c>
      <c r="AE127" s="6">
        <v>3198934</v>
      </c>
      <c r="AF127" s="6">
        <v>3212545</v>
      </c>
      <c r="AG127" s="6">
        <v>3420753</v>
      </c>
      <c r="AH127" s="6">
        <v>3991435</v>
      </c>
      <c r="AI127" s="6">
        <v>4696744</v>
      </c>
      <c r="AJ127" s="6">
        <v>5263130</v>
      </c>
      <c r="AK127" s="6">
        <v>5530464</v>
      </c>
      <c r="AL127" s="6">
        <v>5801456</v>
      </c>
      <c r="AM127" s="6">
        <v>5393938</v>
      </c>
      <c r="AN127" s="6">
        <v>5218608</v>
      </c>
      <c r="AO127" s="6">
        <v>4580599</v>
      </c>
      <c r="AP127" s="6">
        <v>3977169</v>
      </c>
      <c r="AQ127" s="6">
        <v>4314126</v>
      </c>
      <c r="AR127" s="6">
        <v>4870721</v>
      </c>
      <c r="AS127" s="6">
        <v>4935825</v>
      </c>
      <c r="AT127" s="6">
        <v>5017800</v>
      </c>
      <c r="AU127" s="6">
        <v>5957295</v>
      </c>
      <c r="AV127" s="6">
        <v>6457162</v>
      </c>
      <c r="AW127" s="6">
        <v>6253082</v>
      </c>
      <c r="AX127" s="6">
        <v>5733490</v>
      </c>
      <c r="AY127" s="6">
        <v>5394753</v>
      </c>
    </row>
    <row r="128" spans="2:51" x14ac:dyDescent="0.2">
      <c r="B128" t="s">
        <v>26</v>
      </c>
      <c r="C128" t="s">
        <v>11</v>
      </c>
      <c r="D128" s="6">
        <v>1280328</v>
      </c>
      <c r="E128" s="6">
        <v>941396</v>
      </c>
      <c r="F128" s="6">
        <v>939371</v>
      </c>
      <c r="G128" s="6">
        <v>789292</v>
      </c>
      <c r="H128" s="6">
        <v>797641</v>
      </c>
      <c r="I128" s="6">
        <v>868354</v>
      </c>
      <c r="J128" s="6">
        <v>1004088</v>
      </c>
      <c r="K128" s="6">
        <v>1378473</v>
      </c>
      <c r="L128" s="6">
        <v>1723913</v>
      </c>
      <c r="M128" s="6">
        <v>1734057</v>
      </c>
      <c r="N128" s="6">
        <v>1650881</v>
      </c>
      <c r="O128" s="6">
        <v>1483937</v>
      </c>
      <c r="P128" s="6">
        <v>1291083</v>
      </c>
      <c r="Q128" s="6">
        <v>1023929</v>
      </c>
      <c r="R128" s="6">
        <v>795397</v>
      </c>
      <c r="S128" s="6">
        <v>679132</v>
      </c>
      <c r="T128" s="6">
        <v>708951</v>
      </c>
      <c r="U128" s="6">
        <v>794013</v>
      </c>
      <c r="V128" s="6">
        <v>968218</v>
      </c>
      <c r="W128" s="6">
        <v>1072609</v>
      </c>
      <c r="X128" s="6">
        <v>1165395</v>
      </c>
      <c r="Y128" s="6">
        <v>1337944</v>
      </c>
      <c r="Z128" s="6">
        <v>1388076</v>
      </c>
      <c r="AA128" s="6">
        <v>1122446</v>
      </c>
      <c r="AB128" s="6">
        <v>960529</v>
      </c>
      <c r="AC128" s="6">
        <v>775581</v>
      </c>
      <c r="AD128" s="6">
        <v>464290</v>
      </c>
      <c r="AE128" s="6">
        <v>658018</v>
      </c>
      <c r="AF128" s="6">
        <v>995600</v>
      </c>
      <c r="AG128" s="6">
        <v>1102053</v>
      </c>
      <c r="AH128" s="6">
        <v>1361625</v>
      </c>
      <c r="AI128" s="6">
        <v>1301145</v>
      </c>
      <c r="AJ128" s="6">
        <v>944053</v>
      </c>
      <c r="AK128" s="6">
        <v>945697</v>
      </c>
      <c r="AL128" s="6">
        <v>1153639</v>
      </c>
      <c r="AM128" s="6">
        <v>1068336</v>
      </c>
      <c r="AN128" s="6">
        <v>956376</v>
      </c>
      <c r="AO128" s="6">
        <v>819124</v>
      </c>
      <c r="AP128" s="6">
        <v>662225</v>
      </c>
      <c r="AQ128" s="6">
        <v>484858</v>
      </c>
      <c r="AR128" s="6">
        <v>293101</v>
      </c>
      <c r="AS128" s="6">
        <v>463630</v>
      </c>
      <c r="AT128" s="6">
        <v>679722</v>
      </c>
      <c r="AU128" s="6">
        <v>829724</v>
      </c>
      <c r="AV128" s="6">
        <v>1182479</v>
      </c>
      <c r="AW128" s="6">
        <v>1492200</v>
      </c>
      <c r="AX128" s="6">
        <v>1784868</v>
      </c>
      <c r="AY128" s="6">
        <v>1915259</v>
      </c>
    </row>
    <row r="129" spans="2:51" x14ac:dyDescent="0.2">
      <c r="B129" t="s">
        <v>27</v>
      </c>
      <c r="C129" t="s">
        <v>11</v>
      </c>
      <c r="D129" s="6">
        <v>27756578</v>
      </c>
      <c r="E129" s="6">
        <v>24586202</v>
      </c>
      <c r="F129" s="6">
        <v>22372478</v>
      </c>
      <c r="G129" s="6">
        <v>20535834</v>
      </c>
      <c r="H129" s="6">
        <v>21164870</v>
      </c>
      <c r="I129" s="6">
        <v>23075009</v>
      </c>
      <c r="J129" s="6">
        <v>25499059</v>
      </c>
      <c r="K129" s="6">
        <v>27402445</v>
      </c>
      <c r="L129" s="6">
        <v>28494682</v>
      </c>
      <c r="M129" s="6">
        <v>29984817</v>
      </c>
      <c r="N129" s="6">
        <v>31541512</v>
      </c>
      <c r="O129" s="6">
        <v>29957618</v>
      </c>
      <c r="P129" s="6">
        <v>27917622</v>
      </c>
      <c r="Q129" s="6">
        <v>25732761</v>
      </c>
      <c r="R129" s="6">
        <v>24195024</v>
      </c>
      <c r="S129" s="6">
        <v>23574646</v>
      </c>
      <c r="T129" s="6">
        <v>21643416</v>
      </c>
      <c r="U129" s="6">
        <v>20536171</v>
      </c>
      <c r="V129" s="6">
        <v>20512311</v>
      </c>
      <c r="W129" s="6">
        <v>21575517</v>
      </c>
      <c r="X129" s="6">
        <v>24866195</v>
      </c>
      <c r="Y129" s="6">
        <v>28484368</v>
      </c>
      <c r="Z129" s="6">
        <v>28525608</v>
      </c>
      <c r="AA129" s="6">
        <v>29224595</v>
      </c>
      <c r="AB129" s="6">
        <v>27991316</v>
      </c>
      <c r="AC129" s="6">
        <v>28383480</v>
      </c>
      <c r="AD129" s="6">
        <v>27163118</v>
      </c>
      <c r="AE129" s="6">
        <v>25956258</v>
      </c>
      <c r="AF129" s="6">
        <v>28394040</v>
      </c>
      <c r="AG129" s="6">
        <v>31900836</v>
      </c>
      <c r="AH129" s="6">
        <v>35879916</v>
      </c>
      <c r="AI129" s="6">
        <v>37078444</v>
      </c>
      <c r="AJ129" s="6">
        <v>35946403</v>
      </c>
      <c r="AK129" s="6">
        <v>36806494</v>
      </c>
      <c r="AL129" s="6">
        <v>37399817</v>
      </c>
      <c r="AM129" s="6">
        <v>38111156</v>
      </c>
      <c r="AN129" s="6">
        <v>36714197</v>
      </c>
      <c r="AO129" s="6">
        <v>36580039</v>
      </c>
      <c r="AP129" s="6">
        <v>34909097</v>
      </c>
      <c r="AQ129" s="6">
        <v>32641554</v>
      </c>
      <c r="AR129" s="6">
        <v>31833761</v>
      </c>
      <c r="AS129" s="6">
        <v>33186992</v>
      </c>
      <c r="AT129" s="6">
        <v>32215661</v>
      </c>
      <c r="AU129" s="6">
        <v>33776398</v>
      </c>
      <c r="AV129" s="6">
        <v>37007449</v>
      </c>
      <c r="AW129" s="6">
        <v>38127670</v>
      </c>
      <c r="AX129" s="6">
        <v>38174459</v>
      </c>
      <c r="AY129" s="6">
        <v>38066605</v>
      </c>
    </row>
    <row r="130" spans="2:51" x14ac:dyDescent="0.2">
      <c r="B130" t="s">
        <v>28</v>
      </c>
      <c r="C130" t="s">
        <v>11</v>
      </c>
      <c r="D130" s="6">
        <v>11505191</v>
      </c>
      <c r="E130" s="6">
        <v>10216458</v>
      </c>
      <c r="F130" s="6">
        <v>8479290</v>
      </c>
      <c r="G130" s="6">
        <v>7232001</v>
      </c>
      <c r="H130" s="6">
        <v>6516296</v>
      </c>
      <c r="I130" s="6">
        <v>6255230</v>
      </c>
      <c r="J130" s="6">
        <v>6390343</v>
      </c>
      <c r="K130" s="6">
        <v>6934501</v>
      </c>
      <c r="L130" s="6">
        <v>8043674</v>
      </c>
      <c r="M130" s="6">
        <v>9480112</v>
      </c>
      <c r="N130" s="6">
        <v>10206011</v>
      </c>
      <c r="O130" s="6">
        <v>9693143</v>
      </c>
      <c r="P130" s="6">
        <v>9221740</v>
      </c>
      <c r="Q130" s="6">
        <v>8711775</v>
      </c>
      <c r="R130" s="6">
        <v>8552092</v>
      </c>
      <c r="S130" s="6">
        <v>8714766</v>
      </c>
      <c r="T130" s="6">
        <v>8006149</v>
      </c>
      <c r="U130" s="6">
        <v>7187488</v>
      </c>
      <c r="V130" s="6">
        <v>6637680</v>
      </c>
      <c r="W130" s="6">
        <v>7454258</v>
      </c>
      <c r="X130" s="6">
        <v>8750973</v>
      </c>
      <c r="Y130" s="6">
        <v>9160434</v>
      </c>
      <c r="Z130" s="6">
        <v>8653537</v>
      </c>
      <c r="AA130" s="6">
        <v>8163688</v>
      </c>
      <c r="AB130" s="6">
        <v>8024355</v>
      </c>
      <c r="AC130" s="6">
        <v>8641344</v>
      </c>
      <c r="AD130" s="6">
        <v>8447674</v>
      </c>
      <c r="AE130" s="6">
        <v>8456110</v>
      </c>
      <c r="AF130" s="6">
        <v>8974002</v>
      </c>
      <c r="AG130" s="6">
        <v>9557739</v>
      </c>
      <c r="AH130" s="6">
        <v>10622747</v>
      </c>
      <c r="AI130" s="6">
        <v>11317850</v>
      </c>
      <c r="AJ130" s="6">
        <v>10650122</v>
      </c>
      <c r="AK130" s="6">
        <v>11957547</v>
      </c>
      <c r="AL130" s="6">
        <v>12659053</v>
      </c>
      <c r="AM130" s="6">
        <v>13962483</v>
      </c>
      <c r="AN130" s="6">
        <v>13497037</v>
      </c>
      <c r="AO130" s="6">
        <v>13199200</v>
      </c>
      <c r="AP130" s="6">
        <v>12278702</v>
      </c>
      <c r="AQ130" s="6">
        <v>12390149</v>
      </c>
      <c r="AR130" s="6">
        <v>12213449</v>
      </c>
      <c r="AS130" s="6">
        <v>10997904</v>
      </c>
      <c r="AT130" s="6">
        <v>9999683</v>
      </c>
      <c r="AU130" s="6">
        <v>9248235</v>
      </c>
      <c r="AV130" s="6">
        <v>10014337</v>
      </c>
      <c r="AW130" s="6">
        <v>9670056</v>
      </c>
      <c r="AX130" s="6">
        <v>9029837</v>
      </c>
      <c r="AY130" s="6">
        <v>8403900</v>
      </c>
    </row>
    <row r="131" spans="2:51" x14ac:dyDescent="0.2">
      <c r="B131" t="s">
        <v>29</v>
      </c>
      <c r="C131" t="s">
        <v>11</v>
      </c>
      <c r="D131" s="6">
        <v>1188400</v>
      </c>
      <c r="E131" s="6">
        <v>870201</v>
      </c>
      <c r="F131" s="6">
        <v>655631</v>
      </c>
      <c r="G131" s="6">
        <v>474061</v>
      </c>
      <c r="H131" s="6">
        <v>317119</v>
      </c>
      <c r="I131" s="6">
        <v>328158</v>
      </c>
      <c r="J131" s="6">
        <v>763337</v>
      </c>
      <c r="K131" s="6">
        <v>1084781</v>
      </c>
      <c r="L131" s="6">
        <v>1298726</v>
      </c>
      <c r="M131" s="6">
        <v>1555892</v>
      </c>
      <c r="N131" s="6">
        <v>1635595</v>
      </c>
      <c r="O131" s="6">
        <v>1545549</v>
      </c>
      <c r="P131" s="6">
        <v>1308953</v>
      </c>
      <c r="Q131" s="6">
        <v>980404</v>
      </c>
      <c r="R131" s="6">
        <v>635648</v>
      </c>
      <c r="S131" s="6">
        <v>404330</v>
      </c>
      <c r="T131" s="6">
        <v>424538</v>
      </c>
      <c r="U131" s="6">
        <v>455144</v>
      </c>
      <c r="V131" s="6">
        <v>408636</v>
      </c>
      <c r="W131" s="6">
        <v>408008</v>
      </c>
      <c r="X131" s="6">
        <v>1149895</v>
      </c>
      <c r="Y131" s="6">
        <v>2690958</v>
      </c>
      <c r="Z131" s="6">
        <v>3119980</v>
      </c>
      <c r="AA131" s="6">
        <v>3327946</v>
      </c>
      <c r="AB131" s="6">
        <v>3205572</v>
      </c>
      <c r="AC131" s="6">
        <v>2771176</v>
      </c>
      <c r="AD131" s="6">
        <v>2235283</v>
      </c>
      <c r="AE131" s="6">
        <v>1750039</v>
      </c>
      <c r="AF131" s="6">
        <v>1479048</v>
      </c>
      <c r="AG131" s="6">
        <v>1540792</v>
      </c>
      <c r="AH131" s="6">
        <v>1860569</v>
      </c>
      <c r="AI131" s="6">
        <v>2006698</v>
      </c>
      <c r="AJ131" s="6">
        <v>2373844</v>
      </c>
      <c r="AK131" s="6">
        <v>2371279</v>
      </c>
      <c r="AL131" s="6">
        <v>2190582</v>
      </c>
      <c r="AM131" s="6">
        <v>2181248</v>
      </c>
      <c r="AN131" s="6">
        <v>2340052</v>
      </c>
      <c r="AO131" s="6">
        <v>2657562</v>
      </c>
      <c r="AP131" s="6">
        <v>2773480</v>
      </c>
      <c r="AQ131" s="6">
        <v>2764137</v>
      </c>
      <c r="AR131" s="6">
        <v>3329499</v>
      </c>
      <c r="AS131" s="6">
        <v>3203625</v>
      </c>
      <c r="AT131" s="6">
        <v>3212563</v>
      </c>
      <c r="AU131" s="6">
        <v>3962209</v>
      </c>
      <c r="AV131" s="6">
        <v>4252207</v>
      </c>
      <c r="AW131" s="6">
        <v>4389724</v>
      </c>
      <c r="AX131" s="6">
        <v>4415519</v>
      </c>
      <c r="AY131" s="6">
        <v>4184053</v>
      </c>
    </row>
    <row r="132" spans="2:51" x14ac:dyDescent="0.2">
      <c r="B132" t="s">
        <v>30</v>
      </c>
      <c r="C132" t="s">
        <v>11</v>
      </c>
      <c r="D132" s="6">
        <v>783640</v>
      </c>
      <c r="E132" s="6">
        <v>533033</v>
      </c>
      <c r="F132" s="6">
        <v>343411</v>
      </c>
      <c r="G132" s="6">
        <v>329462</v>
      </c>
      <c r="H132" s="6">
        <v>327474</v>
      </c>
      <c r="I132" s="6">
        <v>411975</v>
      </c>
      <c r="J132" s="6">
        <v>826216</v>
      </c>
      <c r="K132" s="6">
        <v>1181528</v>
      </c>
      <c r="L132" s="6">
        <v>1330357</v>
      </c>
      <c r="M132" s="6">
        <v>1469508</v>
      </c>
      <c r="N132" s="6">
        <v>1456150</v>
      </c>
      <c r="O132" s="6">
        <v>1267975</v>
      </c>
      <c r="P132" s="6">
        <v>973738</v>
      </c>
      <c r="Q132" s="6">
        <v>712291</v>
      </c>
      <c r="R132" s="6">
        <v>587945</v>
      </c>
      <c r="S132" s="6">
        <v>611463</v>
      </c>
      <c r="T132" s="6">
        <v>563393</v>
      </c>
      <c r="U132" s="6">
        <v>402494</v>
      </c>
      <c r="V132" s="6">
        <v>251736</v>
      </c>
      <c r="W132" s="6">
        <v>163739</v>
      </c>
      <c r="X132" s="6">
        <v>286802</v>
      </c>
      <c r="Y132" s="6">
        <v>629356</v>
      </c>
      <c r="Z132" s="6">
        <v>899111</v>
      </c>
      <c r="AA132" s="6">
        <v>1185598</v>
      </c>
      <c r="AB132" s="6">
        <v>1250590</v>
      </c>
      <c r="AC132" s="6">
        <v>1104128</v>
      </c>
      <c r="AD132" s="6">
        <v>883699</v>
      </c>
      <c r="AE132" s="6">
        <v>785853</v>
      </c>
      <c r="AF132" s="6">
        <v>773457</v>
      </c>
      <c r="AG132" s="6">
        <v>875915</v>
      </c>
      <c r="AH132" s="6">
        <v>850504</v>
      </c>
      <c r="AI132" s="6">
        <v>724774</v>
      </c>
      <c r="AJ132" s="6">
        <v>557231</v>
      </c>
      <c r="AK132" s="6">
        <v>522698</v>
      </c>
      <c r="AL132" s="6">
        <v>610734</v>
      </c>
      <c r="AM132" s="6">
        <v>769396</v>
      </c>
      <c r="AN132" s="6">
        <v>804999</v>
      </c>
      <c r="AO132" s="6">
        <v>764925</v>
      </c>
      <c r="AP132" s="6">
        <v>613515</v>
      </c>
      <c r="AQ132" s="6">
        <v>398846</v>
      </c>
      <c r="AR132" s="6">
        <v>312152</v>
      </c>
      <c r="AS132" s="6">
        <v>534959</v>
      </c>
      <c r="AT132" s="6">
        <v>868510</v>
      </c>
      <c r="AU132" s="6">
        <v>1031889</v>
      </c>
      <c r="AV132" s="6">
        <v>1330917</v>
      </c>
      <c r="AW132" s="6">
        <v>1453604</v>
      </c>
      <c r="AX132" s="6">
        <v>1553921</v>
      </c>
      <c r="AY132" s="6">
        <v>1449791</v>
      </c>
    </row>
    <row r="133" spans="2:51" x14ac:dyDescent="0.2">
      <c r="B133" t="s">
        <v>31</v>
      </c>
      <c r="C133" t="s">
        <v>11</v>
      </c>
      <c r="D133" s="6">
        <v>7077831</v>
      </c>
      <c r="E133" s="6">
        <v>6728237</v>
      </c>
      <c r="F133" s="6">
        <v>6949866</v>
      </c>
      <c r="G133" s="6">
        <v>7332974</v>
      </c>
      <c r="H133" s="6">
        <v>8594348</v>
      </c>
      <c r="I133" s="6">
        <v>9076801</v>
      </c>
      <c r="J133" s="6">
        <v>9326935</v>
      </c>
      <c r="K133" s="6">
        <v>9273468</v>
      </c>
      <c r="L133" s="6">
        <v>8732354</v>
      </c>
      <c r="M133" s="6">
        <v>8488283</v>
      </c>
      <c r="N133" s="6">
        <v>8337938</v>
      </c>
      <c r="O133" s="6">
        <v>7942048</v>
      </c>
      <c r="P133" s="6">
        <v>7186944</v>
      </c>
      <c r="Q133" s="6">
        <v>6360824</v>
      </c>
      <c r="R133" s="6">
        <v>5329604</v>
      </c>
      <c r="S133" s="6">
        <v>4993494</v>
      </c>
      <c r="T133" s="6">
        <v>4381021</v>
      </c>
      <c r="U133" s="6">
        <v>4565780</v>
      </c>
      <c r="V133" s="6">
        <v>4804017</v>
      </c>
      <c r="W133" s="6">
        <v>5320147</v>
      </c>
      <c r="X133" s="6">
        <v>5969062</v>
      </c>
      <c r="Y133" s="6">
        <v>6074980</v>
      </c>
      <c r="Z133" s="6">
        <v>5791806</v>
      </c>
      <c r="AA133" s="6">
        <v>5351949</v>
      </c>
      <c r="AB133" s="6">
        <v>4811601</v>
      </c>
      <c r="AC133" s="6">
        <v>4863020</v>
      </c>
      <c r="AD133" s="6">
        <v>4303443</v>
      </c>
      <c r="AE133" s="6">
        <v>4396668</v>
      </c>
      <c r="AF133" s="6">
        <v>5015693</v>
      </c>
      <c r="AG133" s="6">
        <v>5832014</v>
      </c>
      <c r="AH133" s="6">
        <v>6619342</v>
      </c>
      <c r="AI133" s="6">
        <v>6313682</v>
      </c>
      <c r="AJ133" s="6">
        <v>6145954</v>
      </c>
      <c r="AK133" s="6">
        <v>6683017</v>
      </c>
      <c r="AL133" s="6">
        <v>6869283</v>
      </c>
      <c r="AM133" s="6">
        <v>6763932</v>
      </c>
      <c r="AN133" s="6">
        <v>6502721</v>
      </c>
      <c r="AO133" s="6">
        <v>6886698</v>
      </c>
      <c r="AP133" s="6">
        <v>6987393</v>
      </c>
      <c r="AQ133" s="6">
        <v>7013668</v>
      </c>
      <c r="AR133" s="6">
        <v>6674343</v>
      </c>
      <c r="AS133" s="6">
        <v>7741297</v>
      </c>
      <c r="AT133" s="6">
        <v>7763181</v>
      </c>
      <c r="AU133" s="6">
        <v>8024056</v>
      </c>
      <c r="AV133" s="6">
        <v>8219707</v>
      </c>
      <c r="AW133" s="6">
        <v>8958443</v>
      </c>
      <c r="AX133" s="6">
        <v>9239515</v>
      </c>
      <c r="AY133" s="6">
        <v>9285890</v>
      </c>
    </row>
    <row r="134" spans="2:51" x14ac:dyDescent="0.2">
      <c r="B134" t="s">
        <v>32</v>
      </c>
      <c r="C134" t="s">
        <v>11</v>
      </c>
      <c r="D134" s="6">
        <v>1468587</v>
      </c>
      <c r="E134" s="6">
        <v>1192431</v>
      </c>
      <c r="F134" s="6">
        <v>876928</v>
      </c>
      <c r="G134" s="6">
        <v>1014818</v>
      </c>
      <c r="H134" s="6">
        <v>1415311</v>
      </c>
      <c r="I134" s="6">
        <v>1637072</v>
      </c>
      <c r="J134" s="6">
        <v>1830551</v>
      </c>
      <c r="K134" s="6">
        <v>1929977</v>
      </c>
      <c r="L134" s="6">
        <v>2063909</v>
      </c>
      <c r="M134" s="6">
        <v>2179528</v>
      </c>
      <c r="N134" s="6">
        <v>3161159</v>
      </c>
      <c r="O134" s="6">
        <v>3290724</v>
      </c>
      <c r="P134" s="6">
        <v>3392477</v>
      </c>
      <c r="Q134" s="6">
        <v>3223759</v>
      </c>
      <c r="R134" s="6">
        <v>3012968</v>
      </c>
      <c r="S134" s="6">
        <v>2954053</v>
      </c>
      <c r="T134" s="6">
        <v>2981100</v>
      </c>
      <c r="U134" s="6">
        <v>2609740</v>
      </c>
      <c r="V134" s="6">
        <v>2146861</v>
      </c>
      <c r="W134" s="6">
        <v>1745098</v>
      </c>
      <c r="X134" s="6">
        <v>1545822</v>
      </c>
      <c r="Y134" s="6">
        <v>1709822</v>
      </c>
      <c r="Z134" s="6">
        <v>1835643</v>
      </c>
      <c r="AA134" s="6">
        <v>3570367</v>
      </c>
      <c r="AB134" s="6">
        <v>3842688</v>
      </c>
      <c r="AC134" s="6">
        <v>4146300</v>
      </c>
      <c r="AD134" s="6">
        <v>4406816</v>
      </c>
      <c r="AE134" s="6">
        <v>4328104</v>
      </c>
      <c r="AF134" s="6">
        <v>4333919</v>
      </c>
      <c r="AG134" s="6">
        <v>4900760</v>
      </c>
      <c r="AH134" s="6">
        <v>4819382</v>
      </c>
      <c r="AI134" s="6">
        <v>4606679</v>
      </c>
      <c r="AJ134" s="6">
        <v>4320373</v>
      </c>
      <c r="AK134" s="6">
        <v>4250366</v>
      </c>
      <c r="AL134" s="6">
        <v>4497611</v>
      </c>
      <c r="AM134" s="6">
        <v>4172979</v>
      </c>
      <c r="AN134" s="6">
        <v>3834400</v>
      </c>
      <c r="AO134" s="6">
        <v>3473574</v>
      </c>
      <c r="AP134" s="6">
        <v>3074489</v>
      </c>
      <c r="AQ134" s="6">
        <v>2513182</v>
      </c>
      <c r="AR134" s="6">
        <v>2386527</v>
      </c>
      <c r="AS134" s="6">
        <v>2296738</v>
      </c>
      <c r="AT134" s="6">
        <v>2237177</v>
      </c>
      <c r="AU134" s="6">
        <v>2847007</v>
      </c>
      <c r="AV134" s="6">
        <v>3052749</v>
      </c>
      <c r="AW134" s="6">
        <v>3047353</v>
      </c>
      <c r="AX134" s="6">
        <v>3192564</v>
      </c>
      <c r="AY134" s="6">
        <v>3289481</v>
      </c>
    </row>
    <row r="135" spans="2:51" x14ac:dyDescent="0.2">
      <c r="B135" t="s">
        <v>33</v>
      </c>
      <c r="C135" t="s">
        <v>11</v>
      </c>
      <c r="D135" s="6">
        <v>1656756</v>
      </c>
      <c r="E135" s="6">
        <v>1484181</v>
      </c>
      <c r="F135" s="6">
        <v>1316524</v>
      </c>
      <c r="G135" s="6">
        <v>1052308</v>
      </c>
      <c r="H135" s="6">
        <v>831798</v>
      </c>
      <c r="I135" s="6">
        <v>1068469</v>
      </c>
      <c r="J135" s="6">
        <v>1250379</v>
      </c>
      <c r="K135" s="6">
        <v>1539037</v>
      </c>
      <c r="L135" s="6">
        <v>1719532</v>
      </c>
      <c r="M135" s="6">
        <v>1627846</v>
      </c>
      <c r="N135" s="6">
        <v>1544266</v>
      </c>
      <c r="O135" s="6">
        <v>1455851</v>
      </c>
      <c r="P135" s="6">
        <v>1573890</v>
      </c>
      <c r="Q135" s="6">
        <v>1594978</v>
      </c>
      <c r="R135" s="6">
        <v>1656305</v>
      </c>
      <c r="S135" s="6">
        <v>1630081</v>
      </c>
      <c r="T135" s="6">
        <v>1181119</v>
      </c>
      <c r="U135" s="6">
        <v>1157141</v>
      </c>
      <c r="V135" s="6">
        <v>1751216</v>
      </c>
      <c r="W135" s="6">
        <v>1976796</v>
      </c>
      <c r="X135" s="6">
        <v>2550393</v>
      </c>
      <c r="Y135" s="6">
        <v>3117230</v>
      </c>
      <c r="Z135" s="6">
        <v>3394406</v>
      </c>
      <c r="AA135" s="6">
        <v>3237258</v>
      </c>
      <c r="AB135" s="6">
        <v>2720098</v>
      </c>
      <c r="AC135" s="6">
        <v>2322560</v>
      </c>
      <c r="AD135" s="6">
        <v>2142589</v>
      </c>
      <c r="AE135" s="6">
        <v>1989044</v>
      </c>
      <c r="AF135" s="6">
        <v>3536115</v>
      </c>
      <c r="AG135" s="6">
        <v>4475093</v>
      </c>
      <c r="AH135" s="6">
        <v>5947603</v>
      </c>
      <c r="AI135" s="6">
        <v>6763643</v>
      </c>
      <c r="AJ135" s="6">
        <v>6822105</v>
      </c>
      <c r="AK135" s="6">
        <v>6647327</v>
      </c>
      <c r="AL135" s="6">
        <v>6319391</v>
      </c>
      <c r="AM135" s="6">
        <v>5431437</v>
      </c>
      <c r="AN135" s="6">
        <v>4974300</v>
      </c>
      <c r="AO135" s="6">
        <v>5199543</v>
      </c>
      <c r="AP135" s="6">
        <v>4832839</v>
      </c>
      <c r="AQ135" s="6">
        <v>4555559</v>
      </c>
      <c r="AR135" s="6">
        <v>3955614</v>
      </c>
      <c r="AS135" s="6">
        <v>3335445</v>
      </c>
      <c r="AT135" s="6">
        <v>2933378</v>
      </c>
      <c r="AU135" s="6">
        <v>3307149</v>
      </c>
      <c r="AV135" s="6">
        <v>4190049</v>
      </c>
      <c r="AW135" s="6">
        <v>4994941</v>
      </c>
      <c r="AX135" s="6">
        <v>5728207</v>
      </c>
      <c r="AY135" s="6">
        <v>6569091</v>
      </c>
    </row>
    <row r="136" spans="2:51" x14ac:dyDescent="0.2">
      <c r="B136" t="s">
        <v>34</v>
      </c>
      <c r="C136" t="s">
        <v>11</v>
      </c>
      <c r="D136">
        <v>0</v>
      </c>
      <c r="E136" s="6">
        <v>89513</v>
      </c>
      <c r="F136" s="6">
        <v>163165</v>
      </c>
      <c r="G136" s="6">
        <v>130108</v>
      </c>
      <c r="H136" s="6">
        <v>74319</v>
      </c>
      <c r="I136" s="6">
        <v>215822</v>
      </c>
      <c r="J136" s="6">
        <v>299251</v>
      </c>
      <c r="K136" s="6">
        <v>327998</v>
      </c>
      <c r="L136" s="6">
        <v>307852</v>
      </c>
      <c r="M136" s="6">
        <v>251841</v>
      </c>
      <c r="N136" s="6">
        <v>190249</v>
      </c>
      <c r="O136" s="6">
        <v>143855</v>
      </c>
      <c r="P136" s="6">
        <v>107264</v>
      </c>
      <c r="Q136" s="6">
        <v>82376</v>
      </c>
      <c r="R136" s="6">
        <v>61022</v>
      </c>
      <c r="S136" s="6">
        <v>45140</v>
      </c>
      <c r="T136" s="6">
        <v>30093</v>
      </c>
      <c r="U136" s="6">
        <v>95168</v>
      </c>
      <c r="V136" s="6">
        <v>147288</v>
      </c>
      <c r="W136" s="6">
        <v>115789</v>
      </c>
      <c r="X136" s="6">
        <v>65649</v>
      </c>
      <c r="Y136" s="6">
        <v>34046</v>
      </c>
      <c r="Z136" s="6">
        <v>18656</v>
      </c>
      <c r="AA136" s="6">
        <v>9736</v>
      </c>
      <c r="AB136" s="6">
        <v>4837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s="6">
        <v>212593</v>
      </c>
      <c r="AU136" s="6">
        <v>387516</v>
      </c>
      <c r="AV136" s="6">
        <v>309006</v>
      </c>
      <c r="AW136" s="6">
        <v>176508</v>
      </c>
      <c r="AX136" s="6">
        <v>101075</v>
      </c>
      <c r="AY136" s="6">
        <v>55386</v>
      </c>
    </row>
    <row r="137" spans="2:51" x14ac:dyDescent="0.2">
      <c r="B137" t="s">
        <v>35</v>
      </c>
      <c r="C137" t="s">
        <v>11</v>
      </c>
      <c r="D137" s="6">
        <v>4076172</v>
      </c>
      <c r="E137" s="6">
        <v>3472148</v>
      </c>
      <c r="F137" s="6">
        <v>3587663</v>
      </c>
      <c r="G137" s="6">
        <v>2970101</v>
      </c>
      <c r="H137" s="6">
        <v>3088204</v>
      </c>
      <c r="I137" s="6">
        <v>4081482</v>
      </c>
      <c r="J137" s="6">
        <v>4812046</v>
      </c>
      <c r="K137" s="6">
        <v>5131155</v>
      </c>
      <c r="L137" s="6">
        <v>4998278</v>
      </c>
      <c r="M137" s="6">
        <v>4931807</v>
      </c>
      <c r="N137" s="6">
        <v>5010145</v>
      </c>
      <c r="O137" s="6">
        <v>4618474</v>
      </c>
      <c r="P137" s="6">
        <v>4152616</v>
      </c>
      <c r="Q137" s="6">
        <v>4066353</v>
      </c>
      <c r="R137" s="6">
        <v>4359440</v>
      </c>
      <c r="S137" s="6">
        <v>4221319</v>
      </c>
      <c r="T137" s="6">
        <v>4076003</v>
      </c>
      <c r="U137" s="6">
        <v>4063215</v>
      </c>
      <c r="V137" s="6">
        <v>4364878</v>
      </c>
      <c r="W137" s="6">
        <v>4391683</v>
      </c>
      <c r="X137" s="6">
        <v>4547598</v>
      </c>
      <c r="Y137" s="6">
        <v>5067542</v>
      </c>
      <c r="Z137" s="6">
        <v>4812468</v>
      </c>
      <c r="AA137" s="6">
        <v>4378055</v>
      </c>
      <c r="AB137" s="6">
        <v>4131574</v>
      </c>
      <c r="AC137" s="6">
        <v>4534951</v>
      </c>
      <c r="AD137" s="6">
        <v>4743614</v>
      </c>
      <c r="AE137" s="6">
        <v>4250439</v>
      </c>
      <c r="AF137" s="6">
        <v>4281806</v>
      </c>
      <c r="AG137" s="6">
        <v>4718522</v>
      </c>
      <c r="AH137" s="6">
        <v>5159768</v>
      </c>
      <c r="AI137" s="6">
        <v>5345119</v>
      </c>
      <c r="AJ137" s="6">
        <v>5076775</v>
      </c>
      <c r="AK137" s="6">
        <v>4374261</v>
      </c>
      <c r="AL137" s="6">
        <v>4253161</v>
      </c>
      <c r="AM137" s="6">
        <v>4829681</v>
      </c>
      <c r="AN137" s="6">
        <v>4760687</v>
      </c>
      <c r="AO137" s="6">
        <v>4398537</v>
      </c>
      <c r="AP137" s="6">
        <v>4348678</v>
      </c>
      <c r="AQ137" s="6">
        <v>3006014</v>
      </c>
      <c r="AR137" s="6">
        <v>2962178</v>
      </c>
      <c r="AS137" s="6">
        <v>5077023</v>
      </c>
      <c r="AT137" s="6">
        <v>4988576</v>
      </c>
      <c r="AU137" s="6">
        <v>4968337</v>
      </c>
      <c r="AV137" s="6">
        <v>5638477</v>
      </c>
      <c r="AW137" s="6">
        <v>5437040</v>
      </c>
      <c r="AX137" s="6">
        <v>4913822</v>
      </c>
      <c r="AY137" s="6">
        <v>4829013</v>
      </c>
    </row>
    <row r="138" spans="2:51" x14ac:dyDescent="0.2">
      <c r="B138" t="s">
        <v>36</v>
      </c>
      <c r="C138" t="s">
        <v>11</v>
      </c>
      <c r="D138" s="6">
        <v>6905301</v>
      </c>
      <c r="E138" s="6">
        <v>5949990</v>
      </c>
      <c r="F138" s="6">
        <v>4981978</v>
      </c>
      <c r="G138" s="6">
        <v>4902348</v>
      </c>
      <c r="H138" s="6">
        <v>5321673</v>
      </c>
      <c r="I138" s="6">
        <v>5613587</v>
      </c>
      <c r="J138" s="6">
        <v>5616136</v>
      </c>
      <c r="K138" s="6">
        <v>5316181</v>
      </c>
      <c r="L138" s="6">
        <v>5758139</v>
      </c>
      <c r="M138" s="6">
        <v>6013770</v>
      </c>
      <c r="N138" s="6">
        <v>6579770</v>
      </c>
      <c r="O138" s="6">
        <v>6750424</v>
      </c>
      <c r="P138" s="6">
        <v>6185657</v>
      </c>
      <c r="Q138" s="6">
        <v>5954546</v>
      </c>
      <c r="R138" s="6">
        <v>5890909</v>
      </c>
      <c r="S138" s="6">
        <v>6601377</v>
      </c>
      <c r="T138" s="6">
        <v>6465576</v>
      </c>
      <c r="U138" s="6">
        <v>7262810</v>
      </c>
      <c r="V138" s="6">
        <v>7549546</v>
      </c>
      <c r="W138" s="6">
        <v>7990548</v>
      </c>
      <c r="X138" s="6">
        <v>7597356</v>
      </c>
      <c r="Y138" s="6">
        <v>7128824</v>
      </c>
      <c r="Z138" s="6">
        <v>7230847</v>
      </c>
      <c r="AA138" s="6">
        <v>6612347</v>
      </c>
      <c r="AB138" s="6">
        <v>5856931</v>
      </c>
      <c r="AC138" s="6">
        <v>6344156</v>
      </c>
      <c r="AD138" s="6">
        <v>6962523</v>
      </c>
      <c r="AE138" s="6">
        <v>7723728</v>
      </c>
      <c r="AF138" s="6">
        <v>8655793</v>
      </c>
      <c r="AG138" s="6">
        <v>8919242</v>
      </c>
      <c r="AH138" s="6">
        <v>9224609</v>
      </c>
      <c r="AI138" s="6">
        <v>9356489</v>
      </c>
      <c r="AJ138" s="6">
        <v>9331252</v>
      </c>
      <c r="AK138" s="6">
        <v>8669625</v>
      </c>
      <c r="AL138" s="6">
        <v>8008849</v>
      </c>
      <c r="AM138" s="6">
        <v>8156976</v>
      </c>
      <c r="AN138" s="6">
        <v>7389106</v>
      </c>
      <c r="AO138" s="6">
        <v>7163163</v>
      </c>
      <c r="AP138" s="6">
        <v>6785895</v>
      </c>
      <c r="AQ138" s="6">
        <v>5746692</v>
      </c>
      <c r="AR138" s="6">
        <v>4830067</v>
      </c>
      <c r="AS138" s="6">
        <v>4359280</v>
      </c>
      <c r="AT138" s="6">
        <v>4294134</v>
      </c>
      <c r="AU138" s="6">
        <v>5114279</v>
      </c>
      <c r="AV138" s="6">
        <v>6388463</v>
      </c>
      <c r="AW138" s="6">
        <v>6420860</v>
      </c>
      <c r="AX138" s="6">
        <v>6326882</v>
      </c>
      <c r="AY138" s="6">
        <v>5712753</v>
      </c>
    </row>
    <row r="139" spans="2:51" x14ac:dyDescent="0.2">
      <c r="B139" t="s">
        <v>37</v>
      </c>
      <c r="C139" t="s">
        <v>11</v>
      </c>
      <c r="D139" s="6">
        <v>3147105</v>
      </c>
      <c r="E139" s="6">
        <v>2692013</v>
      </c>
      <c r="F139" s="6">
        <v>2213812</v>
      </c>
      <c r="G139" s="6">
        <v>2231136</v>
      </c>
      <c r="H139" s="6">
        <v>2028320</v>
      </c>
      <c r="I139" s="6">
        <v>2054130</v>
      </c>
      <c r="J139" s="6">
        <v>2221739</v>
      </c>
      <c r="K139" s="6">
        <v>2191955</v>
      </c>
      <c r="L139" s="6">
        <v>2388961</v>
      </c>
      <c r="M139" s="6">
        <v>2327906</v>
      </c>
      <c r="N139" s="6">
        <v>2174831</v>
      </c>
      <c r="O139" s="6">
        <v>2081751</v>
      </c>
      <c r="P139" s="6">
        <v>1744138</v>
      </c>
      <c r="Q139" s="6">
        <v>1629062</v>
      </c>
      <c r="R139" s="6">
        <v>1498439</v>
      </c>
      <c r="S139" s="6">
        <v>2073140</v>
      </c>
      <c r="T139" s="6">
        <v>2170606</v>
      </c>
      <c r="U139" s="6">
        <v>2755955</v>
      </c>
      <c r="V139" s="6">
        <v>3172138</v>
      </c>
      <c r="W139" s="6">
        <v>3331073</v>
      </c>
      <c r="X139" s="6">
        <v>3166620</v>
      </c>
      <c r="Y139" s="6">
        <v>2889091</v>
      </c>
      <c r="Z139" s="6">
        <v>3039064</v>
      </c>
      <c r="AA139" s="6">
        <v>2864087</v>
      </c>
      <c r="AB139" s="6">
        <v>2811711</v>
      </c>
      <c r="AC139" s="6">
        <v>3655643</v>
      </c>
      <c r="AD139" s="6">
        <v>4330703</v>
      </c>
      <c r="AE139" s="6">
        <v>4873304</v>
      </c>
      <c r="AF139" s="6">
        <v>5911378</v>
      </c>
      <c r="AG139" s="6">
        <v>6336378</v>
      </c>
      <c r="AH139" s="6">
        <v>6647135</v>
      </c>
      <c r="AI139" s="6">
        <v>6756861</v>
      </c>
      <c r="AJ139" s="6">
        <v>6372776</v>
      </c>
      <c r="AK139" s="6">
        <v>5752925</v>
      </c>
      <c r="AL139" s="6">
        <v>5025415</v>
      </c>
      <c r="AM139" s="6">
        <v>4711307</v>
      </c>
      <c r="AN139" s="6">
        <v>4226606</v>
      </c>
      <c r="AO139" s="6">
        <v>4173765</v>
      </c>
      <c r="AP139" s="6">
        <v>3935039</v>
      </c>
      <c r="AQ139" s="6">
        <v>3537822</v>
      </c>
      <c r="AR139" s="6">
        <v>3146508</v>
      </c>
      <c r="AS139" s="6">
        <v>2805371</v>
      </c>
      <c r="AT139" s="6">
        <v>2712790</v>
      </c>
      <c r="AU139" s="6">
        <v>3155590</v>
      </c>
      <c r="AV139" s="6">
        <v>4100249</v>
      </c>
      <c r="AW139" s="6">
        <v>4134268</v>
      </c>
      <c r="AX139" s="6">
        <v>4285203</v>
      </c>
      <c r="AY139" s="6">
        <v>4173313</v>
      </c>
    </row>
    <row r="140" spans="2:51" x14ac:dyDescent="0.2">
      <c r="B140" t="s">
        <v>38</v>
      </c>
      <c r="C140" t="s">
        <v>11</v>
      </c>
      <c r="D140" s="6">
        <v>359659</v>
      </c>
      <c r="E140" s="6">
        <v>248109</v>
      </c>
      <c r="F140" s="6">
        <v>164660</v>
      </c>
      <c r="G140" s="6">
        <v>111019</v>
      </c>
      <c r="H140" s="6">
        <v>75414</v>
      </c>
      <c r="I140" s="6">
        <v>229627</v>
      </c>
      <c r="J140" s="6">
        <v>364356</v>
      </c>
      <c r="K140" s="6">
        <v>379262</v>
      </c>
      <c r="L140" s="6">
        <v>320001</v>
      </c>
      <c r="M140" s="6">
        <v>261783</v>
      </c>
      <c r="N140" s="6">
        <v>190817</v>
      </c>
      <c r="O140" s="6">
        <v>571835</v>
      </c>
      <c r="P140" s="6">
        <v>729664</v>
      </c>
      <c r="Q140" s="6">
        <v>828434</v>
      </c>
      <c r="R140" s="6">
        <v>844746</v>
      </c>
      <c r="S140" s="6">
        <v>887162</v>
      </c>
      <c r="T140" s="6">
        <v>857017</v>
      </c>
      <c r="U140" s="6">
        <v>992414</v>
      </c>
      <c r="V140" s="6">
        <v>973316</v>
      </c>
      <c r="W140" s="6">
        <v>917768</v>
      </c>
      <c r="X140" s="6">
        <v>805783</v>
      </c>
      <c r="Y140" s="6">
        <v>671753</v>
      </c>
      <c r="Z140" s="6">
        <v>523772</v>
      </c>
      <c r="AA140" s="6">
        <v>396726</v>
      </c>
      <c r="AB140" s="6">
        <v>300426</v>
      </c>
      <c r="AC140" s="6">
        <v>335350</v>
      </c>
      <c r="AD140" s="6">
        <v>365987</v>
      </c>
      <c r="AE140" s="6">
        <v>285369</v>
      </c>
      <c r="AF140" s="6">
        <v>185131</v>
      </c>
      <c r="AG140" s="6">
        <v>117521</v>
      </c>
      <c r="AH140" s="6">
        <v>80057</v>
      </c>
      <c r="AI140" s="6">
        <v>56378</v>
      </c>
      <c r="AJ140" s="6">
        <v>25292</v>
      </c>
      <c r="AK140" s="6">
        <v>15382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</row>
    <row r="141" spans="2:51" x14ac:dyDescent="0.2">
      <c r="B141" t="s">
        <v>39</v>
      </c>
      <c r="C141" t="s">
        <v>11</v>
      </c>
      <c r="D141" s="6">
        <v>1677149</v>
      </c>
      <c r="E141" s="6">
        <v>1424091</v>
      </c>
      <c r="F141" s="6">
        <v>1157574</v>
      </c>
      <c r="G141" s="6">
        <v>895066</v>
      </c>
      <c r="H141" s="6">
        <v>992174</v>
      </c>
      <c r="I141" s="6">
        <v>1201957</v>
      </c>
      <c r="J141" s="6">
        <v>1308607</v>
      </c>
      <c r="K141" s="6">
        <v>1316875</v>
      </c>
      <c r="L141" s="6">
        <v>1296452</v>
      </c>
      <c r="M141" s="6">
        <v>1264149</v>
      </c>
      <c r="N141" s="6">
        <v>1340031</v>
      </c>
      <c r="O141" s="6">
        <v>1232238</v>
      </c>
      <c r="P141" s="6">
        <v>1071350</v>
      </c>
      <c r="Q141" s="6">
        <v>987915</v>
      </c>
      <c r="R141" s="6">
        <v>943910</v>
      </c>
      <c r="S141" s="6">
        <v>736126</v>
      </c>
      <c r="T141" s="6">
        <v>494754</v>
      </c>
      <c r="U141" s="6">
        <v>348423</v>
      </c>
      <c r="V141" s="6">
        <v>256099</v>
      </c>
      <c r="W141" s="6">
        <v>621430</v>
      </c>
      <c r="X141" s="6">
        <v>834283</v>
      </c>
      <c r="Y141" s="6">
        <v>1030720</v>
      </c>
      <c r="Z141" s="6">
        <v>1083931</v>
      </c>
      <c r="AA141" s="6">
        <v>1086789</v>
      </c>
      <c r="AB141" s="6">
        <v>1002636</v>
      </c>
      <c r="AC141" s="6">
        <v>982961</v>
      </c>
      <c r="AD141" s="6">
        <v>917057</v>
      </c>
      <c r="AE141" s="6">
        <v>753390</v>
      </c>
      <c r="AF141" s="6">
        <v>597586</v>
      </c>
      <c r="AG141" s="6">
        <v>478467</v>
      </c>
      <c r="AH141" s="6">
        <v>395286</v>
      </c>
      <c r="AI141" s="6">
        <v>461368</v>
      </c>
      <c r="AJ141" s="6">
        <v>877483</v>
      </c>
      <c r="AK141" s="6">
        <v>910100</v>
      </c>
      <c r="AL141" s="6">
        <v>899327</v>
      </c>
      <c r="AM141" s="6">
        <v>1086391</v>
      </c>
      <c r="AN141" s="6">
        <v>1135336</v>
      </c>
      <c r="AO141" s="6">
        <v>1105750</v>
      </c>
      <c r="AP141" s="6">
        <v>985171</v>
      </c>
      <c r="AQ141" s="6">
        <v>821598</v>
      </c>
      <c r="AR141" s="6">
        <v>658285</v>
      </c>
      <c r="AS141" s="6">
        <v>531756</v>
      </c>
      <c r="AT141" s="6">
        <v>419450</v>
      </c>
      <c r="AU141" s="6">
        <v>425998</v>
      </c>
      <c r="AV141" s="6">
        <v>485897</v>
      </c>
      <c r="AW141" s="6">
        <v>520641</v>
      </c>
      <c r="AX141" s="6">
        <v>479162</v>
      </c>
      <c r="AY141" s="6">
        <v>319424</v>
      </c>
    </row>
    <row r="142" spans="2:51" x14ac:dyDescent="0.2">
      <c r="B142" t="s">
        <v>40</v>
      </c>
      <c r="C142" t="s">
        <v>11</v>
      </c>
      <c r="D142" s="6">
        <v>312024</v>
      </c>
      <c r="E142" s="6">
        <v>324038</v>
      </c>
      <c r="F142" s="6">
        <v>222103</v>
      </c>
      <c r="G142" s="6">
        <v>340423</v>
      </c>
      <c r="H142" s="6">
        <v>650325</v>
      </c>
      <c r="I142" s="6">
        <v>697903</v>
      </c>
      <c r="J142" s="6">
        <v>475426</v>
      </c>
      <c r="K142" s="6">
        <v>370833</v>
      </c>
      <c r="L142" s="6">
        <v>829165</v>
      </c>
      <c r="M142" s="6">
        <v>1066380</v>
      </c>
      <c r="N142" s="6">
        <v>1004060</v>
      </c>
      <c r="O142" s="6">
        <v>802395</v>
      </c>
      <c r="P142" s="6">
        <v>617980</v>
      </c>
      <c r="Q142" s="6">
        <v>452565</v>
      </c>
      <c r="R142" s="6">
        <v>324685</v>
      </c>
      <c r="S142" s="6">
        <v>499220</v>
      </c>
      <c r="T142" s="6">
        <v>644582</v>
      </c>
      <c r="U142" s="6">
        <v>518674</v>
      </c>
      <c r="V142" s="6">
        <v>325345</v>
      </c>
      <c r="W142" s="6">
        <v>205125</v>
      </c>
      <c r="X142" s="6">
        <v>126688</v>
      </c>
      <c r="Y142" s="6">
        <v>81126</v>
      </c>
      <c r="Z142" s="6">
        <v>51138</v>
      </c>
      <c r="AA142" s="6">
        <v>25630</v>
      </c>
      <c r="AB142" s="6">
        <v>16194</v>
      </c>
      <c r="AC142">
        <v>0</v>
      </c>
      <c r="AD142">
        <v>0</v>
      </c>
      <c r="AE142" s="6">
        <v>365596</v>
      </c>
      <c r="AF142" s="6">
        <v>541859</v>
      </c>
      <c r="AG142" s="6">
        <v>702309</v>
      </c>
      <c r="AH142" s="6">
        <v>865339</v>
      </c>
      <c r="AI142" s="6">
        <v>866894</v>
      </c>
      <c r="AJ142" s="6">
        <v>785330</v>
      </c>
      <c r="AK142" s="6">
        <v>674052</v>
      </c>
      <c r="AL142" s="6">
        <v>676026</v>
      </c>
      <c r="AM142" s="6">
        <v>1030911</v>
      </c>
      <c r="AN142" s="6">
        <v>1038596</v>
      </c>
      <c r="AO142" s="6">
        <v>952749</v>
      </c>
      <c r="AP142" s="6">
        <v>840790</v>
      </c>
      <c r="AQ142" s="6">
        <v>728810</v>
      </c>
      <c r="AR142" s="6">
        <v>620610</v>
      </c>
      <c r="AS142" s="6">
        <v>512971</v>
      </c>
      <c r="AT142" s="6">
        <v>512575</v>
      </c>
      <c r="AU142" s="6">
        <v>773707</v>
      </c>
      <c r="AV142" s="6">
        <v>902550</v>
      </c>
      <c r="AW142" s="6">
        <v>912583</v>
      </c>
      <c r="AX142" s="6">
        <v>839403</v>
      </c>
      <c r="AY142" s="6">
        <v>703468</v>
      </c>
    </row>
    <row r="143" spans="2:51" x14ac:dyDescent="0.2">
      <c r="B143" t="s">
        <v>41</v>
      </c>
      <c r="C143" t="s">
        <v>11</v>
      </c>
      <c r="D143" s="6">
        <v>1133913</v>
      </c>
      <c r="E143" s="6">
        <v>975551</v>
      </c>
      <c r="F143" s="6">
        <v>940677</v>
      </c>
      <c r="G143" s="6">
        <v>883256</v>
      </c>
      <c r="H143" s="6">
        <v>908012</v>
      </c>
      <c r="I143" s="6">
        <v>893004</v>
      </c>
      <c r="J143" s="6">
        <v>793950</v>
      </c>
      <c r="K143" s="6">
        <v>637806</v>
      </c>
      <c r="L143" s="6">
        <v>519500</v>
      </c>
      <c r="M143" s="6">
        <v>521335</v>
      </c>
      <c r="N143" s="6">
        <v>1037027</v>
      </c>
      <c r="O143" s="6">
        <v>1151086</v>
      </c>
      <c r="P143" s="6">
        <v>1281188</v>
      </c>
      <c r="Q143" s="6">
        <v>1577077</v>
      </c>
      <c r="R143" s="6">
        <v>1877850</v>
      </c>
      <c r="S143" s="6">
        <v>1852263</v>
      </c>
      <c r="T143" s="6">
        <v>1733415</v>
      </c>
      <c r="U143" s="6">
        <v>2228712</v>
      </c>
      <c r="V143" s="6">
        <v>2375865</v>
      </c>
      <c r="W143" s="6">
        <v>2411431</v>
      </c>
      <c r="X143" s="6">
        <v>2165234</v>
      </c>
      <c r="Y143" s="6">
        <v>1904890</v>
      </c>
      <c r="Z143" s="6">
        <v>1854627</v>
      </c>
      <c r="AA143" s="6">
        <v>1709276</v>
      </c>
      <c r="AB143" s="6">
        <v>1434166</v>
      </c>
      <c r="AC143" s="6">
        <v>1158627</v>
      </c>
      <c r="AD143" s="6">
        <v>1108425</v>
      </c>
      <c r="AE143" s="6">
        <v>1168113</v>
      </c>
      <c r="AF143" s="6">
        <v>1120128</v>
      </c>
      <c r="AG143" s="6">
        <v>965273</v>
      </c>
      <c r="AH143" s="6">
        <v>834317</v>
      </c>
      <c r="AI143" s="6">
        <v>672833</v>
      </c>
      <c r="AJ143" s="6">
        <v>693792</v>
      </c>
      <c r="AK143" s="6">
        <v>792020</v>
      </c>
      <c r="AL143" s="6">
        <v>783349</v>
      </c>
      <c r="AM143" s="6">
        <v>624842</v>
      </c>
      <c r="AN143" s="6">
        <v>453904</v>
      </c>
      <c r="AO143" s="6">
        <v>329106</v>
      </c>
      <c r="AP143" s="6">
        <v>289583</v>
      </c>
      <c r="AQ143" s="6">
        <v>257147</v>
      </c>
      <c r="AR143" s="6">
        <v>202416</v>
      </c>
      <c r="AS143" s="6">
        <v>181483</v>
      </c>
      <c r="AT143" s="6">
        <v>167537</v>
      </c>
      <c r="AU143" s="6">
        <v>156686</v>
      </c>
      <c r="AV143" s="6">
        <v>173723</v>
      </c>
      <c r="AW143" s="6">
        <v>208671</v>
      </c>
      <c r="AX143" s="6">
        <v>157819</v>
      </c>
      <c r="AY143" s="6">
        <v>90878</v>
      </c>
    </row>
    <row r="144" spans="2:51" x14ac:dyDescent="0.2">
      <c r="B144" t="s">
        <v>42</v>
      </c>
      <c r="C144" t="s">
        <v>11</v>
      </c>
      <c r="D144" s="6">
        <v>275451</v>
      </c>
      <c r="E144" s="6">
        <v>286187</v>
      </c>
      <c r="F144" s="6">
        <v>283153</v>
      </c>
      <c r="G144" s="6">
        <v>441448</v>
      </c>
      <c r="H144" s="6">
        <v>667428</v>
      </c>
      <c r="I144" s="6">
        <v>536966</v>
      </c>
      <c r="J144" s="6">
        <v>452059</v>
      </c>
      <c r="K144" s="6">
        <v>419450</v>
      </c>
      <c r="L144" s="6">
        <v>404059</v>
      </c>
      <c r="M144" s="6">
        <v>572217</v>
      </c>
      <c r="N144" s="6">
        <v>833003</v>
      </c>
      <c r="O144" s="6">
        <v>911121</v>
      </c>
      <c r="P144" s="6">
        <v>741336</v>
      </c>
      <c r="Q144" s="6">
        <v>479494</v>
      </c>
      <c r="R144" s="6">
        <v>401280</v>
      </c>
      <c r="S144" s="6">
        <v>553466</v>
      </c>
      <c r="T144" s="6">
        <v>565201</v>
      </c>
      <c r="U144" s="6">
        <v>418633</v>
      </c>
      <c r="V144" s="6">
        <v>446784</v>
      </c>
      <c r="W144" s="6">
        <v>503721</v>
      </c>
      <c r="X144" s="6">
        <v>498748</v>
      </c>
      <c r="Y144" s="6">
        <v>551244</v>
      </c>
      <c r="Z144" s="6">
        <v>678315</v>
      </c>
      <c r="AA144" s="6">
        <v>529838</v>
      </c>
      <c r="AB144" s="6">
        <v>291799</v>
      </c>
      <c r="AC144" s="6">
        <v>211576</v>
      </c>
      <c r="AD144" s="6">
        <v>240351</v>
      </c>
      <c r="AE144" s="6">
        <v>277956</v>
      </c>
      <c r="AF144" s="6">
        <v>299711</v>
      </c>
      <c r="AG144" s="6">
        <v>319294</v>
      </c>
      <c r="AH144" s="6">
        <v>402476</v>
      </c>
      <c r="AI144" s="6">
        <v>542154</v>
      </c>
      <c r="AJ144" s="6">
        <v>576579</v>
      </c>
      <c r="AK144" s="6">
        <v>525146</v>
      </c>
      <c r="AL144" s="6">
        <v>624732</v>
      </c>
      <c r="AM144" s="6">
        <v>703524</v>
      </c>
      <c r="AN144" s="6">
        <v>534663</v>
      </c>
      <c r="AO144" s="6">
        <v>601792</v>
      </c>
      <c r="AP144" s="6">
        <v>735312</v>
      </c>
      <c r="AQ144" s="6">
        <v>401315</v>
      </c>
      <c r="AR144" s="6">
        <v>202248</v>
      </c>
      <c r="AS144" s="6">
        <v>327698</v>
      </c>
      <c r="AT144" s="6">
        <v>481783</v>
      </c>
      <c r="AU144" s="6">
        <v>602298</v>
      </c>
      <c r="AV144" s="6">
        <v>726045</v>
      </c>
      <c r="AW144" s="6">
        <v>644697</v>
      </c>
      <c r="AX144" s="6">
        <v>565294</v>
      </c>
      <c r="AY144" s="6">
        <v>425670</v>
      </c>
    </row>
    <row r="145" spans="1:51" x14ac:dyDescent="0.2">
      <c r="A145" t="s">
        <v>46</v>
      </c>
      <c r="B145" t="s">
        <v>10</v>
      </c>
      <c r="C145" t="s">
        <v>11</v>
      </c>
      <c r="D145" s="6">
        <v>131762137</v>
      </c>
      <c r="E145" s="6">
        <v>88790481</v>
      </c>
      <c r="F145" s="6">
        <v>77923129</v>
      </c>
      <c r="G145" s="6">
        <v>76401089</v>
      </c>
      <c r="H145" s="6">
        <v>93194205</v>
      </c>
      <c r="I145" s="6">
        <v>154922477</v>
      </c>
      <c r="J145" s="6">
        <v>234721375</v>
      </c>
      <c r="K145" s="6">
        <v>268303942</v>
      </c>
      <c r="L145" s="6">
        <v>258965437</v>
      </c>
      <c r="M145" s="6">
        <v>217674690</v>
      </c>
      <c r="N145" s="6">
        <v>214323889</v>
      </c>
      <c r="O145" s="6">
        <v>172790161</v>
      </c>
      <c r="P145" s="6">
        <v>123409817</v>
      </c>
      <c r="Q145" s="6">
        <v>84588753</v>
      </c>
      <c r="R145" s="6">
        <v>73359204</v>
      </c>
      <c r="S145" s="6">
        <v>80569165</v>
      </c>
      <c r="T145" s="6">
        <v>136933476</v>
      </c>
      <c r="U145" s="6">
        <v>185579525</v>
      </c>
      <c r="V145" s="6">
        <v>226923725</v>
      </c>
      <c r="W145" s="6">
        <v>220061335</v>
      </c>
      <c r="X145" s="6">
        <v>245875892</v>
      </c>
      <c r="Y145" s="6">
        <v>245669169</v>
      </c>
      <c r="Z145" s="6">
        <v>232721987</v>
      </c>
      <c r="AA145" s="6">
        <v>195274783</v>
      </c>
      <c r="AB145" s="6">
        <v>143440280</v>
      </c>
      <c r="AC145" s="6">
        <v>109918003</v>
      </c>
      <c r="AD145" s="6">
        <v>105347861</v>
      </c>
      <c r="AE145" s="6">
        <v>110803534</v>
      </c>
      <c r="AF145" s="6">
        <v>198184190</v>
      </c>
      <c r="AG145" s="6">
        <v>248133067</v>
      </c>
      <c r="AH145" s="6">
        <v>249491412</v>
      </c>
      <c r="AI145" s="6">
        <v>237126774</v>
      </c>
      <c r="AJ145" s="6">
        <v>219027974</v>
      </c>
      <c r="AK145" s="6">
        <v>245615915</v>
      </c>
      <c r="AL145" s="6">
        <v>294216206</v>
      </c>
      <c r="AM145" s="6">
        <v>253747335</v>
      </c>
      <c r="AN145" s="6">
        <v>185053146</v>
      </c>
      <c r="AO145" s="6">
        <v>144731164</v>
      </c>
      <c r="AP145" s="6">
        <v>135795661</v>
      </c>
      <c r="AQ145" s="6">
        <v>117216325</v>
      </c>
      <c r="AR145" s="6">
        <v>132081460</v>
      </c>
      <c r="AS145" s="6">
        <v>180659864</v>
      </c>
      <c r="AT145" s="6">
        <v>234576817</v>
      </c>
      <c r="AU145" s="6">
        <v>257405283</v>
      </c>
      <c r="AV145" s="6">
        <v>242389190</v>
      </c>
      <c r="AW145" s="6">
        <v>222693302</v>
      </c>
      <c r="AX145" s="6">
        <v>223528872</v>
      </c>
      <c r="AY145" s="6">
        <v>216671883</v>
      </c>
    </row>
    <row r="146" spans="1:51" x14ac:dyDescent="0.2">
      <c r="B146" t="s">
        <v>12</v>
      </c>
      <c r="C146" t="s">
        <v>11</v>
      </c>
      <c r="D146" s="6">
        <v>79619949</v>
      </c>
      <c r="E146" s="6">
        <v>43377333</v>
      </c>
      <c r="F146" s="6">
        <v>36706691</v>
      </c>
      <c r="G146" s="6">
        <v>37730165</v>
      </c>
      <c r="H146" s="6">
        <v>55716446</v>
      </c>
      <c r="I146" s="6">
        <v>113945971</v>
      </c>
      <c r="J146" s="6">
        <v>187767044</v>
      </c>
      <c r="K146" s="6">
        <v>216214967</v>
      </c>
      <c r="L146" s="6">
        <v>204424417</v>
      </c>
      <c r="M146" s="6">
        <v>162647860</v>
      </c>
      <c r="N146" s="6">
        <v>158678270</v>
      </c>
      <c r="O146" s="6">
        <v>117997294</v>
      </c>
      <c r="P146" s="6">
        <v>71413905</v>
      </c>
      <c r="Q146" s="6">
        <v>36798597</v>
      </c>
      <c r="R146" s="6">
        <v>28772352</v>
      </c>
      <c r="S146" s="6">
        <v>37928261</v>
      </c>
      <c r="T146" s="6">
        <v>90742234</v>
      </c>
      <c r="U146" s="6">
        <v>137978266</v>
      </c>
      <c r="V146" s="6">
        <v>168770112</v>
      </c>
      <c r="W146" s="6">
        <v>156182631</v>
      </c>
      <c r="X146" s="6">
        <v>175355515</v>
      </c>
      <c r="Y146" s="6">
        <v>172826692</v>
      </c>
      <c r="Z146" s="6">
        <v>158682639</v>
      </c>
      <c r="AA146" s="6">
        <v>122316851</v>
      </c>
      <c r="AB146" s="6">
        <v>76688984</v>
      </c>
      <c r="AC146" s="6">
        <v>46510856</v>
      </c>
      <c r="AD146" s="6">
        <v>42824731</v>
      </c>
      <c r="AE146" s="6">
        <v>49694925</v>
      </c>
      <c r="AF146" s="6">
        <v>136042169</v>
      </c>
      <c r="AG146" s="6">
        <v>172967954</v>
      </c>
      <c r="AH146" s="6">
        <v>166440406</v>
      </c>
      <c r="AI146" s="6">
        <v>148505677</v>
      </c>
      <c r="AJ146" s="6">
        <v>128633232</v>
      </c>
      <c r="AK146" s="6">
        <v>153909569</v>
      </c>
      <c r="AL146" s="6">
        <v>198016864</v>
      </c>
      <c r="AM146" s="6">
        <v>158632154</v>
      </c>
      <c r="AN146" s="6">
        <v>95208062</v>
      </c>
      <c r="AO146" s="6">
        <v>62050519</v>
      </c>
      <c r="AP146" s="6">
        <v>59199713</v>
      </c>
      <c r="AQ146" s="6">
        <v>47039756</v>
      </c>
      <c r="AR146" s="6">
        <v>65965802</v>
      </c>
      <c r="AS146" s="6">
        <v>109790125</v>
      </c>
      <c r="AT146" s="6">
        <v>154031774</v>
      </c>
      <c r="AU146" s="6">
        <v>172216541</v>
      </c>
      <c r="AV146" s="6">
        <v>152866008</v>
      </c>
      <c r="AW146" s="6">
        <v>134274393</v>
      </c>
      <c r="AX146" s="6">
        <v>139237430</v>
      </c>
      <c r="AY146" s="6">
        <v>136495415</v>
      </c>
    </row>
    <row r="147" spans="1:51" x14ac:dyDescent="0.2">
      <c r="B147" t="s">
        <v>69</v>
      </c>
      <c r="C147" t="s">
        <v>11</v>
      </c>
      <c r="D147" s="6">
        <v>64721965</v>
      </c>
      <c r="E147" s="6">
        <v>34527657</v>
      </c>
      <c r="F147" s="6">
        <v>26967318</v>
      </c>
      <c r="G147" s="6">
        <v>25540569</v>
      </c>
      <c r="H147" s="6">
        <v>47785476</v>
      </c>
      <c r="I147" s="6">
        <v>92233649</v>
      </c>
      <c r="J147" s="6">
        <v>145639536</v>
      </c>
      <c r="K147" s="6">
        <v>159126706</v>
      </c>
      <c r="L147" s="6">
        <v>137528273</v>
      </c>
      <c r="M147" s="6">
        <v>101173630</v>
      </c>
      <c r="N147" s="6">
        <v>94599665</v>
      </c>
      <c r="O147" s="6">
        <v>84006556</v>
      </c>
      <c r="P147" s="6">
        <v>55047161</v>
      </c>
      <c r="Q147" s="6">
        <v>29177324</v>
      </c>
      <c r="R147" s="6">
        <v>23745836</v>
      </c>
      <c r="S147" s="6">
        <v>28108213</v>
      </c>
      <c r="T147" s="6">
        <v>66487605</v>
      </c>
      <c r="U147" s="6">
        <v>105730781</v>
      </c>
      <c r="V147" s="6">
        <v>141506130</v>
      </c>
      <c r="W147" s="6">
        <v>133094300</v>
      </c>
      <c r="X147" s="6">
        <v>143908342</v>
      </c>
      <c r="Y147" s="6">
        <v>133628520</v>
      </c>
      <c r="Z147" s="6">
        <v>122236391</v>
      </c>
      <c r="AA147" s="6">
        <v>94895635</v>
      </c>
      <c r="AB147" s="6">
        <v>54648432</v>
      </c>
      <c r="AC147" s="6">
        <v>26257133</v>
      </c>
      <c r="AD147" s="6">
        <v>20381981</v>
      </c>
      <c r="AE147" s="6">
        <v>29220488</v>
      </c>
      <c r="AF147" s="6">
        <v>112122157</v>
      </c>
      <c r="AG147" s="6">
        <v>146455915</v>
      </c>
      <c r="AH147" s="6">
        <v>139741406</v>
      </c>
      <c r="AI147" s="6">
        <v>124823941</v>
      </c>
      <c r="AJ147" s="6">
        <v>103246764</v>
      </c>
      <c r="AK147" s="6">
        <v>100401117</v>
      </c>
      <c r="AL147" s="6">
        <v>112856051</v>
      </c>
      <c r="AM147" s="6">
        <v>99458134</v>
      </c>
      <c r="AN147" s="6">
        <v>62325480</v>
      </c>
      <c r="AO147" s="6">
        <v>37876580</v>
      </c>
      <c r="AP147" s="6">
        <v>34991637</v>
      </c>
      <c r="AQ147" s="6">
        <v>30459269</v>
      </c>
      <c r="AR147" s="6">
        <v>50719173</v>
      </c>
      <c r="AS147" s="6">
        <v>92863921</v>
      </c>
      <c r="AT147" s="6">
        <v>131383067</v>
      </c>
      <c r="AU147" s="6">
        <v>144544729</v>
      </c>
      <c r="AV147" s="6">
        <v>122588128</v>
      </c>
      <c r="AW147" s="6">
        <v>105157272</v>
      </c>
      <c r="AX147" s="6">
        <v>106931241</v>
      </c>
      <c r="AY147" s="6">
        <v>85736691</v>
      </c>
    </row>
    <row r="148" spans="1:51" x14ac:dyDescent="0.2">
      <c r="B148" t="s">
        <v>13</v>
      </c>
      <c r="C148" t="s">
        <v>11</v>
      </c>
      <c r="D148" s="6">
        <v>61053353</v>
      </c>
      <c r="E148" s="6">
        <v>32326774</v>
      </c>
      <c r="F148" s="6">
        <v>25591575</v>
      </c>
      <c r="G148" s="6">
        <v>24200737</v>
      </c>
      <c r="H148" s="6">
        <v>45440420</v>
      </c>
      <c r="I148" s="6">
        <v>87133354</v>
      </c>
      <c r="J148" s="6">
        <v>137531720</v>
      </c>
      <c r="K148" s="6">
        <v>150632453</v>
      </c>
      <c r="L148" s="6">
        <v>130204753</v>
      </c>
      <c r="M148" s="6">
        <v>94799921</v>
      </c>
      <c r="N148" s="6">
        <v>88354972</v>
      </c>
      <c r="O148" s="6">
        <v>79081305</v>
      </c>
      <c r="P148" s="6">
        <v>51293313</v>
      </c>
      <c r="Q148" s="6">
        <v>26670297</v>
      </c>
      <c r="R148" s="6">
        <v>22196744</v>
      </c>
      <c r="S148" s="6">
        <v>26374265</v>
      </c>
      <c r="T148" s="6">
        <v>62813662</v>
      </c>
      <c r="U148" s="6">
        <v>99393023</v>
      </c>
      <c r="V148" s="6">
        <v>132856725</v>
      </c>
      <c r="W148" s="6">
        <v>123796026</v>
      </c>
      <c r="X148" s="6">
        <v>134843145</v>
      </c>
      <c r="Y148" s="6">
        <v>125649536</v>
      </c>
      <c r="Z148" s="6">
        <v>115623346</v>
      </c>
      <c r="AA148" s="6">
        <v>89901249</v>
      </c>
      <c r="AB148" s="6">
        <v>51328174</v>
      </c>
      <c r="AC148" s="6">
        <v>24247589</v>
      </c>
      <c r="AD148" s="6">
        <v>18868746</v>
      </c>
      <c r="AE148" s="6">
        <v>27194194</v>
      </c>
      <c r="AF148" s="6">
        <v>110056140</v>
      </c>
      <c r="AG148" s="6">
        <v>140980618</v>
      </c>
      <c r="AH148" s="6">
        <v>129374146</v>
      </c>
      <c r="AI148" s="6">
        <v>114811996</v>
      </c>
      <c r="AJ148" s="6">
        <v>94938116</v>
      </c>
      <c r="AK148" s="6">
        <v>93195411</v>
      </c>
      <c r="AL148" s="6">
        <v>106405864</v>
      </c>
      <c r="AM148" s="6">
        <v>94248563</v>
      </c>
      <c r="AN148" s="6">
        <v>58495729</v>
      </c>
      <c r="AO148" s="6">
        <v>35187875</v>
      </c>
      <c r="AP148" s="6">
        <v>33024512</v>
      </c>
      <c r="AQ148" s="6">
        <v>29306184</v>
      </c>
      <c r="AR148" s="6">
        <v>46419584</v>
      </c>
      <c r="AS148" s="6">
        <v>81668097</v>
      </c>
      <c r="AT148" s="6">
        <v>117220597</v>
      </c>
      <c r="AU148" s="6">
        <v>128265004</v>
      </c>
      <c r="AV148" s="6">
        <v>109082814</v>
      </c>
      <c r="AW148" s="6">
        <v>93182255</v>
      </c>
      <c r="AX148" s="6">
        <v>91623386</v>
      </c>
      <c r="AY148" s="6">
        <v>72249734</v>
      </c>
    </row>
    <row r="149" spans="1:51" x14ac:dyDescent="0.2">
      <c r="B149" t="s">
        <v>14</v>
      </c>
      <c r="C149" t="s">
        <v>11</v>
      </c>
      <c r="D149" s="6">
        <v>969579</v>
      </c>
      <c r="E149" s="6">
        <v>780233</v>
      </c>
      <c r="F149" s="6">
        <v>448257</v>
      </c>
      <c r="G149" s="6">
        <v>274221</v>
      </c>
      <c r="H149" s="6">
        <v>253361</v>
      </c>
      <c r="I149" s="6">
        <v>557800</v>
      </c>
      <c r="J149" s="6">
        <v>1101649</v>
      </c>
      <c r="K149" s="6">
        <v>1388474</v>
      </c>
      <c r="L149" s="6">
        <v>1282262</v>
      </c>
      <c r="M149" s="6">
        <v>1212573</v>
      </c>
      <c r="N149" s="6">
        <v>1231387</v>
      </c>
      <c r="O149" s="6">
        <v>1072816</v>
      </c>
      <c r="P149" s="6">
        <v>1037071</v>
      </c>
      <c r="Q149" s="6">
        <v>852919</v>
      </c>
      <c r="R149" s="6">
        <v>442381</v>
      </c>
      <c r="S149" s="6">
        <v>320556</v>
      </c>
      <c r="T149" s="6">
        <v>503673</v>
      </c>
      <c r="U149" s="6">
        <v>736532</v>
      </c>
      <c r="V149" s="6">
        <v>1347549</v>
      </c>
      <c r="W149" s="6">
        <v>1841750</v>
      </c>
      <c r="X149" s="6">
        <v>2006183</v>
      </c>
      <c r="Y149" s="6">
        <v>1703021</v>
      </c>
      <c r="Z149" s="6">
        <v>1342532</v>
      </c>
      <c r="AA149" s="6">
        <v>1214928</v>
      </c>
      <c r="AB149" s="6">
        <v>1015141</v>
      </c>
      <c r="AC149" s="6">
        <v>766121</v>
      </c>
      <c r="AD149" s="6">
        <v>446690</v>
      </c>
      <c r="AE149" s="6">
        <v>384798</v>
      </c>
      <c r="AF149" s="6">
        <v>711007</v>
      </c>
      <c r="AG149" s="6">
        <v>1182692</v>
      </c>
      <c r="AH149" s="6">
        <v>1878429</v>
      </c>
      <c r="AI149" s="6">
        <v>2212412</v>
      </c>
      <c r="AJ149" s="6">
        <v>1990976</v>
      </c>
      <c r="AK149" s="6">
        <v>1490320</v>
      </c>
      <c r="AL149" s="6">
        <v>1275987</v>
      </c>
      <c r="AM149" s="6">
        <v>1421663</v>
      </c>
      <c r="AN149" s="6">
        <v>1319806</v>
      </c>
      <c r="AO149" s="6">
        <v>1158755</v>
      </c>
      <c r="AP149" s="6">
        <v>780664</v>
      </c>
      <c r="AQ149" s="6">
        <v>478442</v>
      </c>
      <c r="AR149" s="6">
        <v>558149</v>
      </c>
      <c r="AS149" s="6">
        <v>1067671</v>
      </c>
      <c r="AT149" s="6">
        <v>1583917</v>
      </c>
      <c r="AU149" s="6">
        <v>1656503</v>
      </c>
      <c r="AV149" s="6">
        <v>1313875</v>
      </c>
      <c r="AW149" s="6">
        <v>1277821</v>
      </c>
      <c r="AX149" s="6">
        <v>1549634</v>
      </c>
      <c r="AY149" s="6">
        <v>1415492</v>
      </c>
    </row>
    <row r="150" spans="1:51" x14ac:dyDescent="0.2">
      <c r="B150" t="s">
        <v>15</v>
      </c>
      <c r="C150" t="s">
        <v>11</v>
      </c>
      <c r="D150" s="6">
        <v>59341</v>
      </c>
      <c r="E150" s="6">
        <v>39126</v>
      </c>
      <c r="F150" s="6">
        <v>15064</v>
      </c>
      <c r="G150" s="6">
        <v>5565</v>
      </c>
      <c r="H150" s="6">
        <v>16765</v>
      </c>
      <c r="I150" s="6">
        <v>30626</v>
      </c>
      <c r="J150" s="6">
        <v>43986</v>
      </c>
      <c r="K150" s="6">
        <v>61859</v>
      </c>
      <c r="L150" s="6">
        <v>73541</v>
      </c>
      <c r="M150" s="6">
        <v>105420</v>
      </c>
      <c r="N150" s="6">
        <v>75805</v>
      </c>
      <c r="O150" s="6">
        <v>80544</v>
      </c>
      <c r="P150" s="6">
        <v>82546</v>
      </c>
      <c r="Q150" s="6">
        <v>54003</v>
      </c>
      <c r="R150" s="6">
        <v>39336</v>
      </c>
      <c r="S150" s="6">
        <v>60744</v>
      </c>
      <c r="T150" s="6">
        <v>104303</v>
      </c>
      <c r="U150" s="6">
        <v>137847</v>
      </c>
      <c r="V150" s="6">
        <v>858432</v>
      </c>
      <c r="W150" s="6">
        <v>1471855</v>
      </c>
      <c r="X150" s="6">
        <v>1622738</v>
      </c>
      <c r="Y150" s="6">
        <v>882705</v>
      </c>
      <c r="Z150" s="6">
        <v>349376</v>
      </c>
      <c r="AA150" s="6">
        <v>136301</v>
      </c>
      <c r="AB150" s="6">
        <v>68322</v>
      </c>
      <c r="AC150" s="6">
        <v>37951</v>
      </c>
      <c r="AD150" s="6">
        <v>14619</v>
      </c>
      <c r="AE150" s="6">
        <v>32342</v>
      </c>
      <c r="AF150" s="6">
        <v>44932</v>
      </c>
      <c r="AG150" s="6">
        <v>708768</v>
      </c>
      <c r="AH150" s="6">
        <v>1867004</v>
      </c>
      <c r="AI150" s="6">
        <v>1337988</v>
      </c>
      <c r="AJ150" s="6">
        <v>367896</v>
      </c>
      <c r="AK150" s="6">
        <v>168028</v>
      </c>
      <c r="AL150" s="6">
        <v>75412</v>
      </c>
      <c r="AM150" s="6">
        <v>63064</v>
      </c>
      <c r="AN150" s="6">
        <v>44700</v>
      </c>
      <c r="AO150" s="6">
        <v>25932</v>
      </c>
      <c r="AP150" s="6">
        <v>24180</v>
      </c>
      <c r="AQ150" s="6">
        <v>65929</v>
      </c>
      <c r="AR150" s="6">
        <v>2047008</v>
      </c>
      <c r="AS150" s="6">
        <v>3776740</v>
      </c>
      <c r="AT150" s="6">
        <v>3772538</v>
      </c>
      <c r="AU150" s="6">
        <v>6749737</v>
      </c>
      <c r="AV150" s="6">
        <v>5115670</v>
      </c>
      <c r="AW150" s="6">
        <v>4856558</v>
      </c>
      <c r="AX150" s="6">
        <v>8574696</v>
      </c>
      <c r="AY150" s="6">
        <v>8349550</v>
      </c>
    </row>
    <row r="151" spans="1:51" x14ac:dyDescent="0.2">
      <c r="B151" t="s">
        <v>16</v>
      </c>
      <c r="C151" t="s">
        <v>11</v>
      </c>
      <c r="D151" s="6">
        <v>2639692</v>
      </c>
      <c r="E151" s="6">
        <v>1381524</v>
      </c>
      <c r="F151" s="6">
        <v>912422</v>
      </c>
      <c r="G151" s="6">
        <v>1060046</v>
      </c>
      <c r="H151" s="6">
        <v>2074930</v>
      </c>
      <c r="I151" s="6">
        <v>4511869</v>
      </c>
      <c r="J151" s="6">
        <v>6962181</v>
      </c>
      <c r="K151" s="6">
        <v>7043921</v>
      </c>
      <c r="L151" s="6">
        <v>5967717</v>
      </c>
      <c r="M151" s="6">
        <v>5055716</v>
      </c>
      <c r="N151" s="6">
        <v>4937500</v>
      </c>
      <c r="O151" s="6">
        <v>3771891</v>
      </c>
      <c r="P151" s="6">
        <v>2634232</v>
      </c>
      <c r="Q151" s="6">
        <v>1600104</v>
      </c>
      <c r="R151" s="6">
        <v>1067375</v>
      </c>
      <c r="S151" s="6">
        <v>1352648</v>
      </c>
      <c r="T151" s="6">
        <v>3065967</v>
      </c>
      <c r="U151" s="6">
        <v>5463379</v>
      </c>
      <c r="V151" s="6">
        <v>6443424</v>
      </c>
      <c r="W151" s="6">
        <v>5984669</v>
      </c>
      <c r="X151" s="6">
        <v>5436276</v>
      </c>
      <c r="Y151" s="6">
        <v>5393258</v>
      </c>
      <c r="Z151" s="6">
        <v>4921137</v>
      </c>
      <c r="AA151" s="6">
        <v>3643158</v>
      </c>
      <c r="AB151" s="6">
        <v>2236795</v>
      </c>
      <c r="AC151" s="6">
        <v>1205472</v>
      </c>
      <c r="AD151" s="6">
        <v>1051927</v>
      </c>
      <c r="AE151" s="6">
        <v>1609153</v>
      </c>
      <c r="AF151" s="6">
        <v>1310079</v>
      </c>
      <c r="AG151" s="6">
        <v>3583838</v>
      </c>
      <c r="AH151" s="6">
        <v>6621828</v>
      </c>
      <c r="AI151" s="6">
        <v>6461546</v>
      </c>
      <c r="AJ151" s="6">
        <v>5949776</v>
      </c>
      <c r="AK151" s="6">
        <v>5547357</v>
      </c>
      <c r="AL151" s="6">
        <v>5098788</v>
      </c>
      <c r="AM151" s="6">
        <v>3724843</v>
      </c>
      <c r="AN151" s="6">
        <v>2465244</v>
      </c>
      <c r="AO151" s="6">
        <v>1504019</v>
      </c>
      <c r="AP151" s="6">
        <v>1162281</v>
      </c>
      <c r="AQ151" s="6">
        <v>608715</v>
      </c>
      <c r="AR151" s="6">
        <v>1694432</v>
      </c>
      <c r="AS151" s="6">
        <v>6351413</v>
      </c>
      <c r="AT151" s="6">
        <v>8806013</v>
      </c>
      <c r="AU151" s="6">
        <v>7873484</v>
      </c>
      <c r="AV151" s="6">
        <v>7075768</v>
      </c>
      <c r="AW151" s="6">
        <v>5840638</v>
      </c>
      <c r="AX151" s="6">
        <v>5183526</v>
      </c>
      <c r="AY151" s="6">
        <v>3721914</v>
      </c>
    </row>
    <row r="152" spans="1:51" x14ac:dyDescent="0.2">
      <c r="B152" t="s">
        <v>70</v>
      </c>
      <c r="C152" t="s">
        <v>11</v>
      </c>
      <c r="D152" s="6">
        <v>14897984</v>
      </c>
      <c r="E152" s="6">
        <v>8849676</v>
      </c>
      <c r="F152" s="6">
        <v>9739373</v>
      </c>
      <c r="G152" s="6">
        <v>12189595</v>
      </c>
      <c r="H152" s="6">
        <v>7930970</v>
      </c>
      <c r="I152" s="6">
        <v>21712322</v>
      </c>
      <c r="J152" s="6">
        <v>42127507</v>
      </c>
      <c r="K152" s="6">
        <v>57088261</v>
      </c>
      <c r="L152" s="6">
        <v>66896145</v>
      </c>
      <c r="M152" s="6">
        <v>61474230</v>
      </c>
      <c r="N152" s="6">
        <v>64078605</v>
      </c>
      <c r="O152" s="6">
        <v>33990738</v>
      </c>
      <c r="P152" s="6">
        <v>16366744</v>
      </c>
      <c r="Q152" s="6">
        <v>7621273</v>
      </c>
      <c r="R152" s="6">
        <v>5026516</v>
      </c>
      <c r="S152" s="6">
        <v>9820048</v>
      </c>
      <c r="T152" s="6">
        <v>24254630</v>
      </c>
      <c r="U152" s="6">
        <v>32247486</v>
      </c>
      <c r="V152" s="6">
        <v>27263982</v>
      </c>
      <c r="W152" s="6">
        <v>23088331</v>
      </c>
      <c r="X152" s="6">
        <v>31447173</v>
      </c>
      <c r="Y152" s="6">
        <v>39198172</v>
      </c>
      <c r="Z152" s="6">
        <v>36446248</v>
      </c>
      <c r="AA152" s="6">
        <v>27421215</v>
      </c>
      <c r="AB152" s="6">
        <v>22040552</v>
      </c>
      <c r="AC152" s="6">
        <v>20253723</v>
      </c>
      <c r="AD152" s="6">
        <v>22442750</v>
      </c>
      <c r="AE152" s="6">
        <v>20474437</v>
      </c>
      <c r="AF152" s="6">
        <v>23920011</v>
      </c>
      <c r="AG152" s="6">
        <v>26512039</v>
      </c>
      <c r="AH152" s="6">
        <v>26699000</v>
      </c>
      <c r="AI152" s="6">
        <v>23681736</v>
      </c>
      <c r="AJ152" s="6">
        <v>25386468</v>
      </c>
      <c r="AK152" s="6">
        <v>53508452</v>
      </c>
      <c r="AL152" s="6">
        <v>85160814</v>
      </c>
      <c r="AM152" s="6">
        <v>59174020</v>
      </c>
      <c r="AN152" s="6">
        <v>32882582</v>
      </c>
      <c r="AO152" s="6">
        <v>24173939</v>
      </c>
      <c r="AP152" s="6">
        <v>24208076</v>
      </c>
      <c r="AQ152" s="6">
        <v>16580487</v>
      </c>
      <c r="AR152" s="6">
        <v>15246630</v>
      </c>
      <c r="AS152" s="6">
        <v>16926204</v>
      </c>
      <c r="AT152" s="6">
        <v>22648708</v>
      </c>
      <c r="AU152" s="6">
        <v>27671813</v>
      </c>
      <c r="AV152" s="6">
        <v>30277880</v>
      </c>
      <c r="AW152" s="6">
        <v>29117121</v>
      </c>
      <c r="AX152" s="6">
        <v>32306189</v>
      </c>
      <c r="AY152" s="6">
        <v>50758724</v>
      </c>
    </row>
    <row r="153" spans="1:51" x14ac:dyDescent="0.2">
      <c r="B153" t="s">
        <v>17</v>
      </c>
      <c r="C153" t="s">
        <v>11</v>
      </c>
      <c r="D153" s="6">
        <v>1102606</v>
      </c>
      <c r="E153" s="6">
        <v>801109</v>
      </c>
      <c r="F153" s="6">
        <v>425845</v>
      </c>
      <c r="G153" s="6">
        <v>192267</v>
      </c>
      <c r="H153" s="6">
        <v>423454</v>
      </c>
      <c r="I153" s="6">
        <v>755387</v>
      </c>
      <c r="J153" s="6">
        <v>1702373</v>
      </c>
      <c r="K153" s="6">
        <v>2775662</v>
      </c>
      <c r="L153" s="6">
        <v>3164071</v>
      </c>
      <c r="M153" s="6">
        <v>2507514</v>
      </c>
      <c r="N153" s="6">
        <v>1672183</v>
      </c>
      <c r="O153" s="6">
        <v>1183883</v>
      </c>
      <c r="P153" s="6">
        <v>852019</v>
      </c>
      <c r="Q153" s="6">
        <v>542055</v>
      </c>
      <c r="R153" s="6">
        <v>879675</v>
      </c>
      <c r="S153" s="6">
        <v>1040722</v>
      </c>
      <c r="T153" s="6">
        <v>1074977</v>
      </c>
      <c r="U153" s="6">
        <v>1731189</v>
      </c>
      <c r="V153" s="6">
        <v>2290030</v>
      </c>
      <c r="W153" s="6">
        <v>2222630</v>
      </c>
      <c r="X153" s="6">
        <v>1848160</v>
      </c>
      <c r="Y153" s="6">
        <v>1634062</v>
      </c>
      <c r="Z153" s="6">
        <v>2436628</v>
      </c>
      <c r="AA153" s="6">
        <v>2180825</v>
      </c>
      <c r="AB153" s="6">
        <v>1465351</v>
      </c>
      <c r="AC153" s="6">
        <v>902088</v>
      </c>
      <c r="AD153" s="6">
        <v>427673</v>
      </c>
      <c r="AE153" s="6">
        <v>545177</v>
      </c>
      <c r="AF153" s="6">
        <v>2706817</v>
      </c>
      <c r="AG153" s="6">
        <v>5324142</v>
      </c>
      <c r="AH153" s="6">
        <v>6029650</v>
      </c>
      <c r="AI153" s="6">
        <v>5725558</v>
      </c>
      <c r="AJ153" s="6">
        <v>8111663</v>
      </c>
      <c r="AK153" s="6">
        <v>8072567</v>
      </c>
      <c r="AL153" s="6">
        <v>6366155</v>
      </c>
      <c r="AM153" s="6">
        <v>4695367</v>
      </c>
      <c r="AN153" s="6">
        <v>2913979</v>
      </c>
      <c r="AO153" s="6">
        <v>2241206</v>
      </c>
      <c r="AP153" s="6">
        <v>1941001</v>
      </c>
      <c r="AQ153" s="6">
        <v>1298717</v>
      </c>
      <c r="AR153" s="6">
        <v>2302947</v>
      </c>
      <c r="AS153" s="6">
        <v>2949083</v>
      </c>
      <c r="AT153" s="6">
        <v>2729213</v>
      </c>
      <c r="AU153" s="6">
        <v>2351898</v>
      </c>
      <c r="AV153" s="6">
        <v>2709349</v>
      </c>
      <c r="AW153" s="6">
        <v>2461921</v>
      </c>
      <c r="AX153" s="6">
        <v>2557893</v>
      </c>
      <c r="AY153" s="6">
        <v>2207548</v>
      </c>
    </row>
    <row r="154" spans="1:51" x14ac:dyDescent="0.2">
      <c r="B154" t="s">
        <v>18</v>
      </c>
      <c r="C154" t="s">
        <v>11</v>
      </c>
      <c r="D154" s="6">
        <v>282066</v>
      </c>
      <c r="E154" s="6">
        <v>202476</v>
      </c>
      <c r="F154" s="6">
        <v>124677</v>
      </c>
      <c r="G154" s="6">
        <v>70457</v>
      </c>
      <c r="H154" s="6">
        <v>191718</v>
      </c>
      <c r="I154" s="6">
        <v>1046698</v>
      </c>
      <c r="J154" s="6">
        <v>1335608</v>
      </c>
      <c r="K154" s="6">
        <v>1724529</v>
      </c>
      <c r="L154" s="6">
        <v>1695327</v>
      </c>
      <c r="M154" s="6">
        <v>1821671</v>
      </c>
      <c r="N154" s="6">
        <v>2047102</v>
      </c>
      <c r="O154" s="6">
        <v>1692630</v>
      </c>
      <c r="P154" s="6">
        <v>1412110</v>
      </c>
      <c r="Q154" s="6">
        <v>1185866</v>
      </c>
      <c r="R154" s="6">
        <v>800609</v>
      </c>
      <c r="S154" s="6">
        <v>451808</v>
      </c>
      <c r="T154" s="6">
        <v>703682</v>
      </c>
      <c r="U154" s="6">
        <v>974443</v>
      </c>
      <c r="V154" s="6">
        <v>1784808</v>
      </c>
      <c r="W154" s="6">
        <v>2171427</v>
      </c>
      <c r="X154" s="6">
        <v>5388062</v>
      </c>
      <c r="Y154" s="6">
        <v>6722832</v>
      </c>
      <c r="Z154" s="6">
        <v>5203248</v>
      </c>
      <c r="AA154" s="6">
        <v>3821496</v>
      </c>
      <c r="AB154" s="6">
        <v>2770756</v>
      </c>
      <c r="AC154" s="6">
        <v>1895528</v>
      </c>
      <c r="AD154" s="6">
        <v>1199192</v>
      </c>
      <c r="AE154" s="6">
        <v>691518</v>
      </c>
      <c r="AF154" s="6">
        <v>713999</v>
      </c>
      <c r="AG154" s="6">
        <v>1088959</v>
      </c>
      <c r="AH154" s="6">
        <v>1175740</v>
      </c>
      <c r="AI154" s="6">
        <v>984721</v>
      </c>
      <c r="AJ154" s="6">
        <v>1036403</v>
      </c>
      <c r="AK154" s="6">
        <v>2858502</v>
      </c>
      <c r="AL154" s="6">
        <v>3615694</v>
      </c>
      <c r="AM154" s="6">
        <v>4020094</v>
      </c>
      <c r="AN154" s="6">
        <v>3505730</v>
      </c>
      <c r="AO154" s="6">
        <v>2704538</v>
      </c>
      <c r="AP154" s="6">
        <v>2210082</v>
      </c>
      <c r="AQ154" s="6">
        <v>2459198</v>
      </c>
      <c r="AR154" s="6">
        <v>2537598</v>
      </c>
      <c r="AS154" s="6">
        <v>2775628</v>
      </c>
      <c r="AT154" s="6">
        <v>2556659</v>
      </c>
      <c r="AU154" s="6">
        <v>2024139</v>
      </c>
      <c r="AV154" s="6">
        <v>1626101</v>
      </c>
      <c r="AW154" s="6">
        <v>2211286</v>
      </c>
      <c r="AX154" s="6">
        <v>3320795</v>
      </c>
      <c r="AY154" s="6">
        <v>2991923</v>
      </c>
    </row>
    <row r="155" spans="1:51" x14ac:dyDescent="0.2">
      <c r="B155" t="s">
        <v>19</v>
      </c>
      <c r="C155" t="s">
        <v>11</v>
      </c>
      <c r="D155" s="6">
        <v>13252412</v>
      </c>
      <c r="E155" s="6">
        <v>7658720</v>
      </c>
      <c r="F155" s="6">
        <v>9036052</v>
      </c>
      <c r="G155" s="6">
        <v>11789307</v>
      </c>
      <c r="H155" s="6">
        <v>7158477</v>
      </c>
      <c r="I155" s="6">
        <v>19704098</v>
      </c>
      <c r="J155" s="6">
        <v>38835274</v>
      </c>
      <c r="K155" s="6">
        <v>52281289</v>
      </c>
      <c r="L155" s="6">
        <v>61719397</v>
      </c>
      <c r="M155" s="6">
        <v>56813329</v>
      </c>
      <c r="N155" s="6">
        <v>60030971</v>
      </c>
      <c r="O155" s="6">
        <v>30863802</v>
      </c>
      <c r="P155" s="6">
        <v>13847062</v>
      </c>
      <c r="Q155" s="6">
        <v>5663508</v>
      </c>
      <c r="R155" s="6">
        <v>3185609</v>
      </c>
      <c r="S155" s="6">
        <v>8211698</v>
      </c>
      <c r="T155" s="6">
        <v>22254555</v>
      </c>
      <c r="U155" s="6">
        <v>29204014</v>
      </c>
      <c r="V155" s="6">
        <v>22849964</v>
      </c>
      <c r="W155" s="6">
        <v>18333547</v>
      </c>
      <c r="X155" s="6">
        <v>23625882</v>
      </c>
      <c r="Y155" s="6">
        <v>30130466</v>
      </c>
      <c r="Z155" s="6">
        <v>27903313</v>
      </c>
      <c r="AA155" s="6">
        <v>20554327</v>
      </c>
      <c r="AB155" s="6">
        <v>17173060</v>
      </c>
      <c r="AC155" s="6">
        <v>17050479</v>
      </c>
      <c r="AD155" s="6">
        <v>20531623</v>
      </c>
      <c r="AE155" s="6">
        <v>18980557</v>
      </c>
      <c r="AF155" s="6">
        <v>20254264</v>
      </c>
      <c r="AG155" s="6">
        <v>19775309</v>
      </c>
      <c r="AH155" s="6">
        <v>19078884</v>
      </c>
      <c r="AI155" s="6">
        <v>16474884</v>
      </c>
      <c r="AJ155" s="6">
        <v>15783222</v>
      </c>
      <c r="AK155" s="6">
        <v>42189627</v>
      </c>
      <c r="AL155" s="6">
        <v>74803421</v>
      </c>
      <c r="AM155" s="6">
        <v>50102768</v>
      </c>
      <c r="AN155" s="6">
        <v>26184036</v>
      </c>
      <c r="AO155" s="6">
        <v>18996502</v>
      </c>
      <c r="AP155" s="6">
        <v>19831267</v>
      </c>
      <c r="AQ155" s="6">
        <v>12666552</v>
      </c>
      <c r="AR155" s="6">
        <v>10266186</v>
      </c>
      <c r="AS155" s="6">
        <v>10933636</v>
      </c>
      <c r="AT155" s="6">
        <v>16938042</v>
      </c>
      <c r="AU155" s="6">
        <v>22913206</v>
      </c>
      <c r="AV155" s="6">
        <v>25600967</v>
      </c>
      <c r="AW155" s="6">
        <v>24030572</v>
      </c>
      <c r="AX155" s="6">
        <v>25996247</v>
      </c>
      <c r="AY155" s="6">
        <v>45193735</v>
      </c>
    </row>
    <row r="156" spans="1:51" x14ac:dyDescent="0.2">
      <c r="B156" t="s">
        <v>20</v>
      </c>
      <c r="C156" t="s">
        <v>11</v>
      </c>
      <c r="D156" s="6">
        <v>260901</v>
      </c>
      <c r="E156" s="6">
        <v>187370</v>
      </c>
      <c r="F156" s="6">
        <v>152799</v>
      </c>
      <c r="G156" s="6">
        <v>137565</v>
      </c>
      <c r="H156" s="6">
        <v>157321</v>
      </c>
      <c r="I156" s="6">
        <v>206139</v>
      </c>
      <c r="J156" s="6">
        <v>254252</v>
      </c>
      <c r="K156" s="6">
        <v>306781</v>
      </c>
      <c r="L156" s="6">
        <v>317351</v>
      </c>
      <c r="M156" s="6">
        <v>331717</v>
      </c>
      <c r="N156" s="6">
        <v>328348</v>
      </c>
      <c r="O156" s="6">
        <v>250423</v>
      </c>
      <c r="P156" s="6">
        <v>255553</v>
      </c>
      <c r="Q156" s="6">
        <v>229845</v>
      </c>
      <c r="R156" s="6">
        <v>160624</v>
      </c>
      <c r="S156" s="6">
        <v>115819</v>
      </c>
      <c r="T156" s="6">
        <v>221416</v>
      </c>
      <c r="U156" s="6">
        <v>337840</v>
      </c>
      <c r="V156" s="6">
        <v>339180</v>
      </c>
      <c r="W156" s="6">
        <v>360727</v>
      </c>
      <c r="X156" s="6">
        <v>585068</v>
      </c>
      <c r="Y156" s="6">
        <v>710813</v>
      </c>
      <c r="Z156" s="6">
        <v>903058</v>
      </c>
      <c r="AA156" s="6">
        <v>864567</v>
      </c>
      <c r="AB156" s="6">
        <v>631385</v>
      </c>
      <c r="AC156" s="6">
        <v>405627</v>
      </c>
      <c r="AD156" s="6">
        <v>284262</v>
      </c>
      <c r="AE156" s="6">
        <v>257186</v>
      </c>
      <c r="AF156" s="6">
        <v>244932</v>
      </c>
      <c r="AG156" s="6">
        <v>323629</v>
      </c>
      <c r="AH156" s="6">
        <v>414726</v>
      </c>
      <c r="AI156" s="6">
        <v>496573</v>
      </c>
      <c r="AJ156" s="6">
        <v>455180</v>
      </c>
      <c r="AK156" s="6">
        <v>387757</v>
      </c>
      <c r="AL156" s="6">
        <v>375543</v>
      </c>
      <c r="AM156" s="6">
        <v>355791</v>
      </c>
      <c r="AN156" s="6">
        <v>278837</v>
      </c>
      <c r="AO156" s="6">
        <v>231693</v>
      </c>
      <c r="AP156" s="6">
        <v>225726</v>
      </c>
      <c r="AQ156" s="6">
        <v>156020</v>
      </c>
      <c r="AR156" s="6">
        <v>139899</v>
      </c>
      <c r="AS156" s="6">
        <v>267858</v>
      </c>
      <c r="AT156" s="6">
        <v>424793</v>
      </c>
      <c r="AU156" s="6">
        <v>382569</v>
      </c>
      <c r="AV156" s="6">
        <v>341463</v>
      </c>
      <c r="AW156" s="6">
        <v>413342</v>
      </c>
      <c r="AX156" s="6">
        <v>431254</v>
      </c>
      <c r="AY156" s="6">
        <v>365518</v>
      </c>
    </row>
    <row r="157" spans="1:51" x14ac:dyDescent="0.2">
      <c r="B157" t="s">
        <v>21</v>
      </c>
      <c r="C157" t="s">
        <v>11</v>
      </c>
      <c r="D157" s="6">
        <v>52142188</v>
      </c>
      <c r="E157" s="6">
        <v>45413149</v>
      </c>
      <c r="F157" s="6">
        <v>41216438</v>
      </c>
      <c r="G157" s="6">
        <v>38670924</v>
      </c>
      <c r="H157" s="6">
        <v>37477759</v>
      </c>
      <c r="I157" s="6">
        <v>40976505</v>
      </c>
      <c r="J157" s="6">
        <v>46954332</v>
      </c>
      <c r="K157" s="6">
        <v>52088975</v>
      </c>
      <c r="L157" s="6">
        <v>54541020</v>
      </c>
      <c r="M157" s="6">
        <v>55026830</v>
      </c>
      <c r="N157" s="6">
        <v>55645619</v>
      </c>
      <c r="O157" s="6">
        <v>54792867</v>
      </c>
      <c r="P157" s="6">
        <v>51995912</v>
      </c>
      <c r="Q157" s="6">
        <v>47790156</v>
      </c>
      <c r="R157" s="6">
        <v>44586852</v>
      </c>
      <c r="S157" s="6">
        <v>42640904</v>
      </c>
      <c r="T157" s="6">
        <v>46191242</v>
      </c>
      <c r="U157" s="6">
        <v>47601259</v>
      </c>
      <c r="V157" s="6">
        <v>58153613</v>
      </c>
      <c r="W157" s="6">
        <v>63878704</v>
      </c>
      <c r="X157" s="6">
        <v>70520377</v>
      </c>
      <c r="Y157" s="6">
        <v>72842477</v>
      </c>
      <c r="Z157" s="6">
        <v>74039348</v>
      </c>
      <c r="AA157" s="6">
        <v>72957932</v>
      </c>
      <c r="AB157" s="6">
        <v>66751296</v>
      </c>
      <c r="AC157" s="6">
        <v>63407147</v>
      </c>
      <c r="AD157" s="6">
        <v>62523130</v>
      </c>
      <c r="AE157" s="6">
        <v>61108609</v>
      </c>
      <c r="AF157" s="6">
        <v>62142021</v>
      </c>
      <c r="AG157" s="6">
        <v>75165113</v>
      </c>
      <c r="AH157" s="6">
        <v>83051006</v>
      </c>
      <c r="AI157" s="6">
        <v>88621096</v>
      </c>
      <c r="AJ157" s="6">
        <v>90394742</v>
      </c>
      <c r="AK157" s="6">
        <v>91706346</v>
      </c>
      <c r="AL157" s="6">
        <v>96199341</v>
      </c>
      <c r="AM157" s="6">
        <v>95115181</v>
      </c>
      <c r="AN157" s="6">
        <v>89845084</v>
      </c>
      <c r="AO157" s="6">
        <v>82680644</v>
      </c>
      <c r="AP157" s="6">
        <v>76595948</v>
      </c>
      <c r="AQ157" s="6">
        <v>70176569</v>
      </c>
      <c r="AR157" s="6">
        <v>66115658</v>
      </c>
      <c r="AS157" s="6">
        <v>70869739</v>
      </c>
      <c r="AT157" s="6">
        <v>80545043</v>
      </c>
      <c r="AU157" s="6">
        <v>85188742</v>
      </c>
      <c r="AV157" s="6">
        <v>89523182</v>
      </c>
      <c r="AW157" s="6">
        <v>88418909</v>
      </c>
      <c r="AX157" s="6">
        <v>84291442</v>
      </c>
      <c r="AY157" s="6">
        <v>80176468</v>
      </c>
    </row>
    <row r="158" spans="1:51" x14ac:dyDescent="0.2">
      <c r="B158" t="s">
        <v>22</v>
      </c>
      <c r="C158" t="s">
        <v>11</v>
      </c>
      <c r="D158" s="6">
        <v>7197230</v>
      </c>
      <c r="E158" s="6">
        <v>6654943</v>
      </c>
      <c r="F158" s="6">
        <v>6101073</v>
      </c>
      <c r="G158" s="6">
        <v>6684331</v>
      </c>
      <c r="H158" s="6">
        <v>7316651</v>
      </c>
      <c r="I158" s="6">
        <v>7700994</v>
      </c>
      <c r="J158" s="6">
        <v>8575989</v>
      </c>
      <c r="K158" s="6">
        <v>9178770</v>
      </c>
      <c r="L158" s="6">
        <v>9591110</v>
      </c>
      <c r="M158" s="6">
        <v>9078191</v>
      </c>
      <c r="N158" s="6">
        <v>8911820</v>
      </c>
      <c r="O158" s="6">
        <v>8571222</v>
      </c>
      <c r="P158" s="6">
        <v>7709848</v>
      </c>
      <c r="Q158" s="6">
        <v>6616526</v>
      </c>
      <c r="R158" s="6">
        <v>5091314</v>
      </c>
      <c r="S158" s="6">
        <v>4487269</v>
      </c>
      <c r="T158" s="6">
        <v>4893864</v>
      </c>
      <c r="U158" s="6">
        <v>4790433</v>
      </c>
      <c r="V158" s="6">
        <v>5813007</v>
      </c>
      <c r="W158" s="6">
        <v>6790253</v>
      </c>
      <c r="X158" s="6">
        <v>9274456</v>
      </c>
      <c r="Y158" s="6">
        <v>10688993</v>
      </c>
      <c r="Z158" s="6">
        <v>12117615</v>
      </c>
      <c r="AA158" s="6">
        <v>12844151</v>
      </c>
      <c r="AB158" s="6">
        <v>11626545</v>
      </c>
      <c r="AC158" s="6">
        <v>11534264</v>
      </c>
      <c r="AD158" s="6">
        <v>11134541</v>
      </c>
      <c r="AE158" s="6">
        <v>11405513</v>
      </c>
      <c r="AF158" s="6">
        <v>12722702</v>
      </c>
      <c r="AG158" s="6">
        <v>13639420</v>
      </c>
      <c r="AH158" s="6">
        <v>14056695</v>
      </c>
      <c r="AI158" s="6">
        <v>13818665</v>
      </c>
      <c r="AJ158" s="6">
        <v>12749749</v>
      </c>
      <c r="AK158" s="6">
        <v>12232739</v>
      </c>
      <c r="AL158" s="6">
        <v>12331502</v>
      </c>
      <c r="AM158" s="6">
        <v>12610273</v>
      </c>
      <c r="AN158" s="6">
        <v>11991961</v>
      </c>
      <c r="AO158" s="6">
        <v>10427481</v>
      </c>
      <c r="AP158" s="6">
        <v>9426619</v>
      </c>
      <c r="AQ158" s="6">
        <v>7863098</v>
      </c>
      <c r="AR158" s="6">
        <v>6911576</v>
      </c>
      <c r="AS158" s="6">
        <v>9285562</v>
      </c>
      <c r="AT158" s="6">
        <v>15827681</v>
      </c>
      <c r="AU158" s="6">
        <v>18766631</v>
      </c>
      <c r="AV158" s="6">
        <v>21506467</v>
      </c>
      <c r="AW158" s="6">
        <v>23103245</v>
      </c>
      <c r="AX158" s="6">
        <v>23308061</v>
      </c>
      <c r="AY158" s="6">
        <v>23449756</v>
      </c>
    </row>
    <row r="159" spans="1:51" x14ac:dyDescent="0.2">
      <c r="B159" t="s">
        <v>23</v>
      </c>
      <c r="C159" t="s">
        <v>11</v>
      </c>
      <c r="D159" s="6">
        <v>4152757</v>
      </c>
      <c r="E159" s="6">
        <v>4025065</v>
      </c>
      <c r="F159" s="6">
        <v>3570527</v>
      </c>
      <c r="G159" s="6">
        <v>3302042</v>
      </c>
      <c r="H159" s="6">
        <v>3013858</v>
      </c>
      <c r="I159" s="6">
        <v>2715460</v>
      </c>
      <c r="J159" s="6">
        <v>2883489</v>
      </c>
      <c r="K159" s="6">
        <v>3024404</v>
      </c>
      <c r="L159" s="6">
        <v>3617195</v>
      </c>
      <c r="M159" s="6">
        <v>3691061</v>
      </c>
      <c r="N159" s="6">
        <v>3689682</v>
      </c>
      <c r="O159" s="6">
        <v>3242718</v>
      </c>
      <c r="P159" s="6">
        <v>2996674</v>
      </c>
      <c r="Q159" s="6">
        <v>2841594</v>
      </c>
      <c r="R159" s="6">
        <v>2549815</v>
      </c>
      <c r="S159" s="6">
        <v>2212969</v>
      </c>
      <c r="T159" s="6">
        <v>1805400</v>
      </c>
      <c r="U159" s="6">
        <v>1319551</v>
      </c>
      <c r="V159" s="6">
        <v>1507690</v>
      </c>
      <c r="W159" s="6">
        <v>1661460</v>
      </c>
      <c r="X159" s="6">
        <v>2855810</v>
      </c>
      <c r="Y159" s="6">
        <v>3234271</v>
      </c>
      <c r="Z159" s="6">
        <v>4249865</v>
      </c>
      <c r="AA159" s="6">
        <v>5092316</v>
      </c>
      <c r="AB159" s="6">
        <v>4999960</v>
      </c>
      <c r="AC159" s="6">
        <v>5023050</v>
      </c>
      <c r="AD159" s="6">
        <v>4864591</v>
      </c>
      <c r="AE159" s="6">
        <v>4471840</v>
      </c>
      <c r="AF159" s="6">
        <v>4062063</v>
      </c>
      <c r="AG159" s="6">
        <v>3778814</v>
      </c>
      <c r="AH159" s="6">
        <v>3557638</v>
      </c>
      <c r="AI159" s="6">
        <v>3718525</v>
      </c>
      <c r="AJ159" s="6">
        <v>3550347</v>
      </c>
      <c r="AK159" s="6">
        <v>3765473</v>
      </c>
      <c r="AL159" s="6">
        <v>4618050</v>
      </c>
      <c r="AM159" s="6">
        <v>5230185</v>
      </c>
      <c r="AN159" s="6">
        <v>5320419</v>
      </c>
      <c r="AO159" s="6">
        <v>5043332</v>
      </c>
      <c r="AP159" s="6">
        <v>4681553</v>
      </c>
      <c r="AQ159" s="6">
        <v>4109996</v>
      </c>
      <c r="AR159" s="6">
        <v>3438582</v>
      </c>
      <c r="AS159" s="6">
        <v>5233460</v>
      </c>
      <c r="AT159" s="6">
        <v>6268695</v>
      </c>
      <c r="AU159" s="6">
        <v>7019650</v>
      </c>
      <c r="AV159" s="6">
        <v>7578244</v>
      </c>
      <c r="AW159" s="6">
        <v>7931233</v>
      </c>
      <c r="AX159" s="6">
        <v>8045603</v>
      </c>
      <c r="AY159" s="6">
        <v>7469415</v>
      </c>
    </row>
    <row r="160" spans="1:51" x14ac:dyDescent="0.2">
      <c r="B160" t="s">
        <v>24</v>
      </c>
      <c r="C160" t="s">
        <v>11</v>
      </c>
      <c r="D160" s="6">
        <v>1395314</v>
      </c>
      <c r="E160" s="6">
        <v>1299922</v>
      </c>
      <c r="F160" s="6">
        <v>1159321</v>
      </c>
      <c r="G160" s="6">
        <v>1774445</v>
      </c>
      <c r="H160" s="6">
        <v>2269813</v>
      </c>
      <c r="I160" s="6">
        <v>2696214</v>
      </c>
      <c r="J160" s="6">
        <v>2946170</v>
      </c>
      <c r="K160" s="6">
        <v>3154297</v>
      </c>
      <c r="L160" s="6">
        <v>3122162</v>
      </c>
      <c r="M160" s="6">
        <v>3101662</v>
      </c>
      <c r="N160" s="6">
        <v>3286308</v>
      </c>
      <c r="O160" s="6">
        <v>3474515</v>
      </c>
      <c r="P160" s="6">
        <v>3084475</v>
      </c>
      <c r="Q160" s="6">
        <v>2310925</v>
      </c>
      <c r="R160" s="6">
        <v>1592804</v>
      </c>
      <c r="S160" s="6">
        <v>1369954</v>
      </c>
      <c r="T160" s="6">
        <v>1456051</v>
      </c>
      <c r="U160" s="6">
        <v>1468194</v>
      </c>
      <c r="V160" s="6">
        <v>1533956</v>
      </c>
      <c r="W160" s="6">
        <v>1488948</v>
      </c>
      <c r="X160" s="6">
        <v>2164505</v>
      </c>
      <c r="Y160" s="6">
        <v>2497271</v>
      </c>
      <c r="Z160" s="6">
        <v>2563607</v>
      </c>
      <c r="AA160" s="6">
        <v>2466277</v>
      </c>
      <c r="AB160" s="6">
        <v>2213585</v>
      </c>
      <c r="AC160" s="6">
        <v>1785451</v>
      </c>
      <c r="AD160" s="6">
        <v>2042967</v>
      </c>
      <c r="AE160" s="6">
        <v>2244076</v>
      </c>
      <c r="AF160" s="6">
        <v>3544962</v>
      </c>
      <c r="AG160" s="6">
        <v>4216257</v>
      </c>
      <c r="AH160" s="6">
        <v>4250115</v>
      </c>
      <c r="AI160" s="6">
        <v>3881052</v>
      </c>
      <c r="AJ160" s="6">
        <v>3407218</v>
      </c>
      <c r="AK160" s="6">
        <v>3056471</v>
      </c>
      <c r="AL160" s="6">
        <v>2816986</v>
      </c>
      <c r="AM160" s="6">
        <v>2752588</v>
      </c>
      <c r="AN160" s="6">
        <v>2647972</v>
      </c>
      <c r="AO160" s="6">
        <v>2296705</v>
      </c>
      <c r="AP160" s="6">
        <v>2146836</v>
      </c>
      <c r="AQ160" s="6">
        <v>1824127</v>
      </c>
      <c r="AR160" s="6">
        <v>1618887</v>
      </c>
      <c r="AS160" s="6">
        <v>1427030</v>
      </c>
      <c r="AT160" s="6">
        <v>1227783</v>
      </c>
      <c r="AU160" s="6">
        <v>1074275</v>
      </c>
      <c r="AV160" s="6">
        <v>1219488</v>
      </c>
      <c r="AW160" s="6">
        <v>1799897</v>
      </c>
      <c r="AX160" s="6">
        <v>1805483</v>
      </c>
      <c r="AY160" s="6">
        <v>1601706</v>
      </c>
    </row>
    <row r="161" spans="2:51" x14ac:dyDescent="0.2">
      <c r="B161" t="s">
        <v>25</v>
      </c>
      <c r="C161" t="s">
        <v>11</v>
      </c>
      <c r="D161" s="6">
        <v>918690</v>
      </c>
      <c r="E161" s="6">
        <v>918820</v>
      </c>
      <c r="F161" s="6">
        <v>1060163</v>
      </c>
      <c r="G161" s="6">
        <v>1168160</v>
      </c>
      <c r="H161" s="6">
        <v>1400814</v>
      </c>
      <c r="I161" s="6">
        <v>1382984</v>
      </c>
      <c r="J161" s="6">
        <v>1628969</v>
      </c>
      <c r="K161" s="6">
        <v>1945466</v>
      </c>
      <c r="L161" s="6">
        <v>1805346</v>
      </c>
      <c r="M161" s="6">
        <v>1314961</v>
      </c>
      <c r="N161" s="6">
        <v>855536</v>
      </c>
      <c r="O161" s="6">
        <v>572444</v>
      </c>
      <c r="P161" s="6">
        <v>383337</v>
      </c>
      <c r="Q161" s="6">
        <v>258901</v>
      </c>
      <c r="R161" s="6">
        <v>169733</v>
      </c>
      <c r="S161" s="6">
        <v>333842</v>
      </c>
      <c r="T161" s="6">
        <v>978816</v>
      </c>
      <c r="U161" s="6">
        <v>1323552</v>
      </c>
      <c r="V161" s="6">
        <v>1774719</v>
      </c>
      <c r="W161" s="6">
        <v>2215057</v>
      </c>
      <c r="X161" s="6">
        <v>2970602</v>
      </c>
      <c r="Y161" s="6">
        <v>4087906</v>
      </c>
      <c r="Z161" s="6">
        <v>4342863</v>
      </c>
      <c r="AA161" s="6">
        <v>4005708</v>
      </c>
      <c r="AB161" s="6">
        <v>3378918</v>
      </c>
      <c r="AC161" s="6">
        <v>4006264</v>
      </c>
      <c r="AD161" s="6">
        <v>3687942</v>
      </c>
      <c r="AE161" s="6">
        <v>4004729</v>
      </c>
      <c r="AF161" s="6">
        <v>4230700</v>
      </c>
      <c r="AG161" s="6">
        <v>4343318</v>
      </c>
      <c r="AH161" s="6">
        <v>4454878</v>
      </c>
      <c r="AI161" s="6">
        <v>4647463</v>
      </c>
      <c r="AJ161" s="6">
        <v>4313382</v>
      </c>
      <c r="AK161" s="6">
        <v>3847574</v>
      </c>
      <c r="AL161" s="6">
        <v>3323802</v>
      </c>
      <c r="AM161" s="6">
        <v>2882778</v>
      </c>
      <c r="AN161" s="6">
        <v>2471853</v>
      </c>
      <c r="AO161" s="6">
        <v>2032577</v>
      </c>
      <c r="AP161" s="6">
        <v>1612455</v>
      </c>
      <c r="AQ161" s="6">
        <v>1205886</v>
      </c>
      <c r="AR161" s="6">
        <v>1396743</v>
      </c>
      <c r="AS161" s="6">
        <v>1952559</v>
      </c>
      <c r="AT161" s="6">
        <v>7367077</v>
      </c>
      <c r="AU161" s="6">
        <v>9580607</v>
      </c>
      <c r="AV161" s="6">
        <v>11557029</v>
      </c>
      <c r="AW161" s="6">
        <v>12181116</v>
      </c>
      <c r="AX161" s="6">
        <v>12140776</v>
      </c>
      <c r="AY161" s="6">
        <v>12944316</v>
      </c>
    </row>
    <row r="162" spans="2:51" x14ac:dyDescent="0.2">
      <c r="B162" t="s">
        <v>26</v>
      </c>
      <c r="C162" t="s">
        <v>11</v>
      </c>
      <c r="D162" s="6">
        <v>730470</v>
      </c>
      <c r="E162" s="6">
        <v>411136</v>
      </c>
      <c r="F162" s="6">
        <v>311062</v>
      </c>
      <c r="G162" s="6">
        <v>439683</v>
      </c>
      <c r="H162" s="6">
        <v>632166</v>
      </c>
      <c r="I162" s="6">
        <v>906336</v>
      </c>
      <c r="J162" s="6">
        <v>1117361</v>
      </c>
      <c r="K162" s="6">
        <v>1054603</v>
      </c>
      <c r="L162" s="6">
        <v>1046406</v>
      </c>
      <c r="M162" s="6">
        <v>970506</v>
      </c>
      <c r="N162" s="6">
        <v>1080294</v>
      </c>
      <c r="O162" s="6">
        <v>1281545</v>
      </c>
      <c r="P162" s="6">
        <v>1245361</v>
      </c>
      <c r="Q162" s="6">
        <v>1205107</v>
      </c>
      <c r="R162" s="6">
        <v>778962</v>
      </c>
      <c r="S162" s="6">
        <v>570504</v>
      </c>
      <c r="T162" s="6">
        <v>653598</v>
      </c>
      <c r="U162" s="6">
        <v>679135</v>
      </c>
      <c r="V162" s="6">
        <v>996641</v>
      </c>
      <c r="W162" s="6">
        <v>1424787</v>
      </c>
      <c r="X162" s="6">
        <v>1283539</v>
      </c>
      <c r="Y162" s="6">
        <v>869545</v>
      </c>
      <c r="Z162" s="6">
        <v>961279</v>
      </c>
      <c r="AA162" s="6">
        <v>1279851</v>
      </c>
      <c r="AB162" s="6">
        <v>1034082</v>
      </c>
      <c r="AC162" s="6">
        <v>719499</v>
      </c>
      <c r="AD162" s="6">
        <v>539041</v>
      </c>
      <c r="AE162" s="6">
        <v>684868</v>
      </c>
      <c r="AF162" s="6">
        <v>884978</v>
      </c>
      <c r="AG162" s="6">
        <v>1301030</v>
      </c>
      <c r="AH162" s="6">
        <v>1794065</v>
      </c>
      <c r="AI162" s="6">
        <v>1571624</v>
      </c>
      <c r="AJ162" s="6">
        <v>1478804</v>
      </c>
      <c r="AK162" s="6">
        <v>1563220</v>
      </c>
      <c r="AL162" s="6">
        <v>1572665</v>
      </c>
      <c r="AM162" s="6">
        <v>1744722</v>
      </c>
      <c r="AN162" s="6">
        <v>1551718</v>
      </c>
      <c r="AO162" s="6">
        <v>1054867</v>
      </c>
      <c r="AP162" s="6">
        <v>985774</v>
      </c>
      <c r="AQ162" s="6">
        <v>723088</v>
      </c>
      <c r="AR162" s="6">
        <v>457363</v>
      </c>
      <c r="AS162" s="6">
        <v>672513</v>
      </c>
      <c r="AT162" s="6">
        <v>964126</v>
      </c>
      <c r="AU162" s="6">
        <v>1092100</v>
      </c>
      <c r="AV162" s="6">
        <v>1151706</v>
      </c>
      <c r="AW162" s="6">
        <v>1190999</v>
      </c>
      <c r="AX162" s="6">
        <v>1316200</v>
      </c>
      <c r="AY162" s="6">
        <v>1434318</v>
      </c>
    </row>
    <row r="163" spans="2:51" x14ac:dyDescent="0.2">
      <c r="B163" t="s">
        <v>27</v>
      </c>
      <c r="C163" t="s">
        <v>11</v>
      </c>
      <c r="D163" s="6">
        <v>22963644</v>
      </c>
      <c r="E163" s="6">
        <v>19137776</v>
      </c>
      <c r="F163" s="6">
        <v>17451605</v>
      </c>
      <c r="G163" s="6">
        <v>16297013</v>
      </c>
      <c r="H163" s="6">
        <v>16256921</v>
      </c>
      <c r="I163" s="6">
        <v>19811320</v>
      </c>
      <c r="J163" s="6">
        <v>21577096</v>
      </c>
      <c r="K163" s="6">
        <v>22991354</v>
      </c>
      <c r="L163" s="6">
        <v>23379035</v>
      </c>
      <c r="M163" s="6">
        <v>22572685</v>
      </c>
      <c r="N163" s="6">
        <v>23321715</v>
      </c>
      <c r="O163" s="6">
        <v>23213670</v>
      </c>
      <c r="P163" s="6">
        <v>21652919</v>
      </c>
      <c r="Q163" s="6">
        <v>20025306</v>
      </c>
      <c r="R163" s="6">
        <v>20045290</v>
      </c>
      <c r="S163" s="6">
        <v>20525670</v>
      </c>
      <c r="T163" s="6">
        <v>22940785</v>
      </c>
      <c r="U163" s="6">
        <v>25147581</v>
      </c>
      <c r="V163" s="6">
        <v>33434549</v>
      </c>
      <c r="W163" s="6">
        <v>36677321</v>
      </c>
      <c r="X163" s="6">
        <v>40848281</v>
      </c>
      <c r="Y163" s="6">
        <v>42587210</v>
      </c>
      <c r="Z163" s="6">
        <v>43866381</v>
      </c>
      <c r="AA163" s="6">
        <v>42001993</v>
      </c>
      <c r="AB163" s="6">
        <v>38225422</v>
      </c>
      <c r="AC163" s="6">
        <v>36408761</v>
      </c>
      <c r="AD163" s="6">
        <v>37056254</v>
      </c>
      <c r="AE163" s="6">
        <v>36220180</v>
      </c>
      <c r="AF163" s="6">
        <v>35969811</v>
      </c>
      <c r="AG163" s="6">
        <v>43993324</v>
      </c>
      <c r="AH163" s="6">
        <v>47591344</v>
      </c>
      <c r="AI163" s="6">
        <v>49189856</v>
      </c>
      <c r="AJ163" s="6">
        <v>48189223</v>
      </c>
      <c r="AK163" s="6">
        <v>46935319</v>
      </c>
      <c r="AL163" s="6">
        <v>45694107</v>
      </c>
      <c r="AM163" s="6">
        <v>43864365</v>
      </c>
      <c r="AN163" s="6">
        <v>39774927</v>
      </c>
      <c r="AO163" s="6">
        <v>35851778</v>
      </c>
      <c r="AP163" s="6">
        <v>33062895</v>
      </c>
      <c r="AQ163" s="6">
        <v>31262078</v>
      </c>
      <c r="AR163" s="6">
        <v>30845146</v>
      </c>
      <c r="AS163" s="6">
        <v>35936776</v>
      </c>
      <c r="AT163" s="6">
        <v>37249298</v>
      </c>
      <c r="AU163" s="6">
        <v>38709992</v>
      </c>
      <c r="AV163" s="6">
        <v>40426814</v>
      </c>
      <c r="AW163" s="6">
        <v>39479200</v>
      </c>
      <c r="AX163" s="6">
        <v>36918535</v>
      </c>
      <c r="AY163" s="6">
        <v>34265272</v>
      </c>
    </row>
    <row r="164" spans="2:51" x14ac:dyDescent="0.2">
      <c r="B164" t="s">
        <v>28</v>
      </c>
      <c r="C164" t="s">
        <v>11</v>
      </c>
      <c r="D164" s="6">
        <v>5673464</v>
      </c>
      <c r="E164" s="6">
        <v>4753636</v>
      </c>
      <c r="F164" s="6">
        <v>5098467</v>
      </c>
      <c r="G164" s="6">
        <v>5347773</v>
      </c>
      <c r="H164" s="6">
        <v>5582714</v>
      </c>
      <c r="I164" s="6">
        <v>6542223</v>
      </c>
      <c r="J164" s="6">
        <v>7434248</v>
      </c>
      <c r="K164" s="6">
        <v>7522479</v>
      </c>
      <c r="L164" s="6">
        <v>7631427</v>
      </c>
      <c r="M164" s="6">
        <v>7450428</v>
      </c>
      <c r="N164" s="6">
        <v>7478554</v>
      </c>
      <c r="O164" s="6">
        <v>7515314</v>
      </c>
      <c r="P164" s="6">
        <v>6958823</v>
      </c>
      <c r="Q164" s="6">
        <v>6127870</v>
      </c>
      <c r="R164" s="6">
        <v>5314479</v>
      </c>
      <c r="S164" s="6">
        <v>5654606</v>
      </c>
      <c r="T164" s="6">
        <v>6701165</v>
      </c>
      <c r="U164" s="6">
        <v>7775658</v>
      </c>
      <c r="V164" s="6">
        <v>7992624</v>
      </c>
      <c r="W164" s="6">
        <v>8068243</v>
      </c>
      <c r="X164" s="6">
        <v>8650484</v>
      </c>
      <c r="Y164" s="6">
        <v>9556807</v>
      </c>
      <c r="Z164" s="6">
        <v>10684361</v>
      </c>
      <c r="AA164" s="6">
        <v>10098492</v>
      </c>
      <c r="AB164" s="6">
        <v>8638286</v>
      </c>
      <c r="AC164" s="6">
        <v>8154210</v>
      </c>
      <c r="AD164" s="6">
        <v>7855098</v>
      </c>
      <c r="AE164" s="6">
        <v>7003490</v>
      </c>
      <c r="AF164" s="6">
        <v>6485422</v>
      </c>
      <c r="AG164" s="6">
        <v>7095352</v>
      </c>
      <c r="AH164" s="6">
        <v>8300117</v>
      </c>
      <c r="AI164" s="6">
        <v>8341389</v>
      </c>
      <c r="AJ164" s="6">
        <v>8483928</v>
      </c>
      <c r="AK164" s="6">
        <v>7697575</v>
      </c>
      <c r="AL164" s="6">
        <v>7299403</v>
      </c>
      <c r="AM164" s="6">
        <v>8159448</v>
      </c>
      <c r="AN164" s="6">
        <v>8257404</v>
      </c>
      <c r="AO164" s="6">
        <v>8415051</v>
      </c>
      <c r="AP164" s="6">
        <v>9025138</v>
      </c>
      <c r="AQ164" s="6">
        <v>8993658</v>
      </c>
      <c r="AR164" s="6">
        <v>9733968</v>
      </c>
      <c r="AS164" s="6">
        <v>12362999</v>
      </c>
      <c r="AT164" s="6">
        <v>13507282</v>
      </c>
      <c r="AU164" s="6">
        <v>14011593</v>
      </c>
      <c r="AV164" s="6">
        <v>14667164</v>
      </c>
      <c r="AW164" s="6">
        <v>14285024</v>
      </c>
      <c r="AX164" s="6">
        <v>13048918</v>
      </c>
      <c r="AY164" s="6">
        <v>12493966</v>
      </c>
    </row>
    <row r="165" spans="2:51" x14ac:dyDescent="0.2">
      <c r="B165" t="s">
        <v>29</v>
      </c>
      <c r="C165" t="s">
        <v>11</v>
      </c>
      <c r="D165" s="6">
        <v>4156871</v>
      </c>
      <c r="E165" s="6">
        <v>3480807</v>
      </c>
      <c r="F165" s="6">
        <v>2908633</v>
      </c>
      <c r="G165" s="6">
        <v>2503325</v>
      </c>
      <c r="H165" s="6">
        <v>2125584</v>
      </c>
      <c r="I165" s="6">
        <v>2134757</v>
      </c>
      <c r="J165" s="6">
        <v>2294075</v>
      </c>
      <c r="K165" s="6">
        <v>2222571</v>
      </c>
      <c r="L165" s="6">
        <v>2074122</v>
      </c>
      <c r="M165" s="6">
        <v>1769841</v>
      </c>
      <c r="N165" s="6">
        <v>1826943</v>
      </c>
      <c r="O165" s="6">
        <v>2003850</v>
      </c>
      <c r="P165" s="6">
        <v>1975976</v>
      </c>
      <c r="Q165" s="6">
        <v>1851847</v>
      </c>
      <c r="R165" s="6">
        <v>1634661</v>
      </c>
      <c r="S165" s="6">
        <v>1255120</v>
      </c>
      <c r="T165" s="6">
        <v>998288</v>
      </c>
      <c r="U165" s="6">
        <v>1105116</v>
      </c>
      <c r="V165" s="6">
        <v>1589521</v>
      </c>
      <c r="W165" s="6">
        <v>2011477</v>
      </c>
      <c r="X165" s="6">
        <v>2070486</v>
      </c>
      <c r="Y165" s="6">
        <v>2067388</v>
      </c>
      <c r="Z165" s="6">
        <v>1823695</v>
      </c>
      <c r="AA165" s="6">
        <v>1351244</v>
      </c>
      <c r="AB165" s="6">
        <v>936136</v>
      </c>
      <c r="AC165" s="6">
        <v>675082</v>
      </c>
      <c r="AD165" s="6">
        <v>506882</v>
      </c>
      <c r="AE165" s="6">
        <v>862074</v>
      </c>
      <c r="AF165" s="6">
        <v>1062712</v>
      </c>
      <c r="AG165" s="6">
        <v>1171624</v>
      </c>
      <c r="AH165" s="6">
        <v>1296036</v>
      </c>
      <c r="AI165" s="6">
        <v>1288870</v>
      </c>
      <c r="AJ165" s="6">
        <v>1130540</v>
      </c>
      <c r="AK165" s="6">
        <v>2167570</v>
      </c>
      <c r="AL165" s="6">
        <v>2734949</v>
      </c>
      <c r="AM165" s="6">
        <v>2964336</v>
      </c>
      <c r="AN165" s="6">
        <v>2741386</v>
      </c>
      <c r="AO165" s="6">
        <v>2436732</v>
      </c>
      <c r="AP165" s="6">
        <v>2118777</v>
      </c>
      <c r="AQ165" s="6">
        <v>1694152</v>
      </c>
      <c r="AR165" s="6">
        <v>1792923</v>
      </c>
      <c r="AS165" s="6">
        <v>2315538</v>
      </c>
      <c r="AT165" s="6">
        <v>2714747</v>
      </c>
      <c r="AU165" s="6">
        <v>2848479</v>
      </c>
      <c r="AV165" s="6">
        <v>2946061</v>
      </c>
      <c r="AW165" s="6">
        <v>2842982</v>
      </c>
      <c r="AX165" s="6">
        <v>2429421</v>
      </c>
      <c r="AY165" s="6">
        <v>1872356</v>
      </c>
    </row>
    <row r="166" spans="2:51" x14ac:dyDescent="0.2">
      <c r="B166" t="s">
        <v>30</v>
      </c>
      <c r="C166" t="s">
        <v>11</v>
      </c>
      <c r="D166" s="6">
        <v>1005290</v>
      </c>
      <c r="E166" s="6">
        <v>829186</v>
      </c>
      <c r="F166" s="6">
        <v>675520</v>
      </c>
      <c r="G166" s="6">
        <v>539523</v>
      </c>
      <c r="H166" s="6">
        <v>469148</v>
      </c>
      <c r="I166" s="6">
        <v>456280</v>
      </c>
      <c r="J166" s="6">
        <v>473320</v>
      </c>
      <c r="K166" s="6">
        <v>766799</v>
      </c>
      <c r="L166" s="6">
        <v>756165</v>
      </c>
      <c r="M166" s="6">
        <v>806105</v>
      </c>
      <c r="N166" s="6">
        <v>1321162</v>
      </c>
      <c r="O166" s="6">
        <v>1524573</v>
      </c>
      <c r="P166" s="6">
        <v>1615129</v>
      </c>
      <c r="Q166" s="6">
        <v>1546779</v>
      </c>
      <c r="R166" s="6">
        <v>1456076</v>
      </c>
      <c r="S166" s="6">
        <v>1420496</v>
      </c>
      <c r="T166" s="6">
        <v>1653285</v>
      </c>
      <c r="U166" s="6">
        <v>1779455</v>
      </c>
      <c r="V166" s="6">
        <v>1741991</v>
      </c>
      <c r="W166" s="6">
        <v>1641948</v>
      </c>
      <c r="X166" s="6">
        <v>1523563</v>
      </c>
      <c r="Y166" s="6">
        <v>1350377</v>
      </c>
      <c r="Z166" s="6">
        <v>1286452</v>
      </c>
      <c r="AA166" s="6">
        <v>1324477</v>
      </c>
      <c r="AB166" s="6">
        <v>1211003</v>
      </c>
      <c r="AC166" s="6">
        <v>965524</v>
      </c>
      <c r="AD166" s="6">
        <v>716061</v>
      </c>
      <c r="AE166" s="6">
        <v>516161</v>
      </c>
      <c r="AF166" s="6">
        <v>620420</v>
      </c>
      <c r="AG166" s="6">
        <v>832657</v>
      </c>
      <c r="AH166" s="6">
        <v>750004</v>
      </c>
      <c r="AI166" s="6">
        <v>755513</v>
      </c>
      <c r="AJ166" s="6">
        <v>773290</v>
      </c>
      <c r="AK166" s="6">
        <v>725018</v>
      </c>
      <c r="AL166" s="6">
        <v>613256</v>
      </c>
      <c r="AM166" s="6">
        <v>448320</v>
      </c>
      <c r="AN166" s="6">
        <v>314621</v>
      </c>
      <c r="AO166" s="6">
        <v>240502</v>
      </c>
      <c r="AP166" s="6">
        <v>153433</v>
      </c>
      <c r="AQ166" s="6">
        <v>233216</v>
      </c>
      <c r="AR166" s="6">
        <v>297790</v>
      </c>
      <c r="AS166" s="6">
        <v>772421</v>
      </c>
      <c r="AT166" s="6">
        <v>1274308</v>
      </c>
      <c r="AU166" s="6">
        <v>1533968</v>
      </c>
      <c r="AV166" s="6">
        <v>1590756</v>
      </c>
      <c r="AW166" s="6">
        <v>1603158</v>
      </c>
      <c r="AX166" s="6">
        <v>1606971</v>
      </c>
      <c r="AY166" s="6">
        <v>1442084</v>
      </c>
    </row>
    <row r="167" spans="2:51" x14ac:dyDescent="0.2">
      <c r="B167" t="s">
        <v>31</v>
      </c>
      <c r="C167" t="s">
        <v>11</v>
      </c>
      <c r="D167" s="6">
        <v>3114312</v>
      </c>
      <c r="E167" s="6">
        <v>2612895</v>
      </c>
      <c r="F167" s="6">
        <v>2101154</v>
      </c>
      <c r="G167" s="6">
        <v>1905893</v>
      </c>
      <c r="H167" s="6">
        <v>1966904</v>
      </c>
      <c r="I167" s="6">
        <v>4111528</v>
      </c>
      <c r="J167" s="6">
        <v>4967973</v>
      </c>
      <c r="K167" s="6">
        <v>5709717</v>
      </c>
      <c r="L167" s="6">
        <v>5737393</v>
      </c>
      <c r="M167" s="6">
        <v>5727029</v>
      </c>
      <c r="N167" s="6">
        <v>6167043</v>
      </c>
      <c r="O167" s="6">
        <v>6044566</v>
      </c>
      <c r="P167" s="6">
        <v>5413442</v>
      </c>
      <c r="Q167" s="6">
        <v>5228803</v>
      </c>
      <c r="R167" s="6">
        <v>5029035</v>
      </c>
      <c r="S167" s="6">
        <v>5018337</v>
      </c>
      <c r="T167" s="6">
        <v>4814715</v>
      </c>
      <c r="U167" s="6">
        <v>4903400</v>
      </c>
      <c r="V167" s="6">
        <v>5574331</v>
      </c>
      <c r="W167" s="6">
        <v>5681213</v>
      </c>
      <c r="X167" s="6">
        <v>6717156</v>
      </c>
      <c r="Y167" s="6">
        <v>6398183</v>
      </c>
      <c r="Z167" s="6">
        <v>6044092</v>
      </c>
      <c r="AA167" s="6">
        <v>6225530</v>
      </c>
      <c r="AB167" s="6">
        <v>6238609</v>
      </c>
      <c r="AC167" s="6">
        <v>8133884</v>
      </c>
      <c r="AD167" s="6">
        <v>8806160</v>
      </c>
      <c r="AE167" s="6">
        <v>9204541</v>
      </c>
      <c r="AF167" s="6">
        <v>9402858</v>
      </c>
      <c r="AG167" s="6">
        <v>15168717</v>
      </c>
      <c r="AH167" s="6">
        <v>16593220</v>
      </c>
      <c r="AI167" s="6">
        <v>17782164</v>
      </c>
      <c r="AJ167" s="6">
        <v>17954048</v>
      </c>
      <c r="AK167" s="6">
        <v>17525467</v>
      </c>
      <c r="AL167" s="6">
        <v>16455860</v>
      </c>
      <c r="AM167" s="6">
        <v>14520655</v>
      </c>
      <c r="AN167" s="6">
        <v>12410450</v>
      </c>
      <c r="AO167" s="6">
        <v>10641968</v>
      </c>
      <c r="AP167" s="6">
        <v>9161021</v>
      </c>
      <c r="AQ167" s="6">
        <v>7663986</v>
      </c>
      <c r="AR167" s="6">
        <v>6832800</v>
      </c>
      <c r="AS167" s="6">
        <v>6445473</v>
      </c>
      <c r="AT167" s="6">
        <v>5651071</v>
      </c>
      <c r="AU167" s="6">
        <v>5476009</v>
      </c>
      <c r="AV167" s="6">
        <v>5596479</v>
      </c>
      <c r="AW167" s="6">
        <v>5762631</v>
      </c>
      <c r="AX167" s="6">
        <v>5540319</v>
      </c>
      <c r="AY167" s="6">
        <v>5253127</v>
      </c>
    </row>
    <row r="168" spans="2:51" x14ac:dyDescent="0.2">
      <c r="B168" t="s">
        <v>32</v>
      </c>
      <c r="C168" t="s">
        <v>11</v>
      </c>
      <c r="D168" s="6">
        <v>2575949</v>
      </c>
      <c r="E168" s="6">
        <v>2274204</v>
      </c>
      <c r="F168" s="6">
        <v>2117453</v>
      </c>
      <c r="G168" s="6">
        <v>1905519</v>
      </c>
      <c r="H168" s="6">
        <v>1977960</v>
      </c>
      <c r="I168" s="6">
        <v>1995521</v>
      </c>
      <c r="J168" s="6">
        <v>1811478</v>
      </c>
      <c r="K168" s="6">
        <v>1531328</v>
      </c>
      <c r="L168" s="6">
        <v>1211890</v>
      </c>
      <c r="M168" s="6">
        <v>1020000</v>
      </c>
      <c r="N168" s="6">
        <v>1357652</v>
      </c>
      <c r="O168" s="6">
        <v>1520257</v>
      </c>
      <c r="P168" s="6">
        <v>1255031</v>
      </c>
      <c r="Q168" s="6">
        <v>1428581</v>
      </c>
      <c r="R168" s="6">
        <v>2801643</v>
      </c>
      <c r="S168" s="6">
        <v>3106917</v>
      </c>
      <c r="T168" s="6">
        <v>3909515</v>
      </c>
      <c r="U168" s="6">
        <v>4176841</v>
      </c>
      <c r="V168" s="6">
        <v>10425438</v>
      </c>
      <c r="W168" s="6">
        <v>12443840</v>
      </c>
      <c r="X168" s="6">
        <v>14660607</v>
      </c>
      <c r="Y168" s="6">
        <v>15550272</v>
      </c>
      <c r="Z168" s="6">
        <v>15528449</v>
      </c>
      <c r="AA168" s="6">
        <v>14564242</v>
      </c>
      <c r="AB168" s="6">
        <v>13138511</v>
      </c>
      <c r="AC168" s="6">
        <v>11365186</v>
      </c>
      <c r="AD168" s="6">
        <v>11531712</v>
      </c>
      <c r="AE168" s="6">
        <v>10734612</v>
      </c>
      <c r="AF168" s="6">
        <v>10279669</v>
      </c>
      <c r="AG168" s="6">
        <v>10451564</v>
      </c>
      <c r="AH168" s="6">
        <v>10135788</v>
      </c>
      <c r="AI168" s="6">
        <v>10670295</v>
      </c>
      <c r="AJ168" s="6">
        <v>10251045</v>
      </c>
      <c r="AK168" s="6">
        <v>9443643</v>
      </c>
      <c r="AL168" s="6">
        <v>9242569</v>
      </c>
      <c r="AM168" s="6">
        <v>8673814</v>
      </c>
      <c r="AN168" s="6">
        <v>7947877</v>
      </c>
      <c r="AO168" s="6">
        <v>7015170</v>
      </c>
      <c r="AP168" s="6">
        <v>6060366</v>
      </c>
      <c r="AQ168" s="6">
        <v>7312777</v>
      </c>
      <c r="AR168" s="6">
        <v>7372577</v>
      </c>
      <c r="AS168" s="6">
        <v>7301614</v>
      </c>
      <c r="AT168" s="6">
        <v>7009719</v>
      </c>
      <c r="AU168" s="6">
        <v>7001302</v>
      </c>
      <c r="AV168" s="6">
        <v>7042593</v>
      </c>
      <c r="AW168" s="6">
        <v>6381731</v>
      </c>
      <c r="AX168" s="6">
        <v>6015884</v>
      </c>
      <c r="AY168" s="6">
        <v>5433503</v>
      </c>
    </row>
    <row r="169" spans="2:51" x14ac:dyDescent="0.2">
      <c r="B169" t="s">
        <v>33</v>
      </c>
      <c r="C169" t="s">
        <v>11</v>
      </c>
      <c r="D169" s="6">
        <v>2770165</v>
      </c>
      <c r="E169" s="6">
        <v>2503527</v>
      </c>
      <c r="F169" s="6">
        <v>1959279</v>
      </c>
      <c r="G169" s="6">
        <v>1403759</v>
      </c>
      <c r="H169" s="6">
        <v>1141472</v>
      </c>
      <c r="I169" s="6">
        <v>1025084</v>
      </c>
      <c r="J169" s="6">
        <v>968022</v>
      </c>
      <c r="K169" s="6">
        <v>969711</v>
      </c>
      <c r="L169" s="6">
        <v>791980</v>
      </c>
      <c r="M169" s="6">
        <v>804943</v>
      </c>
      <c r="N169" s="6">
        <v>980723</v>
      </c>
      <c r="O169" s="6">
        <v>1146335</v>
      </c>
      <c r="P169" s="6">
        <v>1290543</v>
      </c>
      <c r="Q169" s="6">
        <v>1338461</v>
      </c>
      <c r="R169" s="6">
        <v>1610905</v>
      </c>
      <c r="S169" s="6">
        <v>1874499</v>
      </c>
      <c r="T169" s="6">
        <v>2028626</v>
      </c>
      <c r="U169" s="6">
        <v>1848485</v>
      </c>
      <c r="V169" s="6">
        <v>2220033</v>
      </c>
      <c r="W169" s="6">
        <v>2802302</v>
      </c>
      <c r="X169" s="6">
        <v>3116578</v>
      </c>
      <c r="Y169" s="6">
        <v>3408481</v>
      </c>
      <c r="Z169" s="6">
        <v>4365763</v>
      </c>
      <c r="AA169" s="6">
        <v>4381259</v>
      </c>
      <c r="AB169" s="6">
        <v>4004494</v>
      </c>
      <c r="AC169" s="6">
        <v>3668286</v>
      </c>
      <c r="AD169" s="6">
        <v>4087750</v>
      </c>
      <c r="AE169" s="6">
        <v>3856853</v>
      </c>
      <c r="AF169" s="6">
        <v>3866222</v>
      </c>
      <c r="AG169" s="6">
        <v>4753476</v>
      </c>
      <c r="AH169" s="6">
        <v>5397217</v>
      </c>
      <c r="AI169" s="6">
        <v>5698101</v>
      </c>
      <c r="AJ169" s="6">
        <v>5729771</v>
      </c>
      <c r="AK169" s="6">
        <v>5183655</v>
      </c>
      <c r="AL169" s="6">
        <v>4681025</v>
      </c>
      <c r="AM169" s="6">
        <v>4651809</v>
      </c>
      <c r="AN169" s="6">
        <v>4553709</v>
      </c>
      <c r="AO169" s="6">
        <v>4193408</v>
      </c>
      <c r="AP169" s="6">
        <v>3741652</v>
      </c>
      <c r="AQ169" s="6">
        <v>3323914</v>
      </c>
      <c r="AR169" s="6">
        <v>2873569</v>
      </c>
      <c r="AS169" s="6">
        <v>3670427</v>
      </c>
      <c r="AT169" s="6">
        <v>4014237</v>
      </c>
      <c r="AU169" s="6">
        <v>4621024</v>
      </c>
      <c r="AV169" s="6">
        <v>4869855</v>
      </c>
      <c r="AW169" s="6">
        <v>4567904</v>
      </c>
      <c r="AX169" s="6">
        <v>4267135</v>
      </c>
      <c r="AY169" s="6">
        <v>3799345</v>
      </c>
    </row>
    <row r="170" spans="2:51" x14ac:dyDescent="0.2">
      <c r="B170" t="s">
        <v>34</v>
      </c>
      <c r="C170" t="s">
        <v>11</v>
      </c>
      <c r="D170" s="6">
        <v>99432</v>
      </c>
      <c r="E170" s="6">
        <v>76039</v>
      </c>
      <c r="F170" s="6">
        <v>59179</v>
      </c>
      <c r="G170" s="6">
        <v>167615</v>
      </c>
      <c r="H170" s="6">
        <v>256206</v>
      </c>
      <c r="I170" s="6">
        <v>202398</v>
      </c>
      <c r="J170" s="6">
        <v>118946</v>
      </c>
      <c r="K170" s="6">
        <v>72284</v>
      </c>
      <c r="L170" s="6">
        <v>41927</v>
      </c>
      <c r="M170" s="6">
        <v>23677</v>
      </c>
      <c r="N170" s="6">
        <v>14175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6">
        <v>200991</v>
      </c>
      <c r="AF170" s="6">
        <v>366367</v>
      </c>
      <c r="AG170" s="6">
        <v>292142</v>
      </c>
      <c r="AH170" s="6">
        <v>166875</v>
      </c>
      <c r="AI170" s="6">
        <v>95559</v>
      </c>
      <c r="AJ170" s="6">
        <v>52363</v>
      </c>
      <c r="AK170" s="6">
        <v>27328</v>
      </c>
      <c r="AL170" s="6">
        <v>13576</v>
      </c>
      <c r="AM170">
        <v>0</v>
      </c>
      <c r="AN170">
        <v>0</v>
      </c>
      <c r="AO170">
        <v>0</v>
      </c>
      <c r="AP170">
        <v>0</v>
      </c>
      <c r="AQ170" s="6">
        <v>101931</v>
      </c>
      <c r="AR170" s="6">
        <v>185800</v>
      </c>
      <c r="AS170" s="6">
        <v>148158</v>
      </c>
      <c r="AT170" s="6">
        <v>84630</v>
      </c>
      <c r="AU170" s="6">
        <v>48462</v>
      </c>
      <c r="AV170" s="6">
        <v>26556</v>
      </c>
      <c r="AW170" s="6">
        <v>13859</v>
      </c>
      <c r="AX170" s="6">
        <v>6885</v>
      </c>
      <c r="AY170" s="6">
        <v>57836</v>
      </c>
    </row>
    <row r="171" spans="2:51" x14ac:dyDescent="0.2">
      <c r="B171" t="s">
        <v>35</v>
      </c>
      <c r="C171" t="s">
        <v>11</v>
      </c>
      <c r="D171" s="6">
        <v>3568161</v>
      </c>
      <c r="E171" s="6">
        <v>2607482</v>
      </c>
      <c r="F171" s="6">
        <v>2531920</v>
      </c>
      <c r="G171" s="6">
        <v>2523607</v>
      </c>
      <c r="H171" s="6">
        <v>2736934</v>
      </c>
      <c r="I171" s="6">
        <v>3343528</v>
      </c>
      <c r="J171" s="6">
        <v>3509034</v>
      </c>
      <c r="K171" s="6">
        <v>4196464</v>
      </c>
      <c r="L171" s="6">
        <v>5134131</v>
      </c>
      <c r="M171" s="6">
        <v>4970661</v>
      </c>
      <c r="N171" s="6">
        <v>4175464</v>
      </c>
      <c r="O171" s="6">
        <v>3458776</v>
      </c>
      <c r="P171" s="6">
        <v>3143975</v>
      </c>
      <c r="Q171" s="6">
        <v>2502965</v>
      </c>
      <c r="R171" s="6">
        <v>2198491</v>
      </c>
      <c r="S171" s="6">
        <v>2195694</v>
      </c>
      <c r="T171" s="6">
        <v>2835190</v>
      </c>
      <c r="U171" s="6">
        <v>3558627</v>
      </c>
      <c r="V171" s="6">
        <v>3890610</v>
      </c>
      <c r="W171" s="6">
        <v>4028298</v>
      </c>
      <c r="X171" s="6">
        <v>4109408</v>
      </c>
      <c r="Y171" s="6">
        <v>4255703</v>
      </c>
      <c r="Z171" s="6">
        <v>4133568</v>
      </c>
      <c r="AA171" s="6">
        <v>4056749</v>
      </c>
      <c r="AB171" s="6">
        <v>4058383</v>
      </c>
      <c r="AC171" s="6">
        <v>3446589</v>
      </c>
      <c r="AD171" s="6">
        <v>3552590</v>
      </c>
      <c r="AE171" s="6">
        <v>3841460</v>
      </c>
      <c r="AF171" s="6">
        <v>3886140</v>
      </c>
      <c r="AG171" s="6">
        <v>4227792</v>
      </c>
      <c r="AH171" s="6">
        <v>4952086</v>
      </c>
      <c r="AI171" s="6">
        <v>4557966</v>
      </c>
      <c r="AJ171" s="6">
        <v>3814238</v>
      </c>
      <c r="AK171" s="6">
        <v>4165064</v>
      </c>
      <c r="AL171" s="6">
        <v>4653469</v>
      </c>
      <c r="AM171" s="6">
        <v>4445983</v>
      </c>
      <c r="AN171" s="6">
        <v>3549479</v>
      </c>
      <c r="AO171" s="6">
        <v>2908947</v>
      </c>
      <c r="AP171" s="6">
        <v>2802508</v>
      </c>
      <c r="AQ171" s="6">
        <v>1938445</v>
      </c>
      <c r="AR171" s="6">
        <v>1755719</v>
      </c>
      <c r="AS171" s="6">
        <v>2920147</v>
      </c>
      <c r="AT171" s="6">
        <v>2993305</v>
      </c>
      <c r="AU171" s="6">
        <v>3169156</v>
      </c>
      <c r="AV171" s="6">
        <v>3687350</v>
      </c>
      <c r="AW171" s="6">
        <v>4021912</v>
      </c>
      <c r="AX171" s="6">
        <v>4003004</v>
      </c>
      <c r="AY171" s="6">
        <v>3913055</v>
      </c>
    </row>
    <row r="172" spans="2:51" x14ac:dyDescent="0.2">
      <c r="B172" t="s">
        <v>36</v>
      </c>
      <c r="C172" t="s">
        <v>11</v>
      </c>
      <c r="D172" s="6">
        <v>21981314</v>
      </c>
      <c r="E172" s="6">
        <v>19620430</v>
      </c>
      <c r="F172" s="6">
        <v>17663760</v>
      </c>
      <c r="G172" s="6">
        <v>15689580</v>
      </c>
      <c r="H172" s="6">
        <v>13904186</v>
      </c>
      <c r="I172" s="6">
        <v>13464191</v>
      </c>
      <c r="J172" s="6">
        <v>16801247</v>
      </c>
      <c r="K172" s="6">
        <v>19918851</v>
      </c>
      <c r="L172" s="6">
        <v>21570876</v>
      </c>
      <c r="M172" s="6">
        <v>23375954</v>
      </c>
      <c r="N172" s="6">
        <v>23412084</v>
      </c>
      <c r="O172" s="6">
        <v>23007975</v>
      </c>
      <c r="P172" s="6">
        <v>22633146</v>
      </c>
      <c r="Q172" s="6">
        <v>21148324</v>
      </c>
      <c r="R172" s="6">
        <v>19450248</v>
      </c>
      <c r="S172" s="6">
        <v>17627965</v>
      </c>
      <c r="T172" s="6">
        <v>18356593</v>
      </c>
      <c r="U172" s="6">
        <v>17663245</v>
      </c>
      <c r="V172" s="6">
        <v>18906058</v>
      </c>
      <c r="W172" s="6">
        <v>20411130</v>
      </c>
      <c r="X172" s="6">
        <v>20397639</v>
      </c>
      <c r="Y172" s="6">
        <v>19566274</v>
      </c>
      <c r="Z172" s="6">
        <v>18055352</v>
      </c>
      <c r="AA172" s="6">
        <v>18111787</v>
      </c>
      <c r="AB172" s="6">
        <v>16899329</v>
      </c>
      <c r="AC172" s="6">
        <v>15464122</v>
      </c>
      <c r="AD172" s="6">
        <v>14332335</v>
      </c>
      <c r="AE172" s="6">
        <v>13482916</v>
      </c>
      <c r="AF172" s="6">
        <v>13449508</v>
      </c>
      <c r="AG172" s="6">
        <v>17532369</v>
      </c>
      <c r="AH172" s="6">
        <v>21402967</v>
      </c>
      <c r="AI172" s="6">
        <v>25612575</v>
      </c>
      <c r="AJ172" s="6">
        <v>29455770</v>
      </c>
      <c r="AK172" s="6">
        <v>32538287</v>
      </c>
      <c r="AL172" s="6">
        <v>38173732</v>
      </c>
      <c r="AM172" s="6">
        <v>38640543</v>
      </c>
      <c r="AN172" s="6">
        <v>38078196</v>
      </c>
      <c r="AO172" s="6">
        <v>36401385</v>
      </c>
      <c r="AP172" s="6">
        <v>34106434</v>
      </c>
      <c r="AQ172" s="6">
        <v>31051393</v>
      </c>
      <c r="AR172" s="6">
        <v>28358936</v>
      </c>
      <c r="AS172" s="6">
        <v>25647401</v>
      </c>
      <c r="AT172" s="6">
        <v>27468063</v>
      </c>
      <c r="AU172" s="6">
        <v>27712119</v>
      </c>
      <c r="AV172" s="6">
        <v>27589901</v>
      </c>
      <c r="AW172" s="6">
        <v>25836465</v>
      </c>
      <c r="AX172" s="6">
        <v>24064846</v>
      </c>
      <c r="AY172" s="6">
        <v>22461441</v>
      </c>
    </row>
    <row r="173" spans="2:51" x14ac:dyDescent="0.2">
      <c r="B173" t="s">
        <v>37</v>
      </c>
      <c r="C173" t="s">
        <v>11</v>
      </c>
      <c r="D173" s="6">
        <v>5091491</v>
      </c>
      <c r="E173" s="6">
        <v>4453792</v>
      </c>
      <c r="F173" s="6">
        <v>4128670</v>
      </c>
      <c r="G173" s="6">
        <v>3703735</v>
      </c>
      <c r="H173" s="6">
        <v>3482621</v>
      </c>
      <c r="I173" s="6">
        <v>3257798</v>
      </c>
      <c r="J173" s="6">
        <v>3252242</v>
      </c>
      <c r="K173" s="6">
        <v>4752681</v>
      </c>
      <c r="L173" s="6">
        <v>4833414</v>
      </c>
      <c r="M173" s="6">
        <v>5204646</v>
      </c>
      <c r="N173" s="6">
        <v>4888304</v>
      </c>
      <c r="O173" s="6">
        <v>5671773</v>
      </c>
      <c r="P173" s="6">
        <v>6610636</v>
      </c>
      <c r="Q173" s="6">
        <v>6647663</v>
      </c>
      <c r="R173" s="6">
        <v>6286612</v>
      </c>
      <c r="S173" s="6">
        <v>6016491</v>
      </c>
      <c r="T173" s="6">
        <v>7137538</v>
      </c>
      <c r="U173" s="6">
        <v>6974045</v>
      </c>
      <c r="V173" s="6">
        <v>8503758</v>
      </c>
      <c r="W173" s="6">
        <v>9667018</v>
      </c>
      <c r="X173" s="6">
        <v>10475432</v>
      </c>
      <c r="Y173" s="6">
        <v>10511334</v>
      </c>
      <c r="Z173" s="6">
        <v>9590662</v>
      </c>
      <c r="AA173" s="6">
        <v>10221071</v>
      </c>
      <c r="AB173" s="6">
        <v>9661778</v>
      </c>
      <c r="AC173" s="6">
        <v>9329823</v>
      </c>
      <c r="AD173" s="6">
        <v>9248224</v>
      </c>
      <c r="AE173" s="6">
        <v>9176351</v>
      </c>
      <c r="AF173" s="6">
        <v>9555971</v>
      </c>
      <c r="AG173" s="6">
        <v>9214809</v>
      </c>
      <c r="AH173" s="6">
        <v>10243031</v>
      </c>
      <c r="AI173" s="6">
        <v>11972010</v>
      </c>
      <c r="AJ173" s="6">
        <v>14303169</v>
      </c>
      <c r="AK173" s="6">
        <v>15071787</v>
      </c>
      <c r="AL173" s="6">
        <v>14843553</v>
      </c>
      <c r="AM173" s="6">
        <v>14032764</v>
      </c>
      <c r="AN173" s="6">
        <v>12746779</v>
      </c>
      <c r="AO173" s="6">
        <v>11246341</v>
      </c>
      <c r="AP173" s="6">
        <v>9785937</v>
      </c>
      <c r="AQ173" s="6">
        <v>8545160</v>
      </c>
      <c r="AR173" s="6">
        <v>7340825</v>
      </c>
      <c r="AS173" s="6">
        <v>6501674</v>
      </c>
      <c r="AT173" s="6">
        <v>9747862</v>
      </c>
      <c r="AU173" s="6">
        <v>11312954</v>
      </c>
      <c r="AV173" s="6">
        <v>12350928</v>
      </c>
      <c r="AW173" s="6">
        <v>11993244</v>
      </c>
      <c r="AX173" s="6">
        <v>10910222</v>
      </c>
      <c r="AY173" s="6">
        <v>9909969</v>
      </c>
    </row>
    <row r="174" spans="2:51" x14ac:dyDescent="0.2">
      <c r="B174" t="s">
        <v>38</v>
      </c>
      <c r="C174" t="s">
        <v>11</v>
      </c>
      <c r="D174" s="6">
        <v>2557729</v>
      </c>
      <c r="E174" s="6">
        <v>2160086</v>
      </c>
      <c r="F174" s="6">
        <v>2029245</v>
      </c>
      <c r="G174" s="6">
        <v>1917737</v>
      </c>
      <c r="H174" s="6">
        <v>1611580</v>
      </c>
      <c r="I174" s="6">
        <v>1183635</v>
      </c>
      <c r="J174" s="6">
        <v>2137287</v>
      </c>
      <c r="K174" s="6">
        <v>2774376</v>
      </c>
      <c r="L174" s="6">
        <v>3313027</v>
      </c>
      <c r="M174" s="6">
        <v>4929288</v>
      </c>
      <c r="N174" s="6">
        <v>5350954</v>
      </c>
      <c r="O174" s="6">
        <v>5451207</v>
      </c>
      <c r="P174" s="6">
        <v>5413060</v>
      </c>
      <c r="Q174" s="6">
        <v>5316031</v>
      </c>
      <c r="R174" s="6">
        <v>4958528</v>
      </c>
      <c r="S174" s="6">
        <v>4373871</v>
      </c>
      <c r="T174" s="6">
        <v>4032790</v>
      </c>
      <c r="U174" s="6">
        <v>3703645</v>
      </c>
      <c r="V174" s="6">
        <v>3186336</v>
      </c>
      <c r="W174" s="6">
        <v>2796326</v>
      </c>
      <c r="X174" s="6">
        <v>2437963</v>
      </c>
      <c r="Y174" s="6">
        <v>2476371</v>
      </c>
      <c r="Z174" s="6">
        <v>2877524</v>
      </c>
      <c r="AA174" s="6">
        <v>3001421</v>
      </c>
      <c r="AB174" s="6">
        <v>2920949</v>
      </c>
      <c r="AC174" s="6">
        <v>2605699</v>
      </c>
      <c r="AD174" s="6">
        <v>2264181</v>
      </c>
      <c r="AE174" s="6">
        <v>1958566</v>
      </c>
      <c r="AF174" s="6">
        <v>1601550</v>
      </c>
      <c r="AG174" s="6">
        <v>5976768</v>
      </c>
      <c r="AH174" s="6">
        <v>7463795</v>
      </c>
      <c r="AI174" s="6">
        <v>8890658</v>
      </c>
      <c r="AJ174" s="6">
        <v>10110801</v>
      </c>
      <c r="AK174" s="6">
        <v>11227461</v>
      </c>
      <c r="AL174" s="6">
        <v>17073833</v>
      </c>
      <c r="AM174" s="6">
        <v>18021788</v>
      </c>
      <c r="AN174" s="6">
        <v>19006403</v>
      </c>
      <c r="AO174" s="6">
        <v>18804644</v>
      </c>
      <c r="AP174" s="6">
        <v>18291224</v>
      </c>
      <c r="AQ174" s="6">
        <v>16975125</v>
      </c>
      <c r="AR174" s="6">
        <v>15534205</v>
      </c>
      <c r="AS174" s="6">
        <v>13658857</v>
      </c>
      <c r="AT174" s="6">
        <v>11871630</v>
      </c>
      <c r="AU174" s="6">
        <v>10122767</v>
      </c>
      <c r="AV174" s="6">
        <v>8816565</v>
      </c>
      <c r="AW174" s="6">
        <v>7952533</v>
      </c>
      <c r="AX174" s="6">
        <v>6917054</v>
      </c>
      <c r="AY174" s="6">
        <v>6118870</v>
      </c>
    </row>
    <row r="175" spans="2:51" x14ac:dyDescent="0.2">
      <c r="B175" t="s">
        <v>39</v>
      </c>
      <c r="C175" t="s">
        <v>11</v>
      </c>
      <c r="D175" s="6">
        <v>12253599</v>
      </c>
      <c r="E175" s="6">
        <v>11433297</v>
      </c>
      <c r="F175" s="6">
        <v>10173735</v>
      </c>
      <c r="G175" s="6">
        <v>8826023</v>
      </c>
      <c r="H175" s="6">
        <v>7579035</v>
      </c>
      <c r="I175" s="6">
        <v>6978273</v>
      </c>
      <c r="J175" s="6">
        <v>6474635</v>
      </c>
      <c r="K175" s="6">
        <v>5940810</v>
      </c>
      <c r="L175" s="6">
        <v>6056746</v>
      </c>
      <c r="M175" s="6">
        <v>5802033</v>
      </c>
      <c r="N175" s="6">
        <v>5610660</v>
      </c>
      <c r="O175" s="6">
        <v>5052514</v>
      </c>
      <c r="P175" s="6">
        <v>4809312</v>
      </c>
      <c r="Q175" s="6">
        <v>4355075</v>
      </c>
      <c r="R175" s="6">
        <v>4234400</v>
      </c>
      <c r="S175" s="6">
        <v>3830426</v>
      </c>
      <c r="T175" s="6">
        <v>3534503</v>
      </c>
      <c r="U175" s="6">
        <v>3089016</v>
      </c>
      <c r="V175" s="6">
        <v>2854144</v>
      </c>
      <c r="W175" s="6">
        <v>2766113</v>
      </c>
      <c r="X175" s="6">
        <v>2656512</v>
      </c>
      <c r="Y175" s="6">
        <v>2386749</v>
      </c>
      <c r="Z175" s="6">
        <v>1813929</v>
      </c>
      <c r="AA175" s="6">
        <v>1383774</v>
      </c>
      <c r="AB175" s="6">
        <v>1021208</v>
      </c>
      <c r="AC175" s="6">
        <v>754705</v>
      </c>
      <c r="AD175" s="6">
        <v>597264</v>
      </c>
      <c r="AE175" s="6">
        <v>467866</v>
      </c>
      <c r="AF175" s="6">
        <v>381976</v>
      </c>
      <c r="AG175" s="6">
        <v>309265</v>
      </c>
      <c r="AH175" s="6">
        <v>988792</v>
      </c>
      <c r="AI175" s="6">
        <v>1358497</v>
      </c>
      <c r="AJ175" s="6">
        <v>1639105</v>
      </c>
      <c r="AK175" s="6">
        <v>2882748</v>
      </c>
      <c r="AL175" s="6">
        <v>3239976</v>
      </c>
      <c r="AM175" s="6">
        <v>4161440</v>
      </c>
      <c r="AN175" s="6">
        <v>4374683</v>
      </c>
      <c r="AO175" s="6">
        <v>4250141</v>
      </c>
      <c r="AP175" s="6">
        <v>3826929</v>
      </c>
      <c r="AQ175" s="6">
        <v>3402046</v>
      </c>
      <c r="AR175" s="6">
        <v>3066208</v>
      </c>
      <c r="AS175" s="6">
        <v>2734118</v>
      </c>
      <c r="AT175" s="6">
        <v>2577493</v>
      </c>
      <c r="AU175" s="6">
        <v>2430705</v>
      </c>
      <c r="AV175" s="6">
        <v>2442254</v>
      </c>
      <c r="AW175" s="6">
        <v>2555925</v>
      </c>
      <c r="AX175" s="6">
        <v>3215924</v>
      </c>
      <c r="AY175" s="6">
        <v>3575201</v>
      </c>
    </row>
    <row r="176" spans="2:51" x14ac:dyDescent="0.2">
      <c r="B176" t="s">
        <v>40</v>
      </c>
      <c r="C176" t="s">
        <v>11</v>
      </c>
      <c r="D176" s="6">
        <v>175679</v>
      </c>
      <c r="E176" s="6">
        <v>212216</v>
      </c>
      <c r="F176" s="6">
        <v>230357</v>
      </c>
      <c r="G176" s="6">
        <v>179118</v>
      </c>
      <c r="H176" s="6">
        <v>217091</v>
      </c>
      <c r="I176" s="6">
        <v>238676</v>
      </c>
      <c r="J176" s="6">
        <v>235209</v>
      </c>
      <c r="K176" s="6">
        <v>285196</v>
      </c>
      <c r="L176" s="6">
        <v>439051</v>
      </c>
      <c r="M176" s="6">
        <v>441763</v>
      </c>
      <c r="N176" s="6">
        <v>397266</v>
      </c>
      <c r="O176" s="6">
        <v>341328</v>
      </c>
      <c r="P176" s="6">
        <v>283367</v>
      </c>
      <c r="Q176" s="6">
        <v>217271</v>
      </c>
      <c r="R176" s="6">
        <v>157555</v>
      </c>
      <c r="S176" s="6">
        <v>112231</v>
      </c>
      <c r="T176" s="6">
        <v>295773</v>
      </c>
      <c r="U176" s="6">
        <v>439197</v>
      </c>
      <c r="V176" s="6">
        <v>307279</v>
      </c>
      <c r="W176" s="6">
        <v>230414</v>
      </c>
      <c r="X176" s="6">
        <v>278161</v>
      </c>
      <c r="Y176" s="6">
        <v>279112</v>
      </c>
      <c r="Z176" s="6">
        <v>191977</v>
      </c>
      <c r="AA176" s="6">
        <v>157381</v>
      </c>
      <c r="AB176" s="6">
        <v>145542</v>
      </c>
      <c r="AC176" s="6">
        <v>97016</v>
      </c>
      <c r="AD176" s="6">
        <v>88283</v>
      </c>
      <c r="AE176" s="6">
        <v>86540</v>
      </c>
      <c r="AF176" s="6">
        <v>261434</v>
      </c>
      <c r="AG176" s="6">
        <v>327637</v>
      </c>
      <c r="AH176" s="6">
        <v>495900</v>
      </c>
      <c r="AI176" s="6">
        <v>599667</v>
      </c>
      <c r="AJ176" s="6">
        <v>595177</v>
      </c>
      <c r="AK176" s="6">
        <v>657437</v>
      </c>
      <c r="AL176" s="6">
        <v>647749</v>
      </c>
      <c r="AM176" s="6">
        <v>497937</v>
      </c>
      <c r="AN176" s="6">
        <v>343169</v>
      </c>
      <c r="AO176" s="6">
        <v>242162</v>
      </c>
      <c r="AP176" s="6">
        <v>173038</v>
      </c>
      <c r="AQ176" s="6">
        <v>228120</v>
      </c>
      <c r="AR176" s="6">
        <v>252796</v>
      </c>
      <c r="AS176" s="6">
        <v>397645</v>
      </c>
      <c r="AT176" s="6">
        <v>462834</v>
      </c>
      <c r="AU176" s="6">
        <v>601020</v>
      </c>
      <c r="AV176" s="6">
        <v>667576</v>
      </c>
      <c r="AW176" s="6">
        <v>539444</v>
      </c>
      <c r="AX176" s="6">
        <v>433498</v>
      </c>
      <c r="AY176" s="6">
        <v>377183</v>
      </c>
    </row>
    <row r="177" spans="1:51" x14ac:dyDescent="0.2">
      <c r="B177" t="s">
        <v>41</v>
      </c>
      <c r="C177" t="s">
        <v>11</v>
      </c>
      <c r="D177" s="6">
        <v>1192074</v>
      </c>
      <c r="E177" s="6">
        <v>832702</v>
      </c>
      <c r="F177" s="6">
        <v>602882</v>
      </c>
      <c r="G177" s="6">
        <v>438397</v>
      </c>
      <c r="H177" s="6">
        <v>331716</v>
      </c>
      <c r="I177" s="6">
        <v>1096382</v>
      </c>
      <c r="J177" s="6">
        <v>3711628</v>
      </c>
      <c r="K177" s="6">
        <v>4535222</v>
      </c>
      <c r="L177" s="6">
        <v>5036771</v>
      </c>
      <c r="M177" s="6">
        <v>5348866</v>
      </c>
      <c r="N177" s="6">
        <v>5488291</v>
      </c>
      <c r="O177" s="6">
        <v>5079181</v>
      </c>
      <c r="P177" s="6">
        <v>4407811</v>
      </c>
      <c r="Q177" s="6">
        <v>3700956</v>
      </c>
      <c r="R177" s="6">
        <v>3050794</v>
      </c>
      <c r="S177" s="6">
        <v>2563330</v>
      </c>
      <c r="T177" s="6">
        <v>2619454</v>
      </c>
      <c r="U177" s="6">
        <v>2572934</v>
      </c>
      <c r="V177" s="6">
        <v>2667300</v>
      </c>
      <c r="W177" s="6">
        <v>3176340</v>
      </c>
      <c r="X177" s="6">
        <v>3004299</v>
      </c>
      <c r="Y177" s="6">
        <v>2832244</v>
      </c>
      <c r="Z177" s="6">
        <v>2717044</v>
      </c>
      <c r="AA177" s="6">
        <v>2597554</v>
      </c>
      <c r="AB177" s="6">
        <v>2277797</v>
      </c>
      <c r="AC177" s="6">
        <v>1816627</v>
      </c>
      <c r="AD177" s="6">
        <v>1501100</v>
      </c>
      <c r="AE177" s="6">
        <v>1255312</v>
      </c>
      <c r="AF177" s="6">
        <v>1091025</v>
      </c>
      <c r="AG177" s="6">
        <v>967942</v>
      </c>
      <c r="AH177" s="6">
        <v>785879</v>
      </c>
      <c r="AI177" s="6">
        <v>777949</v>
      </c>
      <c r="AJ177" s="6">
        <v>870313</v>
      </c>
      <c r="AK177" s="6">
        <v>1062285</v>
      </c>
      <c r="AL177" s="6">
        <v>1004756</v>
      </c>
      <c r="AM177" s="6">
        <v>923655</v>
      </c>
      <c r="AN177" s="6">
        <v>925242</v>
      </c>
      <c r="AO177" s="6">
        <v>1281425</v>
      </c>
      <c r="AP177" s="6">
        <v>1447009</v>
      </c>
      <c r="AQ177" s="6">
        <v>1326342</v>
      </c>
      <c r="AR177" s="6">
        <v>1749823</v>
      </c>
      <c r="AS177" s="6">
        <v>1703210</v>
      </c>
      <c r="AT177" s="6">
        <v>1766147</v>
      </c>
      <c r="AU177" s="6">
        <v>1723308</v>
      </c>
      <c r="AV177" s="6">
        <v>1881307</v>
      </c>
      <c r="AW177" s="6">
        <v>1974420</v>
      </c>
      <c r="AX177" s="6">
        <v>1915429</v>
      </c>
      <c r="AY177" s="6">
        <v>1833687</v>
      </c>
    </row>
    <row r="178" spans="1:51" x14ac:dyDescent="0.2">
      <c r="B178" t="s">
        <v>42</v>
      </c>
      <c r="C178" t="s">
        <v>11</v>
      </c>
      <c r="D178" s="6">
        <v>710742</v>
      </c>
      <c r="E178" s="6">
        <v>528336</v>
      </c>
      <c r="F178" s="6">
        <v>498871</v>
      </c>
      <c r="G178" s="6">
        <v>624571</v>
      </c>
      <c r="H178" s="6">
        <v>682143</v>
      </c>
      <c r="I178" s="6">
        <v>709427</v>
      </c>
      <c r="J178" s="6">
        <v>990246</v>
      </c>
      <c r="K178" s="6">
        <v>1630567</v>
      </c>
      <c r="L178" s="6">
        <v>1891868</v>
      </c>
      <c r="M178" s="6">
        <v>1649358</v>
      </c>
      <c r="N178" s="6">
        <v>1676608</v>
      </c>
      <c r="O178" s="6">
        <v>1411972</v>
      </c>
      <c r="P178" s="6">
        <v>1108959</v>
      </c>
      <c r="Q178" s="6">
        <v>911329</v>
      </c>
      <c r="R178" s="6">
        <v>762359</v>
      </c>
      <c r="S178" s="6">
        <v>731615</v>
      </c>
      <c r="T178" s="6">
        <v>736535</v>
      </c>
      <c r="U178" s="6">
        <v>884407</v>
      </c>
      <c r="V178" s="6">
        <v>1387240</v>
      </c>
      <c r="W178" s="6">
        <v>1774919</v>
      </c>
      <c r="X178" s="6">
        <v>1545272</v>
      </c>
      <c r="Y178" s="6">
        <v>1080464</v>
      </c>
      <c r="Z178" s="6">
        <v>864216</v>
      </c>
      <c r="AA178" s="6">
        <v>750586</v>
      </c>
      <c r="AB178" s="6">
        <v>872055</v>
      </c>
      <c r="AC178" s="6">
        <v>860252</v>
      </c>
      <c r="AD178" s="6">
        <v>633285</v>
      </c>
      <c r="AE178" s="6">
        <v>538282</v>
      </c>
      <c r="AF178" s="6">
        <v>557552</v>
      </c>
      <c r="AG178" s="6">
        <v>735948</v>
      </c>
      <c r="AH178" s="6">
        <v>1425570</v>
      </c>
      <c r="AI178" s="6">
        <v>2013794</v>
      </c>
      <c r="AJ178" s="6">
        <v>1937205</v>
      </c>
      <c r="AK178" s="6">
        <v>1636569</v>
      </c>
      <c r="AL178" s="6">
        <v>1363866</v>
      </c>
      <c r="AM178" s="6">
        <v>1002959</v>
      </c>
      <c r="AN178" s="6">
        <v>681919</v>
      </c>
      <c r="AO178" s="6">
        <v>576672</v>
      </c>
      <c r="AP178" s="6">
        <v>582298</v>
      </c>
      <c r="AQ178" s="6">
        <v>574600</v>
      </c>
      <c r="AR178" s="6">
        <v>415079</v>
      </c>
      <c r="AS178" s="6">
        <v>651898</v>
      </c>
      <c r="AT178" s="6">
        <v>1042098</v>
      </c>
      <c r="AU178" s="6">
        <v>1521367</v>
      </c>
      <c r="AV178" s="6">
        <v>1431271</v>
      </c>
      <c r="AW178" s="6">
        <v>820899</v>
      </c>
      <c r="AX178" s="6">
        <v>672718</v>
      </c>
      <c r="AY178" s="6">
        <v>646530</v>
      </c>
    </row>
    <row r="179" spans="1:51" x14ac:dyDescent="0.2">
      <c r="A179" t="s">
        <v>47</v>
      </c>
      <c r="B179" t="s">
        <v>10</v>
      </c>
      <c r="C179" t="s">
        <v>11</v>
      </c>
      <c r="D179" s="6">
        <v>2181725063</v>
      </c>
      <c r="E179" s="6">
        <v>1744009299</v>
      </c>
      <c r="F179" s="6">
        <v>1713903342</v>
      </c>
      <c r="G179" s="6">
        <v>1963792833</v>
      </c>
      <c r="H179" s="6">
        <v>2439835797</v>
      </c>
      <c r="I179" s="6">
        <v>2807589682</v>
      </c>
      <c r="J179" s="6">
        <v>3033657564</v>
      </c>
      <c r="K179" s="6">
        <v>3078353498</v>
      </c>
      <c r="L179" s="6">
        <v>2895686931</v>
      </c>
      <c r="M179" s="6">
        <v>2737306254</v>
      </c>
      <c r="N179" s="6">
        <v>2661861882</v>
      </c>
      <c r="O179" s="6">
        <v>2381407656</v>
      </c>
      <c r="P179" s="6">
        <v>1871940699</v>
      </c>
      <c r="Q179" s="6">
        <v>1477535060</v>
      </c>
      <c r="R179" s="6">
        <v>1554726843</v>
      </c>
      <c r="S179" s="6">
        <v>1914918741</v>
      </c>
      <c r="T179" s="6">
        <v>2431311010</v>
      </c>
      <c r="U179" s="6">
        <v>2871738105</v>
      </c>
      <c r="V179" s="6">
        <v>2995081015</v>
      </c>
      <c r="W179" s="6">
        <v>2850222855</v>
      </c>
      <c r="X179" s="6">
        <v>2699829199</v>
      </c>
      <c r="Y179" s="6">
        <v>2676352355</v>
      </c>
      <c r="Z179" s="6">
        <v>2698665277</v>
      </c>
      <c r="AA179" s="6">
        <v>2546290238</v>
      </c>
      <c r="AB179" s="6">
        <v>2068888656</v>
      </c>
      <c r="AC179" s="6">
        <v>1657478001</v>
      </c>
      <c r="AD179" s="6">
        <v>1747113792</v>
      </c>
      <c r="AE179" s="6">
        <v>2010279154</v>
      </c>
      <c r="AF179" s="6">
        <v>2713923007</v>
      </c>
      <c r="AG179" s="6">
        <v>3218239330</v>
      </c>
      <c r="AH179" s="6">
        <v>3242597640</v>
      </c>
      <c r="AI179" s="6">
        <v>3070376143</v>
      </c>
      <c r="AJ179" s="6">
        <v>2915605909</v>
      </c>
      <c r="AK179" s="6">
        <v>2891203378</v>
      </c>
      <c r="AL179" s="6">
        <v>3059907140</v>
      </c>
      <c r="AM179" s="6">
        <v>2848386532</v>
      </c>
      <c r="AN179" s="6">
        <v>2292728683</v>
      </c>
      <c r="AO179" s="6">
        <v>1848578540</v>
      </c>
      <c r="AP179" s="6">
        <v>1845368686</v>
      </c>
      <c r="AQ179" s="6">
        <v>2231397736</v>
      </c>
      <c r="AR179" s="6">
        <v>2877273320</v>
      </c>
      <c r="AS179" s="6">
        <v>3457347400</v>
      </c>
      <c r="AT179" s="6">
        <v>3597124325</v>
      </c>
      <c r="AU179" s="6">
        <v>3441339848</v>
      </c>
      <c r="AV179" s="6">
        <v>3279443607</v>
      </c>
      <c r="AW179" s="6">
        <v>3117809249</v>
      </c>
      <c r="AX179" s="6">
        <v>3110634908</v>
      </c>
      <c r="AY179" s="6">
        <v>2933247888</v>
      </c>
    </row>
    <row r="180" spans="1:51" x14ac:dyDescent="0.2">
      <c r="B180" t="s">
        <v>12</v>
      </c>
      <c r="C180" t="s">
        <v>11</v>
      </c>
      <c r="D180" s="6">
        <v>1200787173</v>
      </c>
      <c r="E180" s="6">
        <v>828664566</v>
      </c>
      <c r="F180" s="6">
        <v>869702670</v>
      </c>
      <c r="G180" s="6">
        <v>1157730699</v>
      </c>
      <c r="H180" s="6">
        <v>1662710830</v>
      </c>
      <c r="I180" s="6">
        <v>2020631077</v>
      </c>
      <c r="J180" s="6">
        <v>2229610069</v>
      </c>
      <c r="K180" s="6">
        <v>2246240090</v>
      </c>
      <c r="L180" s="6">
        <v>2086076657</v>
      </c>
      <c r="M180" s="6">
        <v>1942165454</v>
      </c>
      <c r="N180" s="6">
        <v>1863609613</v>
      </c>
      <c r="O180" s="6">
        <v>1589838008</v>
      </c>
      <c r="P180" s="6">
        <v>1138009248</v>
      </c>
      <c r="Q180" s="6">
        <v>818545877</v>
      </c>
      <c r="R180" s="6">
        <v>945637048</v>
      </c>
      <c r="S180" s="6">
        <v>1311705779</v>
      </c>
      <c r="T180" s="6">
        <v>1806404354</v>
      </c>
      <c r="U180" s="6">
        <v>2199318525</v>
      </c>
      <c r="V180" s="6">
        <v>2265010124</v>
      </c>
      <c r="W180" s="6">
        <v>2095588554</v>
      </c>
      <c r="X180" s="6">
        <v>1931571138</v>
      </c>
      <c r="Y180" s="6">
        <v>1906794346</v>
      </c>
      <c r="Z180" s="6">
        <v>1935375066</v>
      </c>
      <c r="AA180" s="6">
        <v>1793248293</v>
      </c>
      <c r="AB180" s="6">
        <v>1361435423</v>
      </c>
      <c r="AC180" s="6">
        <v>1009770934</v>
      </c>
      <c r="AD180" s="6">
        <v>1131103337</v>
      </c>
      <c r="AE180" s="6">
        <v>1384656633</v>
      </c>
      <c r="AF180" s="6">
        <v>2066718298</v>
      </c>
      <c r="AG180" s="6">
        <v>2514171780</v>
      </c>
      <c r="AH180" s="6">
        <v>2437262503</v>
      </c>
      <c r="AI180" s="6">
        <v>2197714388</v>
      </c>
      <c r="AJ180" s="6">
        <v>2017653499</v>
      </c>
      <c r="AK180" s="6">
        <v>1995394716</v>
      </c>
      <c r="AL180" s="6">
        <v>2145171518</v>
      </c>
      <c r="AM180" s="6">
        <v>1948562366</v>
      </c>
      <c r="AN180" s="6">
        <v>1440594233</v>
      </c>
      <c r="AO180" s="6">
        <v>1055131049</v>
      </c>
      <c r="AP180" s="6">
        <v>1085676331</v>
      </c>
      <c r="AQ180" s="6">
        <v>1488061961</v>
      </c>
      <c r="AR180" s="6">
        <v>2112185802</v>
      </c>
      <c r="AS180" s="6">
        <v>2613168116</v>
      </c>
      <c r="AT180" s="6">
        <v>2678157519</v>
      </c>
      <c r="AU180" s="6">
        <v>2467236826</v>
      </c>
      <c r="AV180" s="6">
        <v>2298540926</v>
      </c>
      <c r="AW180" s="6">
        <v>2141108716</v>
      </c>
      <c r="AX180" s="6">
        <v>2135184363</v>
      </c>
      <c r="AY180" s="6">
        <v>1969892270</v>
      </c>
    </row>
    <row r="181" spans="1:51" x14ac:dyDescent="0.2">
      <c r="B181" t="s">
        <v>69</v>
      </c>
      <c r="C181" t="s">
        <v>11</v>
      </c>
      <c r="D181" s="6">
        <v>518248362</v>
      </c>
      <c r="E181" s="6">
        <v>326308058</v>
      </c>
      <c r="F181" s="6">
        <v>378810589</v>
      </c>
      <c r="G181" s="6">
        <v>586743912</v>
      </c>
      <c r="H181" s="6">
        <v>959331501</v>
      </c>
      <c r="I181" s="6">
        <v>1250236430</v>
      </c>
      <c r="J181" s="6">
        <v>1341942868</v>
      </c>
      <c r="K181" s="6">
        <v>1260803172</v>
      </c>
      <c r="L181" s="6">
        <v>1160964456</v>
      </c>
      <c r="M181" s="6">
        <v>1069140364</v>
      </c>
      <c r="N181" s="6">
        <v>1005809680</v>
      </c>
      <c r="O181" s="6">
        <v>803488179</v>
      </c>
      <c r="P181" s="6">
        <v>499364282</v>
      </c>
      <c r="Q181" s="6">
        <v>326392964</v>
      </c>
      <c r="R181" s="6">
        <v>390443462</v>
      </c>
      <c r="S181" s="6">
        <v>574591502</v>
      </c>
      <c r="T181" s="6">
        <v>915897372</v>
      </c>
      <c r="U181" s="6">
        <v>1201377569</v>
      </c>
      <c r="V181" s="6">
        <v>1262233051</v>
      </c>
      <c r="W181" s="6">
        <v>1135018121</v>
      </c>
      <c r="X181" s="6">
        <v>1032371815</v>
      </c>
      <c r="Y181" s="6">
        <v>1018968783</v>
      </c>
      <c r="Z181" s="6">
        <v>1027049097</v>
      </c>
      <c r="AA181" s="6">
        <v>882483331</v>
      </c>
      <c r="AB181" s="6">
        <v>569499538</v>
      </c>
      <c r="AC181" s="6">
        <v>353085480</v>
      </c>
      <c r="AD181" s="6">
        <v>413487563</v>
      </c>
      <c r="AE181" s="6">
        <v>604119801</v>
      </c>
      <c r="AF181" s="6">
        <v>1215480722</v>
      </c>
      <c r="AG181" s="6">
        <v>1536130893</v>
      </c>
      <c r="AH181" s="6">
        <v>1368589066</v>
      </c>
      <c r="AI181" s="6">
        <v>1143492562</v>
      </c>
      <c r="AJ181" s="6">
        <v>1019092087</v>
      </c>
      <c r="AK181" s="6">
        <v>957639252</v>
      </c>
      <c r="AL181" s="6">
        <v>987885789</v>
      </c>
      <c r="AM181" s="6">
        <v>842584083</v>
      </c>
      <c r="AN181" s="6">
        <v>544855693</v>
      </c>
      <c r="AO181" s="6">
        <v>368846640</v>
      </c>
      <c r="AP181" s="6">
        <v>437906911</v>
      </c>
      <c r="AQ181" s="6">
        <v>635182670</v>
      </c>
      <c r="AR181" s="6">
        <v>907076166</v>
      </c>
      <c r="AS181" s="6">
        <v>1264366799</v>
      </c>
      <c r="AT181" s="6">
        <v>1353367613</v>
      </c>
      <c r="AU181" s="6">
        <v>1191396785</v>
      </c>
      <c r="AV181" s="6">
        <v>1092674646</v>
      </c>
      <c r="AW181" s="6">
        <v>955538711</v>
      </c>
      <c r="AX181" s="6">
        <v>980992056</v>
      </c>
      <c r="AY181" s="6">
        <v>838314451</v>
      </c>
    </row>
    <row r="182" spans="1:51" x14ac:dyDescent="0.2">
      <c r="B182" t="s">
        <v>13</v>
      </c>
      <c r="C182" t="s">
        <v>11</v>
      </c>
      <c r="D182" s="6">
        <v>478916407</v>
      </c>
      <c r="E182" s="6">
        <v>301291559</v>
      </c>
      <c r="F182" s="6">
        <v>355016064</v>
      </c>
      <c r="G182" s="6">
        <v>552449192</v>
      </c>
      <c r="H182" s="6">
        <v>896449450</v>
      </c>
      <c r="I182" s="6">
        <v>1148220312</v>
      </c>
      <c r="J182" s="6">
        <v>1224197226</v>
      </c>
      <c r="K182" s="6">
        <v>1155555815</v>
      </c>
      <c r="L182" s="6">
        <v>1071180886</v>
      </c>
      <c r="M182" s="6">
        <v>988946209</v>
      </c>
      <c r="N182" s="6">
        <v>930890954</v>
      </c>
      <c r="O182" s="6">
        <v>747218061</v>
      </c>
      <c r="P182" s="6">
        <v>460534333</v>
      </c>
      <c r="Q182" s="6">
        <v>300183210</v>
      </c>
      <c r="R182" s="6">
        <v>364779175</v>
      </c>
      <c r="S182" s="6">
        <v>538054316</v>
      </c>
      <c r="T182" s="6">
        <v>851985862</v>
      </c>
      <c r="U182" s="6">
        <v>1098132805</v>
      </c>
      <c r="V182" s="6">
        <v>1149624655</v>
      </c>
      <c r="W182" s="6">
        <v>1040662174</v>
      </c>
      <c r="X182" s="6">
        <v>946313952</v>
      </c>
      <c r="Y182" s="6">
        <v>938001288</v>
      </c>
      <c r="Z182" s="6">
        <v>952166898</v>
      </c>
      <c r="AA182" s="6">
        <v>822740165</v>
      </c>
      <c r="AB182" s="6">
        <v>527085164</v>
      </c>
      <c r="AC182" s="6">
        <v>325553692</v>
      </c>
      <c r="AD182" s="6">
        <v>386534311</v>
      </c>
      <c r="AE182" s="6">
        <v>564103475</v>
      </c>
      <c r="AF182" s="6">
        <v>1183666996</v>
      </c>
      <c r="AG182" s="6">
        <v>1466099837</v>
      </c>
      <c r="AH182" s="6">
        <v>1261289447</v>
      </c>
      <c r="AI182" s="6">
        <v>1047450277</v>
      </c>
      <c r="AJ182" s="6">
        <v>929022056</v>
      </c>
      <c r="AK182" s="6">
        <v>878420675</v>
      </c>
      <c r="AL182" s="6">
        <v>910827635</v>
      </c>
      <c r="AM182" s="6">
        <v>782020028</v>
      </c>
      <c r="AN182" s="6">
        <v>504178195</v>
      </c>
      <c r="AO182" s="6">
        <v>340389752</v>
      </c>
      <c r="AP182" s="6">
        <v>406304297</v>
      </c>
      <c r="AQ182" s="6">
        <v>611310783</v>
      </c>
      <c r="AR182" s="6">
        <v>850410700</v>
      </c>
      <c r="AS182" s="6">
        <v>1128056534</v>
      </c>
      <c r="AT182" s="6">
        <v>1185997574</v>
      </c>
      <c r="AU182" s="6">
        <v>1044829497</v>
      </c>
      <c r="AV182" s="6">
        <v>964095844</v>
      </c>
      <c r="AW182" s="6">
        <v>837096052</v>
      </c>
      <c r="AX182" s="6">
        <v>863067563</v>
      </c>
      <c r="AY182" s="6">
        <v>755012807</v>
      </c>
    </row>
    <row r="183" spans="1:51" x14ac:dyDescent="0.2">
      <c r="B183" t="s">
        <v>14</v>
      </c>
      <c r="C183" t="s">
        <v>11</v>
      </c>
      <c r="D183" s="6">
        <v>1312029</v>
      </c>
      <c r="E183" s="6">
        <v>941658</v>
      </c>
      <c r="F183" s="6">
        <v>464736</v>
      </c>
      <c r="G183" s="6">
        <v>364324</v>
      </c>
      <c r="H183" s="6">
        <v>481136</v>
      </c>
      <c r="I183" s="6">
        <v>751971</v>
      </c>
      <c r="J183" s="6">
        <v>1017466</v>
      </c>
      <c r="K183" s="6">
        <v>1158119</v>
      </c>
      <c r="L183" s="6">
        <v>1386661</v>
      </c>
      <c r="M183" s="6">
        <v>1316642</v>
      </c>
      <c r="N183" s="6">
        <v>1240032</v>
      </c>
      <c r="O183" s="6">
        <v>1101364</v>
      </c>
      <c r="P183" s="6">
        <v>933120</v>
      </c>
      <c r="Q183" s="6">
        <v>679001</v>
      </c>
      <c r="R183" s="6">
        <v>441471</v>
      </c>
      <c r="S183" s="6">
        <v>378816</v>
      </c>
      <c r="T183" s="6">
        <v>571571</v>
      </c>
      <c r="U183" s="6">
        <v>875419</v>
      </c>
      <c r="V183" s="6">
        <v>990011</v>
      </c>
      <c r="W183" s="6">
        <v>1054822</v>
      </c>
      <c r="X183" s="6">
        <v>859301</v>
      </c>
      <c r="Y183" s="6">
        <v>586041</v>
      </c>
      <c r="Z183" s="6">
        <v>677715</v>
      </c>
      <c r="AA183" s="6">
        <v>995250</v>
      </c>
      <c r="AB183" s="6">
        <v>894516</v>
      </c>
      <c r="AC183" s="6">
        <v>675601</v>
      </c>
      <c r="AD183" s="6">
        <v>638119</v>
      </c>
      <c r="AE183" s="6">
        <v>619562</v>
      </c>
      <c r="AF183" s="6">
        <v>571789</v>
      </c>
      <c r="AG183" s="6">
        <v>656042</v>
      </c>
      <c r="AH183" s="6">
        <v>805062</v>
      </c>
      <c r="AI183" s="6">
        <v>868251</v>
      </c>
      <c r="AJ183" s="6">
        <v>966637</v>
      </c>
      <c r="AK183" s="6">
        <v>901382</v>
      </c>
      <c r="AL183" s="6">
        <v>775293</v>
      </c>
      <c r="AM183" s="6">
        <v>849758</v>
      </c>
      <c r="AN183" s="6">
        <v>745041</v>
      </c>
      <c r="AO183" s="6">
        <v>561352</v>
      </c>
      <c r="AP183" s="6">
        <v>297469</v>
      </c>
      <c r="AQ183" s="6">
        <v>202063</v>
      </c>
      <c r="AR183" s="6">
        <v>373049</v>
      </c>
      <c r="AS183" s="6">
        <v>823970</v>
      </c>
      <c r="AT183" s="6">
        <v>1005647</v>
      </c>
      <c r="AU183" s="6">
        <v>981898</v>
      </c>
      <c r="AV183" s="6">
        <v>816445</v>
      </c>
      <c r="AW183" s="6">
        <v>711801</v>
      </c>
      <c r="AX183" s="6">
        <v>758457</v>
      </c>
      <c r="AY183" s="6">
        <v>825219</v>
      </c>
    </row>
    <row r="184" spans="1:51" x14ac:dyDescent="0.2">
      <c r="B184" t="s">
        <v>15</v>
      </c>
      <c r="C184" t="s">
        <v>11</v>
      </c>
      <c r="D184" s="6">
        <v>1589847</v>
      </c>
      <c r="E184" s="6">
        <v>525065</v>
      </c>
      <c r="F184" s="6">
        <v>493227</v>
      </c>
      <c r="G184" s="6">
        <v>690080</v>
      </c>
      <c r="H184" s="6">
        <v>1302064</v>
      </c>
      <c r="I184" s="6">
        <v>2822584</v>
      </c>
      <c r="J184" s="6">
        <v>2544822</v>
      </c>
      <c r="K184" s="6">
        <v>2149606</v>
      </c>
      <c r="L184" s="6">
        <v>2848450</v>
      </c>
      <c r="M184" s="6">
        <v>3261778</v>
      </c>
      <c r="N184" s="6">
        <v>1992630</v>
      </c>
      <c r="O184" s="6">
        <v>1039492</v>
      </c>
      <c r="P184" s="6">
        <v>620722</v>
      </c>
      <c r="Q184" s="6">
        <v>315268</v>
      </c>
      <c r="R184" s="6">
        <v>470339</v>
      </c>
      <c r="S184" s="6">
        <v>1548625</v>
      </c>
      <c r="T184" s="6">
        <v>1890779</v>
      </c>
      <c r="U184" s="6">
        <v>2548890</v>
      </c>
      <c r="V184" s="6">
        <v>3121742</v>
      </c>
      <c r="W184" s="6">
        <v>2388104</v>
      </c>
      <c r="X184" s="6">
        <v>1938712</v>
      </c>
      <c r="Y184" s="6">
        <v>2381617</v>
      </c>
      <c r="Z184" s="6">
        <v>1883973</v>
      </c>
      <c r="AA184" s="6">
        <v>1517942</v>
      </c>
      <c r="AB184" s="6">
        <v>1052190</v>
      </c>
      <c r="AC184" s="6">
        <v>650523</v>
      </c>
      <c r="AD184" s="6">
        <v>393269</v>
      </c>
      <c r="AE184" s="6">
        <v>115234</v>
      </c>
      <c r="AF184" s="6">
        <v>1148297</v>
      </c>
      <c r="AG184" s="6">
        <v>2405774</v>
      </c>
      <c r="AH184" s="6">
        <v>2531261</v>
      </c>
      <c r="AI184" s="6">
        <v>2187418</v>
      </c>
      <c r="AJ184" s="6">
        <v>3276233</v>
      </c>
      <c r="AK184" s="6">
        <v>3043598</v>
      </c>
      <c r="AL184" s="6">
        <v>2238571</v>
      </c>
      <c r="AM184" s="6">
        <v>1408025</v>
      </c>
      <c r="AN184" s="6">
        <v>722173</v>
      </c>
      <c r="AO184" s="6">
        <v>1414962</v>
      </c>
      <c r="AP184" s="6">
        <v>1859675</v>
      </c>
      <c r="AQ184" s="6">
        <v>5305597</v>
      </c>
      <c r="AR184" s="6">
        <v>8111185</v>
      </c>
      <c r="AS184" s="6">
        <v>12268101</v>
      </c>
      <c r="AT184" s="6">
        <v>21065492</v>
      </c>
      <c r="AU184" s="6">
        <v>22092218</v>
      </c>
      <c r="AV184" s="6">
        <v>19965650</v>
      </c>
      <c r="AW184" s="6">
        <v>24729490</v>
      </c>
      <c r="AX184" s="6">
        <v>27799697</v>
      </c>
      <c r="AY184" s="6">
        <v>18336069</v>
      </c>
    </row>
    <row r="185" spans="1:51" x14ac:dyDescent="0.2">
      <c r="B185" t="s">
        <v>16</v>
      </c>
      <c r="C185" t="s">
        <v>11</v>
      </c>
      <c r="D185" s="6">
        <v>36430079</v>
      </c>
      <c r="E185" s="6">
        <v>23549777</v>
      </c>
      <c r="F185" s="6">
        <v>22836562</v>
      </c>
      <c r="G185" s="6">
        <v>33240316</v>
      </c>
      <c r="H185" s="6">
        <v>61098850</v>
      </c>
      <c r="I185" s="6">
        <v>98441563</v>
      </c>
      <c r="J185" s="6">
        <v>114183353</v>
      </c>
      <c r="K185" s="6">
        <v>101939632</v>
      </c>
      <c r="L185" s="6">
        <v>85548459</v>
      </c>
      <c r="M185" s="6">
        <v>75615734</v>
      </c>
      <c r="N185" s="6">
        <v>71686064</v>
      </c>
      <c r="O185" s="6">
        <v>54129262</v>
      </c>
      <c r="P185" s="6">
        <v>37276107</v>
      </c>
      <c r="Q185" s="6">
        <v>25215485</v>
      </c>
      <c r="R185" s="6">
        <v>24752476</v>
      </c>
      <c r="S185" s="6">
        <v>34609745</v>
      </c>
      <c r="T185" s="6">
        <v>61449160</v>
      </c>
      <c r="U185" s="6">
        <v>99820455</v>
      </c>
      <c r="V185" s="6">
        <v>108496643</v>
      </c>
      <c r="W185" s="6">
        <v>90913021</v>
      </c>
      <c r="X185" s="6">
        <v>83259850</v>
      </c>
      <c r="Y185" s="6">
        <v>77999837</v>
      </c>
      <c r="Z185" s="6">
        <v>72320510</v>
      </c>
      <c r="AA185" s="6">
        <v>57229974</v>
      </c>
      <c r="AB185" s="6">
        <v>40467668</v>
      </c>
      <c r="AC185" s="6">
        <v>26205664</v>
      </c>
      <c r="AD185" s="6">
        <v>25921864</v>
      </c>
      <c r="AE185" s="6">
        <v>39281530</v>
      </c>
      <c r="AF185" s="6">
        <v>30093640</v>
      </c>
      <c r="AG185" s="6">
        <v>66969239</v>
      </c>
      <c r="AH185" s="6">
        <v>103963296</v>
      </c>
      <c r="AI185" s="6">
        <v>92986616</v>
      </c>
      <c r="AJ185" s="6">
        <v>85827162</v>
      </c>
      <c r="AK185" s="6">
        <v>75273596</v>
      </c>
      <c r="AL185" s="6">
        <v>74044290</v>
      </c>
      <c r="AM185" s="6">
        <v>58306272</v>
      </c>
      <c r="AN185" s="6">
        <v>39210284</v>
      </c>
      <c r="AO185" s="6">
        <v>26480574</v>
      </c>
      <c r="AP185" s="6">
        <v>29445470</v>
      </c>
      <c r="AQ185" s="6">
        <v>18364227</v>
      </c>
      <c r="AR185" s="6">
        <v>48181232</v>
      </c>
      <c r="AS185" s="6">
        <v>123218193</v>
      </c>
      <c r="AT185" s="6">
        <v>145298900</v>
      </c>
      <c r="AU185" s="6">
        <v>123493172</v>
      </c>
      <c r="AV185" s="6">
        <v>107796708</v>
      </c>
      <c r="AW185" s="6">
        <v>93001367</v>
      </c>
      <c r="AX185" s="6">
        <v>89366339</v>
      </c>
      <c r="AY185" s="6">
        <v>64140357</v>
      </c>
    </row>
    <row r="186" spans="1:51" x14ac:dyDescent="0.2">
      <c r="B186" t="s">
        <v>70</v>
      </c>
      <c r="C186" t="s">
        <v>11</v>
      </c>
      <c r="D186" s="6">
        <v>682538812</v>
      </c>
      <c r="E186" s="6">
        <v>502356508</v>
      </c>
      <c r="F186" s="6">
        <v>490892081</v>
      </c>
      <c r="G186" s="6">
        <v>570986787</v>
      </c>
      <c r="H186" s="6">
        <v>703379330</v>
      </c>
      <c r="I186" s="6">
        <v>770394647</v>
      </c>
      <c r="J186" s="6">
        <v>887667201</v>
      </c>
      <c r="K186" s="6">
        <v>985436918</v>
      </c>
      <c r="L186" s="6">
        <v>925112201</v>
      </c>
      <c r="M186" s="6">
        <v>873025090</v>
      </c>
      <c r="N186" s="6">
        <v>857799933</v>
      </c>
      <c r="O186" s="6">
        <v>786349829</v>
      </c>
      <c r="P186" s="6">
        <v>638644966</v>
      </c>
      <c r="Q186" s="6">
        <v>492152913</v>
      </c>
      <c r="R186" s="6">
        <v>555193586</v>
      </c>
      <c r="S186" s="6">
        <v>737114276</v>
      </c>
      <c r="T186" s="6">
        <v>890506982</v>
      </c>
      <c r="U186" s="6">
        <v>997940956</v>
      </c>
      <c r="V186" s="6">
        <v>1002777073</v>
      </c>
      <c r="W186" s="6">
        <v>960570433</v>
      </c>
      <c r="X186" s="6">
        <v>899199323</v>
      </c>
      <c r="Y186" s="6">
        <v>887825563</v>
      </c>
      <c r="Z186" s="6">
        <v>908325969</v>
      </c>
      <c r="AA186" s="6">
        <v>910764962</v>
      </c>
      <c r="AB186" s="6">
        <v>791935885</v>
      </c>
      <c r="AC186" s="6">
        <v>656685454</v>
      </c>
      <c r="AD186" s="6">
        <v>717615773</v>
      </c>
      <c r="AE186" s="6">
        <v>780536832</v>
      </c>
      <c r="AF186" s="6">
        <v>851237576</v>
      </c>
      <c r="AG186" s="6">
        <v>978040887</v>
      </c>
      <c r="AH186" s="6">
        <v>1068673437</v>
      </c>
      <c r="AI186" s="6">
        <v>1054221825</v>
      </c>
      <c r="AJ186" s="6">
        <v>998561412</v>
      </c>
      <c r="AK186" s="6">
        <v>1037755464</v>
      </c>
      <c r="AL186" s="6">
        <v>1157285729</v>
      </c>
      <c r="AM186" s="6">
        <v>1105978283</v>
      </c>
      <c r="AN186" s="6">
        <v>895738540</v>
      </c>
      <c r="AO186" s="6">
        <v>686284409</v>
      </c>
      <c r="AP186" s="6">
        <v>647769420</v>
      </c>
      <c r="AQ186" s="6">
        <v>852879291</v>
      </c>
      <c r="AR186" s="6">
        <v>1205109636</v>
      </c>
      <c r="AS186" s="6">
        <v>1348801317</v>
      </c>
      <c r="AT186" s="6">
        <v>1324789906</v>
      </c>
      <c r="AU186" s="6">
        <v>1275840040</v>
      </c>
      <c r="AV186" s="6">
        <v>1205866279</v>
      </c>
      <c r="AW186" s="6">
        <v>1185570005</v>
      </c>
      <c r="AX186" s="6">
        <v>1154192306</v>
      </c>
      <c r="AY186" s="6">
        <v>1131577819</v>
      </c>
    </row>
    <row r="187" spans="1:51" x14ac:dyDescent="0.2">
      <c r="B187" t="s">
        <v>17</v>
      </c>
      <c r="C187" t="s">
        <v>11</v>
      </c>
      <c r="D187" s="6">
        <v>36980073</v>
      </c>
      <c r="E187" s="6">
        <v>33617951</v>
      </c>
      <c r="F187" s="6">
        <v>31681564</v>
      </c>
      <c r="G187" s="6">
        <v>43821469</v>
      </c>
      <c r="H187" s="6">
        <v>86587817</v>
      </c>
      <c r="I187" s="6">
        <v>101158236</v>
      </c>
      <c r="J187" s="6">
        <v>77183433</v>
      </c>
      <c r="K187" s="6">
        <v>55358282</v>
      </c>
      <c r="L187" s="6">
        <v>50704413</v>
      </c>
      <c r="M187" s="6">
        <v>47806046</v>
      </c>
      <c r="N187" s="6">
        <v>53518407</v>
      </c>
      <c r="O187" s="6">
        <v>51886988</v>
      </c>
      <c r="P187" s="6">
        <v>39851313</v>
      </c>
      <c r="Q187" s="6">
        <v>30587906</v>
      </c>
      <c r="R187" s="6">
        <v>32432141</v>
      </c>
      <c r="S187" s="6">
        <v>47023574</v>
      </c>
      <c r="T187" s="6">
        <v>65704223</v>
      </c>
      <c r="U187" s="6">
        <v>66851931</v>
      </c>
      <c r="V187" s="6">
        <v>56265437</v>
      </c>
      <c r="W187" s="6">
        <v>64888693</v>
      </c>
      <c r="X187" s="6">
        <v>70913279</v>
      </c>
      <c r="Y187" s="6">
        <v>67624024</v>
      </c>
      <c r="Z187" s="6">
        <v>69484932</v>
      </c>
      <c r="AA187" s="6">
        <v>73174142</v>
      </c>
      <c r="AB187" s="6">
        <v>58608244</v>
      </c>
      <c r="AC187" s="6">
        <v>41332508</v>
      </c>
      <c r="AD187" s="6">
        <v>34668755</v>
      </c>
      <c r="AE187" s="6">
        <v>43142704</v>
      </c>
      <c r="AF187" s="6">
        <v>57081027</v>
      </c>
      <c r="AG187" s="6">
        <v>74787498</v>
      </c>
      <c r="AH187" s="6">
        <v>81885857</v>
      </c>
      <c r="AI187" s="6">
        <v>75574378</v>
      </c>
      <c r="AJ187" s="6">
        <v>73825011</v>
      </c>
      <c r="AK187" s="6">
        <v>61874865</v>
      </c>
      <c r="AL187" s="6">
        <v>54049313</v>
      </c>
      <c r="AM187" s="6">
        <v>49268513</v>
      </c>
      <c r="AN187" s="6">
        <v>37858782</v>
      </c>
      <c r="AO187" s="6">
        <v>29920908</v>
      </c>
      <c r="AP187" s="6">
        <v>40833294</v>
      </c>
      <c r="AQ187" s="6">
        <v>58993731</v>
      </c>
      <c r="AR187" s="6">
        <v>77053717</v>
      </c>
      <c r="AS187" s="6">
        <v>83168329</v>
      </c>
      <c r="AT187" s="6">
        <v>71700593</v>
      </c>
      <c r="AU187" s="6">
        <v>70320681</v>
      </c>
      <c r="AV187" s="6">
        <v>66505268</v>
      </c>
      <c r="AW187" s="6">
        <v>52878490</v>
      </c>
      <c r="AX187" s="6">
        <v>49965475</v>
      </c>
      <c r="AY187" s="6">
        <v>54635614</v>
      </c>
    </row>
    <row r="188" spans="1:51" x14ac:dyDescent="0.2">
      <c r="B188" t="s">
        <v>18</v>
      </c>
      <c r="C188" t="s">
        <v>11</v>
      </c>
      <c r="D188" s="6">
        <v>31179564</v>
      </c>
      <c r="E188" s="6">
        <v>20916321</v>
      </c>
      <c r="F188" s="6">
        <v>15059725</v>
      </c>
      <c r="G188" s="6">
        <v>21188761</v>
      </c>
      <c r="H188" s="6">
        <v>32798068</v>
      </c>
      <c r="I188" s="6">
        <v>38335201</v>
      </c>
      <c r="J188" s="6">
        <v>35633398</v>
      </c>
      <c r="K188" s="6">
        <v>33530807</v>
      </c>
      <c r="L188" s="6">
        <v>30869335</v>
      </c>
      <c r="M188" s="6">
        <v>28879027</v>
      </c>
      <c r="N188" s="6">
        <v>29393019</v>
      </c>
      <c r="O188" s="6">
        <v>28805687</v>
      </c>
      <c r="P188" s="6">
        <v>25757684</v>
      </c>
      <c r="Q188" s="6">
        <v>23468395</v>
      </c>
      <c r="R188" s="6">
        <v>22437574</v>
      </c>
      <c r="S188" s="6">
        <v>26414269</v>
      </c>
      <c r="T188" s="6">
        <v>31362511</v>
      </c>
      <c r="U188" s="6">
        <v>37147734</v>
      </c>
      <c r="V188" s="6">
        <v>40391799</v>
      </c>
      <c r="W188" s="6">
        <v>36847124</v>
      </c>
      <c r="X188" s="6">
        <v>40203265</v>
      </c>
      <c r="Y188" s="6">
        <v>40186605</v>
      </c>
      <c r="Z188" s="6">
        <v>35802264</v>
      </c>
      <c r="AA188" s="6">
        <v>36832747</v>
      </c>
      <c r="AB188" s="6">
        <v>31503364</v>
      </c>
      <c r="AC188" s="6">
        <v>27204625</v>
      </c>
      <c r="AD188" s="6">
        <v>29619364</v>
      </c>
      <c r="AE188" s="6">
        <v>31629093</v>
      </c>
      <c r="AF188" s="6">
        <v>39093318</v>
      </c>
      <c r="AG188" s="6">
        <v>45316695</v>
      </c>
      <c r="AH188" s="6">
        <v>52590211</v>
      </c>
      <c r="AI188" s="6">
        <v>48369890</v>
      </c>
      <c r="AJ188" s="6">
        <v>39007726</v>
      </c>
      <c r="AK188" s="6">
        <v>36104201</v>
      </c>
      <c r="AL188" s="6">
        <v>34988257</v>
      </c>
      <c r="AM188" s="6">
        <v>35311933</v>
      </c>
      <c r="AN188" s="6">
        <v>31386577</v>
      </c>
      <c r="AO188" s="6">
        <v>29141247</v>
      </c>
      <c r="AP188" s="6">
        <v>31671893</v>
      </c>
      <c r="AQ188" s="6">
        <v>42165547</v>
      </c>
      <c r="AR188" s="6">
        <v>45935102</v>
      </c>
      <c r="AS188" s="6">
        <v>44203997</v>
      </c>
      <c r="AT188" s="6">
        <v>40984666</v>
      </c>
      <c r="AU188" s="6">
        <v>38103770</v>
      </c>
      <c r="AV188" s="6">
        <v>36684818</v>
      </c>
      <c r="AW188" s="6">
        <v>33139157</v>
      </c>
      <c r="AX188" s="6">
        <v>36975890</v>
      </c>
      <c r="AY188" s="6">
        <v>36584586</v>
      </c>
    </row>
    <row r="189" spans="1:51" x14ac:dyDescent="0.2">
      <c r="B189" t="s">
        <v>19</v>
      </c>
      <c r="C189" t="s">
        <v>11</v>
      </c>
      <c r="D189" s="6">
        <v>601767761</v>
      </c>
      <c r="E189" s="6">
        <v>439126774</v>
      </c>
      <c r="F189" s="6">
        <v>437045487</v>
      </c>
      <c r="G189" s="6">
        <v>497990452</v>
      </c>
      <c r="H189" s="6">
        <v>573248038</v>
      </c>
      <c r="I189" s="6">
        <v>615438793</v>
      </c>
      <c r="J189" s="6">
        <v>755848514</v>
      </c>
      <c r="K189" s="6">
        <v>876957552</v>
      </c>
      <c r="L189" s="6">
        <v>825600742</v>
      </c>
      <c r="M189" s="6">
        <v>778842235</v>
      </c>
      <c r="N189" s="6">
        <v>758235365</v>
      </c>
      <c r="O189" s="6">
        <v>690787990</v>
      </c>
      <c r="P189" s="6">
        <v>560663882</v>
      </c>
      <c r="Q189" s="6">
        <v>429562475</v>
      </c>
      <c r="R189" s="6">
        <v>493871378</v>
      </c>
      <c r="S189" s="6">
        <v>655956981</v>
      </c>
      <c r="T189" s="6">
        <v>782021645</v>
      </c>
      <c r="U189" s="6">
        <v>877708221</v>
      </c>
      <c r="V189" s="6">
        <v>886721141</v>
      </c>
      <c r="W189" s="6">
        <v>839606246</v>
      </c>
      <c r="X189" s="6">
        <v>770338769</v>
      </c>
      <c r="Y189" s="6">
        <v>762378269</v>
      </c>
      <c r="Z189" s="6">
        <v>786320940</v>
      </c>
      <c r="AA189" s="6">
        <v>785262636</v>
      </c>
      <c r="AB189" s="6">
        <v>688695572</v>
      </c>
      <c r="AC189" s="6">
        <v>578663349</v>
      </c>
      <c r="AD189" s="6">
        <v>645626328</v>
      </c>
      <c r="AE189" s="6">
        <v>696644666</v>
      </c>
      <c r="AF189" s="6">
        <v>743131316</v>
      </c>
      <c r="AG189" s="6">
        <v>840598631</v>
      </c>
      <c r="AH189" s="6">
        <v>912894840</v>
      </c>
      <c r="AI189" s="6">
        <v>909332670</v>
      </c>
      <c r="AJ189" s="6">
        <v>866148736</v>
      </c>
      <c r="AK189" s="6">
        <v>920006842</v>
      </c>
      <c r="AL189" s="6">
        <v>1049433007</v>
      </c>
      <c r="AM189" s="6">
        <v>1004417662</v>
      </c>
      <c r="AN189" s="6">
        <v>812364199</v>
      </c>
      <c r="AO189" s="6">
        <v>617223380</v>
      </c>
      <c r="AP189" s="6">
        <v>567111095</v>
      </c>
      <c r="AQ189" s="6">
        <v>746034245</v>
      </c>
      <c r="AR189" s="6">
        <v>1074070171</v>
      </c>
      <c r="AS189" s="6">
        <v>1204486036</v>
      </c>
      <c r="AT189" s="6">
        <v>1190245830</v>
      </c>
      <c r="AU189" s="6">
        <v>1146172244</v>
      </c>
      <c r="AV189" s="6">
        <v>1082101411</v>
      </c>
      <c r="AW189" s="6">
        <v>1079185461</v>
      </c>
      <c r="AX189" s="6">
        <v>1048500231</v>
      </c>
      <c r="AY189" s="6">
        <v>1023413427</v>
      </c>
    </row>
    <row r="190" spans="1:51" x14ac:dyDescent="0.2">
      <c r="B190" t="s">
        <v>20</v>
      </c>
      <c r="C190" t="s">
        <v>11</v>
      </c>
      <c r="D190" s="6">
        <v>12611413</v>
      </c>
      <c r="E190" s="6">
        <v>8695461</v>
      </c>
      <c r="F190" s="6">
        <v>7105306</v>
      </c>
      <c r="G190" s="6">
        <v>7986105</v>
      </c>
      <c r="H190" s="6">
        <v>10745407</v>
      </c>
      <c r="I190" s="6">
        <v>15462418</v>
      </c>
      <c r="J190" s="6">
        <v>19001856</v>
      </c>
      <c r="K190" s="6">
        <v>19590276</v>
      </c>
      <c r="L190" s="6">
        <v>17937712</v>
      </c>
      <c r="M190" s="6">
        <v>17497781</v>
      </c>
      <c r="N190" s="6">
        <v>16653143</v>
      </c>
      <c r="O190" s="6">
        <v>14869164</v>
      </c>
      <c r="P190" s="6">
        <v>12372086</v>
      </c>
      <c r="Q190" s="6">
        <v>8534136</v>
      </c>
      <c r="R190" s="6">
        <v>6452493</v>
      </c>
      <c r="S190" s="6">
        <v>7719453</v>
      </c>
      <c r="T190" s="6">
        <v>11418604</v>
      </c>
      <c r="U190" s="6">
        <v>16233071</v>
      </c>
      <c r="V190" s="6">
        <v>19398695</v>
      </c>
      <c r="W190" s="6">
        <v>19228370</v>
      </c>
      <c r="X190" s="6">
        <v>17744010</v>
      </c>
      <c r="Y190" s="6">
        <v>17636665</v>
      </c>
      <c r="Z190" s="6">
        <v>16717833</v>
      </c>
      <c r="AA190" s="6">
        <v>15495438</v>
      </c>
      <c r="AB190" s="6">
        <v>13128705</v>
      </c>
      <c r="AC190" s="6">
        <v>9484973</v>
      </c>
      <c r="AD190" s="6">
        <v>7701327</v>
      </c>
      <c r="AE190" s="6">
        <v>9120369</v>
      </c>
      <c r="AF190" s="6">
        <v>11931916</v>
      </c>
      <c r="AG190" s="6">
        <v>17338064</v>
      </c>
      <c r="AH190" s="6">
        <v>21302529</v>
      </c>
      <c r="AI190" s="6">
        <v>20944887</v>
      </c>
      <c r="AJ190" s="6">
        <v>19579939</v>
      </c>
      <c r="AK190" s="6">
        <v>19769556</v>
      </c>
      <c r="AL190" s="6">
        <v>18815152</v>
      </c>
      <c r="AM190" s="6">
        <v>16980176</v>
      </c>
      <c r="AN190" s="6">
        <v>14128982</v>
      </c>
      <c r="AO190" s="6">
        <v>9998874</v>
      </c>
      <c r="AP190" s="6">
        <v>8153138</v>
      </c>
      <c r="AQ190" s="6">
        <v>5685768</v>
      </c>
      <c r="AR190" s="6">
        <v>8050646</v>
      </c>
      <c r="AS190" s="6">
        <v>16942955</v>
      </c>
      <c r="AT190" s="6">
        <v>21858818</v>
      </c>
      <c r="AU190" s="6">
        <v>21243345</v>
      </c>
      <c r="AV190" s="6">
        <v>20574782</v>
      </c>
      <c r="AW190" s="6">
        <v>20366897</v>
      </c>
      <c r="AX190" s="6">
        <v>18750710</v>
      </c>
      <c r="AY190" s="6">
        <v>16944192</v>
      </c>
    </row>
    <row r="191" spans="1:51" x14ac:dyDescent="0.2">
      <c r="B191" t="s">
        <v>21</v>
      </c>
      <c r="C191" t="s">
        <v>11</v>
      </c>
      <c r="D191" s="6">
        <v>980937889</v>
      </c>
      <c r="E191" s="6">
        <v>915344733</v>
      </c>
      <c r="F191" s="6">
        <v>844200672</v>
      </c>
      <c r="G191" s="6">
        <v>806062134</v>
      </c>
      <c r="H191" s="6">
        <v>777124967</v>
      </c>
      <c r="I191" s="6">
        <v>786958605</v>
      </c>
      <c r="J191" s="6">
        <v>804047495</v>
      </c>
      <c r="K191" s="6">
        <v>832113408</v>
      </c>
      <c r="L191" s="6">
        <v>809610274</v>
      </c>
      <c r="M191" s="6">
        <v>795140801</v>
      </c>
      <c r="N191" s="6">
        <v>798252269</v>
      </c>
      <c r="O191" s="6">
        <v>791569649</v>
      </c>
      <c r="P191" s="6">
        <v>733931451</v>
      </c>
      <c r="Q191" s="6">
        <v>658989183</v>
      </c>
      <c r="R191" s="6">
        <v>609089795</v>
      </c>
      <c r="S191" s="6">
        <v>603212963</v>
      </c>
      <c r="T191" s="6">
        <v>624906656</v>
      </c>
      <c r="U191" s="6">
        <v>672419580</v>
      </c>
      <c r="V191" s="6">
        <v>730070891</v>
      </c>
      <c r="W191" s="6">
        <v>754634301</v>
      </c>
      <c r="X191" s="6">
        <v>768258061</v>
      </c>
      <c r="Y191" s="6">
        <v>769558010</v>
      </c>
      <c r="Z191" s="6">
        <v>763290211</v>
      </c>
      <c r="AA191" s="6">
        <v>753041945</v>
      </c>
      <c r="AB191" s="6">
        <v>707453234</v>
      </c>
      <c r="AC191" s="6">
        <v>647707066</v>
      </c>
      <c r="AD191" s="6">
        <v>616010455</v>
      </c>
      <c r="AE191" s="6">
        <v>625622521</v>
      </c>
      <c r="AF191" s="6">
        <v>647204710</v>
      </c>
      <c r="AG191" s="6">
        <v>704067550</v>
      </c>
      <c r="AH191" s="6">
        <v>805335138</v>
      </c>
      <c r="AI191" s="6">
        <v>872661756</v>
      </c>
      <c r="AJ191" s="6">
        <v>897952410</v>
      </c>
      <c r="AK191" s="6">
        <v>895808662</v>
      </c>
      <c r="AL191" s="6">
        <v>914735622</v>
      </c>
      <c r="AM191" s="6">
        <v>899824166</v>
      </c>
      <c r="AN191" s="6">
        <v>852134450</v>
      </c>
      <c r="AO191" s="6">
        <v>793447491</v>
      </c>
      <c r="AP191" s="6">
        <v>759692355</v>
      </c>
      <c r="AQ191" s="6">
        <v>743335775</v>
      </c>
      <c r="AR191" s="6">
        <v>765087518</v>
      </c>
      <c r="AS191" s="6">
        <v>844179284</v>
      </c>
      <c r="AT191" s="6">
        <v>918966806</v>
      </c>
      <c r="AU191" s="6">
        <v>974103023</v>
      </c>
      <c r="AV191" s="6">
        <v>980902681</v>
      </c>
      <c r="AW191" s="6">
        <v>976700532</v>
      </c>
      <c r="AX191" s="6">
        <v>975450545</v>
      </c>
      <c r="AY191" s="6">
        <v>963355618</v>
      </c>
    </row>
    <row r="192" spans="1:51" x14ac:dyDescent="0.2">
      <c r="B192" t="s">
        <v>22</v>
      </c>
      <c r="C192" t="s">
        <v>11</v>
      </c>
      <c r="D192" s="6">
        <v>145376158</v>
      </c>
      <c r="E192" s="6">
        <v>130269071</v>
      </c>
      <c r="F192" s="6">
        <v>116074227</v>
      </c>
      <c r="G192" s="6">
        <v>111913174</v>
      </c>
      <c r="H192" s="6">
        <v>112018194</v>
      </c>
      <c r="I192" s="6">
        <v>115303204</v>
      </c>
      <c r="J192" s="6">
        <v>123417188</v>
      </c>
      <c r="K192" s="6">
        <v>129418445</v>
      </c>
      <c r="L192" s="6">
        <v>130564264</v>
      </c>
      <c r="M192" s="6">
        <v>134900448</v>
      </c>
      <c r="N192" s="6">
        <v>139323885</v>
      </c>
      <c r="O192" s="6">
        <v>139790842</v>
      </c>
      <c r="P192" s="6">
        <v>132030677</v>
      </c>
      <c r="Q192" s="6">
        <v>120223572</v>
      </c>
      <c r="R192" s="6">
        <v>112635216</v>
      </c>
      <c r="S192" s="6">
        <v>112921399</v>
      </c>
      <c r="T192" s="6">
        <v>119491499</v>
      </c>
      <c r="U192" s="6">
        <v>129252364</v>
      </c>
      <c r="V192" s="6">
        <v>136843716</v>
      </c>
      <c r="W192" s="6">
        <v>141455218</v>
      </c>
      <c r="X192" s="6">
        <v>141006129</v>
      </c>
      <c r="Y192" s="6">
        <v>142130364</v>
      </c>
      <c r="Z192" s="6">
        <v>143300572</v>
      </c>
      <c r="AA192" s="6">
        <v>146653803</v>
      </c>
      <c r="AB192" s="6">
        <v>142176065</v>
      </c>
      <c r="AC192" s="6">
        <v>131820668</v>
      </c>
      <c r="AD192" s="6">
        <v>121667912</v>
      </c>
      <c r="AE192" s="6">
        <v>120015630</v>
      </c>
      <c r="AF192" s="6">
        <v>124291601</v>
      </c>
      <c r="AG192" s="6">
        <v>134725212</v>
      </c>
      <c r="AH192" s="6">
        <v>159500592</v>
      </c>
      <c r="AI192" s="6">
        <v>170185962</v>
      </c>
      <c r="AJ192" s="6">
        <v>178900730</v>
      </c>
      <c r="AK192" s="6">
        <v>181063759</v>
      </c>
      <c r="AL192" s="6">
        <v>184964286</v>
      </c>
      <c r="AM192" s="6">
        <v>179946940</v>
      </c>
      <c r="AN192" s="6">
        <v>165215696</v>
      </c>
      <c r="AO192" s="6">
        <v>144000020</v>
      </c>
      <c r="AP192" s="6">
        <v>132303644</v>
      </c>
      <c r="AQ192" s="6">
        <v>133153776</v>
      </c>
      <c r="AR192" s="6">
        <v>138797730</v>
      </c>
      <c r="AS192" s="6">
        <v>154019974</v>
      </c>
      <c r="AT192" s="6">
        <v>168896186</v>
      </c>
      <c r="AU192" s="6">
        <v>193952588</v>
      </c>
      <c r="AV192" s="6">
        <v>215576570</v>
      </c>
      <c r="AW192" s="6">
        <v>225352570</v>
      </c>
      <c r="AX192" s="6">
        <v>227309206</v>
      </c>
      <c r="AY192" s="6">
        <v>222515031</v>
      </c>
    </row>
    <row r="193" spans="2:51" x14ac:dyDescent="0.2">
      <c r="B193" t="s">
        <v>23</v>
      </c>
      <c r="C193" t="s">
        <v>11</v>
      </c>
      <c r="D193" s="6">
        <v>44624913</v>
      </c>
      <c r="E193" s="6">
        <v>40848091</v>
      </c>
      <c r="F193" s="6">
        <v>35741799</v>
      </c>
      <c r="G193" s="6">
        <v>36702136</v>
      </c>
      <c r="H193" s="6">
        <v>38065315</v>
      </c>
      <c r="I193" s="6">
        <v>39969973</v>
      </c>
      <c r="J193" s="6">
        <v>43601005</v>
      </c>
      <c r="K193" s="6">
        <v>46390250</v>
      </c>
      <c r="L193" s="6">
        <v>47400847</v>
      </c>
      <c r="M193" s="6">
        <v>52639804</v>
      </c>
      <c r="N193" s="6">
        <v>54747141</v>
      </c>
      <c r="O193" s="6">
        <v>54922172</v>
      </c>
      <c r="P193" s="6">
        <v>52639568</v>
      </c>
      <c r="Q193" s="6">
        <v>48610284</v>
      </c>
      <c r="R193" s="6">
        <v>44891220</v>
      </c>
      <c r="S193" s="6">
        <v>44737351</v>
      </c>
      <c r="T193" s="6">
        <v>44632209</v>
      </c>
      <c r="U193" s="6">
        <v>48392011</v>
      </c>
      <c r="V193" s="6">
        <v>52716135</v>
      </c>
      <c r="W193" s="6">
        <v>56124862</v>
      </c>
      <c r="X193" s="6">
        <v>55875266</v>
      </c>
      <c r="Y193" s="6">
        <v>54371753</v>
      </c>
      <c r="Z193" s="6">
        <v>54744185</v>
      </c>
      <c r="AA193" s="6">
        <v>55560012</v>
      </c>
      <c r="AB193" s="6">
        <v>54230587</v>
      </c>
      <c r="AC193" s="6">
        <v>51545652</v>
      </c>
      <c r="AD193" s="6">
        <v>47880607</v>
      </c>
      <c r="AE193" s="6">
        <v>46513886</v>
      </c>
      <c r="AF193" s="6">
        <v>47185678</v>
      </c>
      <c r="AG193" s="6">
        <v>48996956</v>
      </c>
      <c r="AH193" s="6">
        <v>63822111</v>
      </c>
      <c r="AI193" s="6">
        <v>70281669</v>
      </c>
      <c r="AJ193" s="6">
        <v>77618936</v>
      </c>
      <c r="AK193" s="6">
        <v>82707422</v>
      </c>
      <c r="AL193" s="6">
        <v>88073146</v>
      </c>
      <c r="AM193" s="6">
        <v>88451120</v>
      </c>
      <c r="AN193" s="6">
        <v>81646176</v>
      </c>
      <c r="AO193" s="6">
        <v>71274655</v>
      </c>
      <c r="AP193" s="6">
        <v>62913253</v>
      </c>
      <c r="AQ193" s="6">
        <v>57126670</v>
      </c>
      <c r="AR193" s="6">
        <v>56278549</v>
      </c>
      <c r="AS193" s="6">
        <v>56781987</v>
      </c>
      <c r="AT193" s="6">
        <v>60821758</v>
      </c>
      <c r="AU193" s="6">
        <v>65611662</v>
      </c>
      <c r="AV193" s="6">
        <v>69077402</v>
      </c>
      <c r="AW193" s="6">
        <v>68427466</v>
      </c>
      <c r="AX193" s="6">
        <v>67765014</v>
      </c>
      <c r="AY193" s="6">
        <v>65356489</v>
      </c>
    </row>
    <row r="194" spans="2:51" x14ac:dyDescent="0.2">
      <c r="B194" t="s">
        <v>24</v>
      </c>
      <c r="C194" t="s">
        <v>11</v>
      </c>
      <c r="D194" s="6">
        <v>67240072</v>
      </c>
      <c r="E194" s="6">
        <v>62068067</v>
      </c>
      <c r="F194" s="6">
        <v>56236996</v>
      </c>
      <c r="G194" s="6">
        <v>50797096</v>
      </c>
      <c r="H194" s="6">
        <v>46199307</v>
      </c>
      <c r="I194" s="6">
        <v>43586279</v>
      </c>
      <c r="J194" s="6">
        <v>42709114</v>
      </c>
      <c r="K194" s="6">
        <v>42198391</v>
      </c>
      <c r="L194" s="6">
        <v>43206614</v>
      </c>
      <c r="M194" s="6">
        <v>41685283</v>
      </c>
      <c r="N194" s="6">
        <v>41856701</v>
      </c>
      <c r="O194" s="6">
        <v>41784039</v>
      </c>
      <c r="P194" s="6">
        <v>40563142</v>
      </c>
      <c r="Q194" s="6">
        <v>39818351</v>
      </c>
      <c r="R194" s="6">
        <v>39017935</v>
      </c>
      <c r="S194" s="6">
        <v>37925541</v>
      </c>
      <c r="T194" s="6">
        <v>36047377</v>
      </c>
      <c r="U194" s="6">
        <v>34500322</v>
      </c>
      <c r="V194" s="6">
        <v>32759363</v>
      </c>
      <c r="W194" s="6">
        <v>31287660</v>
      </c>
      <c r="X194" s="6">
        <v>32414592</v>
      </c>
      <c r="Y194" s="6">
        <v>35550424</v>
      </c>
      <c r="Z194" s="6">
        <v>36866156</v>
      </c>
      <c r="AA194" s="6">
        <v>39908529</v>
      </c>
      <c r="AB194" s="6">
        <v>42037617</v>
      </c>
      <c r="AC194" s="6">
        <v>41021108</v>
      </c>
      <c r="AD194" s="6">
        <v>38310896</v>
      </c>
      <c r="AE194" s="6">
        <v>34863570</v>
      </c>
      <c r="AF194" s="6">
        <v>33904215</v>
      </c>
      <c r="AG194" s="6">
        <v>35291627</v>
      </c>
      <c r="AH194" s="6">
        <v>35902400</v>
      </c>
      <c r="AI194" s="6">
        <v>36472265</v>
      </c>
      <c r="AJ194" s="6">
        <v>37502995</v>
      </c>
      <c r="AK194" s="6">
        <v>35790742</v>
      </c>
      <c r="AL194" s="6">
        <v>34069941</v>
      </c>
      <c r="AM194" s="6">
        <v>30751439</v>
      </c>
      <c r="AN194" s="6">
        <v>30657292</v>
      </c>
      <c r="AO194" s="6">
        <v>28626073</v>
      </c>
      <c r="AP194" s="6">
        <v>28851397</v>
      </c>
      <c r="AQ194" s="6">
        <v>29987029</v>
      </c>
      <c r="AR194" s="6">
        <v>29260262</v>
      </c>
      <c r="AS194" s="6">
        <v>32934803</v>
      </c>
      <c r="AT194" s="6">
        <v>33889889</v>
      </c>
      <c r="AU194" s="6">
        <v>48542335</v>
      </c>
      <c r="AV194" s="6">
        <v>67703625</v>
      </c>
      <c r="AW194" s="6">
        <v>77477370</v>
      </c>
      <c r="AX194" s="6">
        <v>82483928</v>
      </c>
      <c r="AY194" s="6">
        <v>83352765</v>
      </c>
    </row>
    <row r="195" spans="2:51" x14ac:dyDescent="0.2">
      <c r="B195" t="s">
        <v>25</v>
      </c>
      <c r="C195" t="s">
        <v>11</v>
      </c>
      <c r="D195" s="6">
        <v>23196610</v>
      </c>
      <c r="E195" s="6">
        <v>19855709</v>
      </c>
      <c r="F195" s="6">
        <v>18233558</v>
      </c>
      <c r="G195" s="6">
        <v>18239668</v>
      </c>
      <c r="H195" s="6">
        <v>19336763</v>
      </c>
      <c r="I195" s="6">
        <v>20507570</v>
      </c>
      <c r="J195" s="6">
        <v>23246124</v>
      </c>
      <c r="K195" s="6">
        <v>26071726</v>
      </c>
      <c r="L195" s="6">
        <v>25643283</v>
      </c>
      <c r="M195" s="6">
        <v>25763495</v>
      </c>
      <c r="N195" s="6">
        <v>27570163</v>
      </c>
      <c r="O195" s="6">
        <v>28692809</v>
      </c>
      <c r="P195" s="6">
        <v>27138319</v>
      </c>
      <c r="Q195" s="6">
        <v>23645841</v>
      </c>
      <c r="R195" s="6">
        <v>22156408</v>
      </c>
      <c r="S195" s="6">
        <v>22565981</v>
      </c>
      <c r="T195" s="6">
        <v>28074151</v>
      </c>
      <c r="U195" s="6">
        <v>32385634</v>
      </c>
      <c r="V195" s="6">
        <v>34505882</v>
      </c>
      <c r="W195" s="6">
        <v>36720319</v>
      </c>
      <c r="X195" s="6">
        <v>37414808</v>
      </c>
      <c r="Y195" s="6">
        <v>37817065</v>
      </c>
      <c r="Z195" s="6">
        <v>37098306</v>
      </c>
      <c r="AA195" s="6">
        <v>37103288</v>
      </c>
      <c r="AB195" s="6">
        <v>33920053</v>
      </c>
      <c r="AC195" s="6">
        <v>31214940</v>
      </c>
      <c r="AD195" s="6">
        <v>29215953</v>
      </c>
      <c r="AE195" s="6">
        <v>31450201</v>
      </c>
      <c r="AF195" s="6">
        <v>33324955</v>
      </c>
      <c r="AG195" s="6">
        <v>36582226</v>
      </c>
      <c r="AH195" s="6">
        <v>42410707</v>
      </c>
      <c r="AI195" s="6">
        <v>44993554</v>
      </c>
      <c r="AJ195" s="6">
        <v>46418224</v>
      </c>
      <c r="AK195" s="6">
        <v>45893086</v>
      </c>
      <c r="AL195" s="6">
        <v>45364206</v>
      </c>
      <c r="AM195" s="6">
        <v>43867132</v>
      </c>
      <c r="AN195" s="6">
        <v>39132337</v>
      </c>
      <c r="AO195" s="6">
        <v>34475329</v>
      </c>
      <c r="AP195" s="6">
        <v>33783683</v>
      </c>
      <c r="AQ195" s="6">
        <v>41540181</v>
      </c>
      <c r="AR195" s="6">
        <v>48788274</v>
      </c>
      <c r="AS195" s="6">
        <v>53837771</v>
      </c>
      <c r="AT195" s="6">
        <v>58108954</v>
      </c>
      <c r="AU195" s="6">
        <v>62472738</v>
      </c>
      <c r="AV195" s="6">
        <v>61685847</v>
      </c>
      <c r="AW195" s="6">
        <v>61784830</v>
      </c>
      <c r="AX195" s="6">
        <v>59746002</v>
      </c>
      <c r="AY195" s="6">
        <v>58765992</v>
      </c>
    </row>
    <row r="196" spans="2:51" x14ac:dyDescent="0.2">
      <c r="B196" t="s">
        <v>26</v>
      </c>
      <c r="C196" t="s">
        <v>11</v>
      </c>
      <c r="D196" s="6">
        <v>10314564</v>
      </c>
      <c r="E196" s="6">
        <v>7497204</v>
      </c>
      <c r="F196" s="6">
        <v>5861874</v>
      </c>
      <c r="G196" s="6">
        <v>6174274</v>
      </c>
      <c r="H196" s="6">
        <v>8416810</v>
      </c>
      <c r="I196" s="6">
        <v>11239381</v>
      </c>
      <c r="J196" s="6">
        <v>13860945</v>
      </c>
      <c r="K196" s="6">
        <v>14758078</v>
      </c>
      <c r="L196" s="6">
        <v>14313519</v>
      </c>
      <c r="M196" s="6">
        <v>14811867</v>
      </c>
      <c r="N196" s="6">
        <v>15149880</v>
      </c>
      <c r="O196" s="6">
        <v>14391821</v>
      </c>
      <c r="P196" s="6">
        <v>11689648</v>
      </c>
      <c r="Q196" s="6">
        <v>8149096</v>
      </c>
      <c r="R196" s="6">
        <v>6569653</v>
      </c>
      <c r="S196" s="6">
        <v>7692525</v>
      </c>
      <c r="T196" s="6">
        <v>10737762</v>
      </c>
      <c r="U196" s="6">
        <v>13974398</v>
      </c>
      <c r="V196" s="6">
        <v>16862337</v>
      </c>
      <c r="W196" s="6">
        <v>17322377</v>
      </c>
      <c r="X196" s="6">
        <v>15301464</v>
      </c>
      <c r="Y196" s="6">
        <v>14391123</v>
      </c>
      <c r="Z196" s="6">
        <v>14591926</v>
      </c>
      <c r="AA196" s="6">
        <v>14081974</v>
      </c>
      <c r="AB196" s="6">
        <v>11987808</v>
      </c>
      <c r="AC196" s="6">
        <v>8038968</v>
      </c>
      <c r="AD196" s="6">
        <v>6260456</v>
      </c>
      <c r="AE196" s="6">
        <v>7187974</v>
      </c>
      <c r="AF196" s="6">
        <v>9876754</v>
      </c>
      <c r="AG196" s="6">
        <v>13854404</v>
      </c>
      <c r="AH196" s="6">
        <v>17365373</v>
      </c>
      <c r="AI196" s="6">
        <v>18438474</v>
      </c>
      <c r="AJ196" s="6">
        <v>17360576</v>
      </c>
      <c r="AK196" s="6">
        <v>16672510</v>
      </c>
      <c r="AL196" s="6">
        <v>17456993</v>
      </c>
      <c r="AM196" s="6">
        <v>16877249</v>
      </c>
      <c r="AN196" s="6">
        <v>13779891</v>
      </c>
      <c r="AO196" s="6">
        <v>9623963</v>
      </c>
      <c r="AP196" s="6">
        <v>6755311</v>
      </c>
      <c r="AQ196" s="6">
        <v>4499895</v>
      </c>
      <c r="AR196" s="6">
        <v>4470646</v>
      </c>
      <c r="AS196" s="6">
        <v>10465413</v>
      </c>
      <c r="AT196" s="6">
        <v>16075585</v>
      </c>
      <c r="AU196" s="6">
        <v>17325854</v>
      </c>
      <c r="AV196" s="6">
        <v>17109697</v>
      </c>
      <c r="AW196" s="6">
        <v>17662904</v>
      </c>
      <c r="AX196" s="6">
        <v>17314262</v>
      </c>
      <c r="AY196" s="6">
        <v>15039785</v>
      </c>
    </row>
    <row r="197" spans="2:51" x14ac:dyDescent="0.2">
      <c r="B197" t="s">
        <v>27</v>
      </c>
      <c r="C197" t="s">
        <v>11</v>
      </c>
      <c r="D197" s="6">
        <v>373462969</v>
      </c>
      <c r="E197" s="6">
        <v>358377041</v>
      </c>
      <c r="F197" s="6">
        <v>341832792</v>
      </c>
      <c r="G197" s="6">
        <v>335256077</v>
      </c>
      <c r="H197" s="6">
        <v>328516995</v>
      </c>
      <c r="I197" s="6">
        <v>344749491</v>
      </c>
      <c r="J197" s="6">
        <v>352398012</v>
      </c>
      <c r="K197" s="6">
        <v>375584122</v>
      </c>
      <c r="L197" s="6">
        <v>376682478</v>
      </c>
      <c r="M197" s="6">
        <v>386197393</v>
      </c>
      <c r="N197" s="6">
        <v>401103875</v>
      </c>
      <c r="O197" s="6">
        <v>400775152</v>
      </c>
      <c r="P197" s="6">
        <v>369740398</v>
      </c>
      <c r="Q197" s="6">
        <v>329163736</v>
      </c>
      <c r="R197" s="6">
        <v>302009878</v>
      </c>
      <c r="S197" s="6">
        <v>301806359</v>
      </c>
      <c r="T197" s="6">
        <v>314957933</v>
      </c>
      <c r="U197" s="6">
        <v>337076884</v>
      </c>
      <c r="V197" s="6">
        <v>367309080</v>
      </c>
      <c r="W197" s="6">
        <v>384943270</v>
      </c>
      <c r="X197" s="6">
        <v>388955845</v>
      </c>
      <c r="Y197" s="6">
        <v>396720017</v>
      </c>
      <c r="Z197" s="6">
        <v>396135192</v>
      </c>
      <c r="AA197" s="6">
        <v>387682396</v>
      </c>
      <c r="AB197" s="6">
        <v>356268327</v>
      </c>
      <c r="AC197" s="6">
        <v>319485339</v>
      </c>
      <c r="AD197" s="6">
        <v>309454573</v>
      </c>
      <c r="AE197" s="6">
        <v>314067759</v>
      </c>
      <c r="AF197" s="6">
        <v>316886167</v>
      </c>
      <c r="AG197" s="6">
        <v>340326018</v>
      </c>
      <c r="AH197" s="6">
        <v>383306055</v>
      </c>
      <c r="AI197" s="6">
        <v>416924689</v>
      </c>
      <c r="AJ197" s="6">
        <v>440606065</v>
      </c>
      <c r="AK197" s="6">
        <v>451555153</v>
      </c>
      <c r="AL197" s="6">
        <v>477659512</v>
      </c>
      <c r="AM197" s="6">
        <v>475396238</v>
      </c>
      <c r="AN197" s="6">
        <v>454191720</v>
      </c>
      <c r="AO197" s="6">
        <v>422662660</v>
      </c>
      <c r="AP197" s="6">
        <v>405752353</v>
      </c>
      <c r="AQ197" s="6">
        <v>392162704</v>
      </c>
      <c r="AR197" s="6">
        <v>400471838</v>
      </c>
      <c r="AS197" s="6">
        <v>438574219</v>
      </c>
      <c r="AT197" s="6">
        <v>472669179</v>
      </c>
      <c r="AU197" s="6">
        <v>487609727</v>
      </c>
      <c r="AV197" s="6">
        <v>487949126</v>
      </c>
      <c r="AW197" s="6">
        <v>489996294</v>
      </c>
      <c r="AX197" s="6">
        <v>498483637</v>
      </c>
      <c r="AY197" s="6">
        <v>505528226</v>
      </c>
    </row>
    <row r="198" spans="2:51" x14ac:dyDescent="0.2">
      <c r="B198" t="s">
        <v>28</v>
      </c>
      <c r="C198" t="s">
        <v>11</v>
      </c>
      <c r="D198" s="6">
        <v>131190894</v>
      </c>
      <c r="E198" s="6">
        <v>120020610</v>
      </c>
      <c r="F198" s="6">
        <v>112268966</v>
      </c>
      <c r="G198" s="6">
        <v>103958119</v>
      </c>
      <c r="H198" s="6">
        <v>101289295</v>
      </c>
      <c r="I198" s="6">
        <v>105071086</v>
      </c>
      <c r="J198" s="6">
        <v>109313568</v>
      </c>
      <c r="K198" s="6">
        <v>123088528</v>
      </c>
      <c r="L198" s="6">
        <v>130632692</v>
      </c>
      <c r="M198" s="6">
        <v>137035564</v>
      </c>
      <c r="N198" s="6">
        <v>148143518</v>
      </c>
      <c r="O198" s="6">
        <v>153214252</v>
      </c>
      <c r="P198" s="6">
        <v>144260596</v>
      </c>
      <c r="Q198" s="6">
        <v>129930717</v>
      </c>
      <c r="R198" s="6">
        <v>116103025</v>
      </c>
      <c r="S198" s="6">
        <v>110485974</v>
      </c>
      <c r="T198" s="6">
        <v>110492064</v>
      </c>
      <c r="U198" s="6">
        <v>111336918</v>
      </c>
      <c r="V198" s="6">
        <v>118762874</v>
      </c>
      <c r="W198" s="6">
        <v>129435176</v>
      </c>
      <c r="X198" s="6">
        <v>134611391</v>
      </c>
      <c r="Y198" s="6">
        <v>140665580</v>
      </c>
      <c r="Z198" s="6">
        <v>140522792</v>
      </c>
      <c r="AA198" s="6">
        <v>135599328</v>
      </c>
      <c r="AB198" s="6">
        <v>124164069</v>
      </c>
      <c r="AC198" s="6">
        <v>112032997</v>
      </c>
      <c r="AD198" s="6">
        <v>105367683</v>
      </c>
      <c r="AE198" s="6">
        <v>101132637</v>
      </c>
      <c r="AF198" s="6">
        <v>98846454</v>
      </c>
      <c r="AG198" s="6">
        <v>105772272</v>
      </c>
      <c r="AH198" s="6">
        <v>125001174</v>
      </c>
      <c r="AI198" s="6">
        <v>138540066</v>
      </c>
      <c r="AJ198" s="6">
        <v>142751881</v>
      </c>
      <c r="AK198" s="6">
        <v>141083307</v>
      </c>
      <c r="AL198" s="6">
        <v>138730285</v>
      </c>
      <c r="AM198" s="6">
        <v>131534531</v>
      </c>
      <c r="AN198" s="6">
        <v>117668766</v>
      </c>
      <c r="AO198" s="6">
        <v>101630246</v>
      </c>
      <c r="AP198" s="6">
        <v>90910220</v>
      </c>
      <c r="AQ198" s="6">
        <v>88289281</v>
      </c>
      <c r="AR198" s="6">
        <v>91473807</v>
      </c>
      <c r="AS198" s="6">
        <v>100332384</v>
      </c>
      <c r="AT198" s="6">
        <v>108249546</v>
      </c>
      <c r="AU198" s="6">
        <v>119589907</v>
      </c>
      <c r="AV198" s="6">
        <v>120307513</v>
      </c>
      <c r="AW198" s="6">
        <v>121239239</v>
      </c>
      <c r="AX198" s="6">
        <v>124244111</v>
      </c>
      <c r="AY198" s="6">
        <v>129789608</v>
      </c>
    </row>
    <row r="199" spans="2:51" x14ac:dyDescent="0.2">
      <c r="B199" t="s">
        <v>29</v>
      </c>
      <c r="C199" t="s">
        <v>11</v>
      </c>
      <c r="D199" s="6">
        <v>21221727</v>
      </c>
      <c r="E199" s="6">
        <v>21188845</v>
      </c>
      <c r="F199" s="6">
        <v>20780894</v>
      </c>
      <c r="G199" s="6">
        <v>20928315</v>
      </c>
      <c r="H199" s="6">
        <v>20659515</v>
      </c>
      <c r="I199" s="6">
        <v>23303615</v>
      </c>
      <c r="J199" s="6">
        <v>24156250</v>
      </c>
      <c r="K199" s="6">
        <v>23663790</v>
      </c>
      <c r="L199" s="6">
        <v>22972613</v>
      </c>
      <c r="M199" s="6">
        <v>21783080</v>
      </c>
      <c r="N199" s="6">
        <v>21345096</v>
      </c>
      <c r="O199" s="6">
        <v>19473790</v>
      </c>
      <c r="P199" s="6">
        <v>17023391</v>
      </c>
      <c r="Q199" s="6">
        <v>15120433</v>
      </c>
      <c r="R199" s="6">
        <v>13409600</v>
      </c>
      <c r="S199" s="6">
        <v>13215028</v>
      </c>
      <c r="T199" s="6">
        <v>13950156</v>
      </c>
      <c r="U199" s="6">
        <v>16922254</v>
      </c>
      <c r="V199" s="6">
        <v>19687606</v>
      </c>
      <c r="W199" s="6">
        <v>20321479</v>
      </c>
      <c r="X199" s="6">
        <v>20197264</v>
      </c>
      <c r="Y199" s="6">
        <v>21511818</v>
      </c>
      <c r="Z199" s="6">
        <v>22550816</v>
      </c>
      <c r="AA199" s="6">
        <v>22965288</v>
      </c>
      <c r="AB199" s="6">
        <v>21256806</v>
      </c>
      <c r="AC199" s="6">
        <v>17737673</v>
      </c>
      <c r="AD199" s="6">
        <v>14740301</v>
      </c>
      <c r="AE199" s="6">
        <v>13852052</v>
      </c>
      <c r="AF199" s="6">
        <v>13349484</v>
      </c>
      <c r="AG199" s="6">
        <v>14736766</v>
      </c>
      <c r="AH199" s="6">
        <v>16233806</v>
      </c>
      <c r="AI199" s="6">
        <v>18605014</v>
      </c>
      <c r="AJ199" s="6">
        <v>20261696</v>
      </c>
      <c r="AK199" s="6">
        <v>22553099</v>
      </c>
      <c r="AL199" s="6">
        <v>37118755</v>
      </c>
      <c r="AM199" s="6">
        <v>42908828</v>
      </c>
      <c r="AN199" s="6">
        <v>47508730</v>
      </c>
      <c r="AO199" s="6">
        <v>48132347</v>
      </c>
      <c r="AP199" s="6">
        <v>45490457</v>
      </c>
      <c r="AQ199" s="6">
        <v>41613318</v>
      </c>
      <c r="AR199" s="6">
        <v>37044276</v>
      </c>
      <c r="AS199" s="6">
        <v>34965897</v>
      </c>
      <c r="AT199" s="6">
        <v>34885428</v>
      </c>
      <c r="AU199" s="6">
        <v>33853942</v>
      </c>
      <c r="AV199" s="6">
        <v>34269656</v>
      </c>
      <c r="AW199" s="6">
        <v>33579381</v>
      </c>
      <c r="AX199" s="6">
        <v>35598758</v>
      </c>
      <c r="AY199" s="6">
        <v>39653722</v>
      </c>
    </row>
    <row r="200" spans="2:51" x14ac:dyDescent="0.2">
      <c r="B200" t="s">
        <v>30</v>
      </c>
      <c r="C200" t="s">
        <v>11</v>
      </c>
      <c r="D200" s="6">
        <v>8345635</v>
      </c>
      <c r="E200" s="6">
        <v>6641800</v>
      </c>
      <c r="F200" s="6">
        <v>6152236</v>
      </c>
      <c r="G200" s="6">
        <v>5821055</v>
      </c>
      <c r="H200" s="6">
        <v>5725395</v>
      </c>
      <c r="I200" s="6">
        <v>6757946</v>
      </c>
      <c r="J200" s="6">
        <v>7382682</v>
      </c>
      <c r="K200" s="6">
        <v>7538620</v>
      </c>
      <c r="L200" s="6">
        <v>7031905</v>
      </c>
      <c r="M200" s="6">
        <v>7610212</v>
      </c>
      <c r="N200" s="6">
        <v>8481547</v>
      </c>
      <c r="O200" s="6">
        <v>8941412</v>
      </c>
      <c r="P200" s="6">
        <v>8379312</v>
      </c>
      <c r="Q200" s="6">
        <v>7003171</v>
      </c>
      <c r="R200" s="6">
        <v>6037983</v>
      </c>
      <c r="S200" s="6">
        <v>5491112</v>
      </c>
      <c r="T200" s="6">
        <v>5881280</v>
      </c>
      <c r="U200" s="6">
        <v>6690831</v>
      </c>
      <c r="V200" s="6">
        <v>8063760</v>
      </c>
      <c r="W200" s="6">
        <v>9025357</v>
      </c>
      <c r="X200" s="6">
        <v>9656932</v>
      </c>
      <c r="Y200" s="6">
        <v>11512791</v>
      </c>
      <c r="Z200" s="6">
        <v>12328923</v>
      </c>
      <c r="AA200" s="6">
        <v>11283793</v>
      </c>
      <c r="AB200" s="6">
        <v>9755580</v>
      </c>
      <c r="AC200" s="6">
        <v>9032794</v>
      </c>
      <c r="AD200" s="6">
        <v>8068880</v>
      </c>
      <c r="AE200" s="6">
        <v>8140557</v>
      </c>
      <c r="AF200" s="6">
        <v>8007285</v>
      </c>
      <c r="AG200" s="6">
        <v>7923837</v>
      </c>
      <c r="AH200" s="6">
        <v>8170685</v>
      </c>
      <c r="AI200" s="6">
        <v>8848527</v>
      </c>
      <c r="AJ200" s="6">
        <v>9211712</v>
      </c>
      <c r="AK200" s="6">
        <v>10445004</v>
      </c>
      <c r="AL200" s="6">
        <v>11073152</v>
      </c>
      <c r="AM200" s="6">
        <v>10822300</v>
      </c>
      <c r="AN200" s="6">
        <v>10066979</v>
      </c>
      <c r="AO200" s="6">
        <v>9399754</v>
      </c>
      <c r="AP200" s="6">
        <v>8495328</v>
      </c>
      <c r="AQ200" s="6">
        <v>7692993</v>
      </c>
      <c r="AR200" s="6">
        <v>7652867</v>
      </c>
      <c r="AS200" s="6">
        <v>8420895</v>
      </c>
      <c r="AT200" s="6">
        <v>8319893</v>
      </c>
      <c r="AU200" s="6">
        <v>7967795</v>
      </c>
      <c r="AV200" s="6">
        <v>7790203</v>
      </c>
      <c r="AW200" s="6">
        <v>8468986</v>
      </c>
      <c r="AX200" s="6">
        <v>10231402</v>
      </c>
      <c r="AY200" s="6">
        <v>11744985</v>
      </c>
    </row>
    <row r="201" spans="2:51" x14ac:dyDescent="0.2">
      <c r="B201" t="s">
        <v>31</v>
      </c>
      <c r="C201" t="s">
        <v>11</v>
      </c>
      <c r="D201" s="6">
        <v>99996467</v>
      </c>
      <c r="E201" s="6">
        <v>95713131</v>
      </c>
      <c r="F201" s="6">
        <v>92559020</v>
      </c>
      <c r="G201" s="6">
        <v>87859283</v>
      </c>
      <c r="H201" s="6">
        <v>81619375</v>
      </c>
      <c r="I201" s="6">
        <v>82201098</v>
      </c>
      <c r="J201" s="6">
        <v>79246958</v>
      </c>
      <c r="K201" s="6">
        <v>81917392</v>
      </c>
      <c r="L201" s="6">
        <v>78801423</v>
      </c>
      <c r="M201" s="6">
        <v>76948480</v>
      </c>
      <c r="N201" s="6">
        <v>76658316</v>
      </c>
      <c r="O201" s="6">
        <v>72979140</v>
      </c>
      <c r="P201" s="6">
        <v>64561721</v>
      </c>
      <c r="Q201" s="6">
        <v>56704698</v>
      </c>
      <c r="R201" s="6">
        <v>53953654</v>
      </c>
      <c r="S201" s="6">
        <v>54709424</v>
      </c>
      <c r="T201" s="6">
        <v>63364084</v>
      </c>
      <c r="U201" s="6">
        <v>73637372</v>
      </c>
      <c r="V201" s="6">
        <v>85679918</v>
      </c>
      <c r="W201" s="6">
        <v>93854984</v>
      </c>
      <c r="X201" s="6">
        <v>95441046</v>
      </c>
      <c r="Y201" s="6">
        <v>95040485</v>
      </c>
      <c r="Z201" s="6">
        <v>94396549</v>
      </c>
      <c r="AA201" s="6">
        <v>93168588</v>
      </c>
      <c r="AB201" s="6">
        <v>86551308</v>
      </c>
      <c r="AC201" s="6">
        <v>78091257</v>
      </c>
      <c r="AD201" s="6">
        <v>78380565</v>
      </c>
      <c r="AE201" s="6">
        <v>83815474</v>
      </c>
      <c r="AF201" s="6">
        <v>85167810</v>
      </c>
      <c r="AG201" s="6">
        <v>93026131</v>
      </c>
      <c r="AH201" s="6">
        <v>104191464</v>
      </c>
      <c r="AI201" s="6">
        <v>112668058</v>
      </c>
      <c r="AJ201" s="6">
        <v>118237545</v>
      </c>
      <c r="AK201" s="6">
        <v>120434326</v>
      </c>
      <c r="AL201" s="6">
        <v>125923462</v>
      </c>
      <c r="AM201" s="6">
        <v>126021208</v>
      </c>
      <c r="AN201" s="6">
        <v>123434777</v>
      </c>
      <c r="AO201" s="6">
        <v>118421432</v>
      </c>
      <c r="AP201" s="6">
        <v>119031251</v>
      </c>
      <c r="AQ201" s="6">
        <v>117874174</v>
      </c>
      <c r="AR201" s="6">
        <v>121765322</v>
      </c>
      <c r="AS201" s="6">
        <v>130028133</v>
      </c>
      <c r="AT201" s="6">
        <v>140105395</v>
      </c>
      <c r="AU201" s="6">
        <v>146162501</v>
      </c>
      <c r="AV201" s="6">
        <v>144039252</v>
      </c>
      <c r="AW201" s="6">
        <v>145769926</v>
      </c>
      <c r="AX201" s="6">
        <v>149699146</v>
      </c>
      <c r="AY201" s="6">
        <v>152334065</v>
      </c>
    </row>
    <row r="202" spans="2:51" x14ac:dyDescent="0.2">
      <c r="B202" t="s">
        <v>32</v>
      </c>
      <c r="C202" t="s">
        <v>11</v>
      </c>
      <c r="D202" s="6">
        <v>47169438</v>
      </c>
      <c r="E202" s="6">
        <v>58456672</v>
      </c>
      <c r="F202" s="6">
        <v>58477394</v>
      </c>
      <c r="G202" s="6">
        <v>63054726</v>
      </c>
      <c r="H202" s="6">
        <v>63671823</v>
      </c>
      <c r="I202" s="6">
        <v>65009104</v>
      </c>
      <c r="J202" s="6">
        <v>64888280</v>
      </c>
      <c r="K202" s="6">
        <v>70071139</v>
      </c>
      <c r="L202" s="6">
        <v>69320258</v>
      </c>
      <c r="M202" s="6">
        <v>68592632</v>
      </c>
      <c r="N202" s="6">
        <v>65466574</v>
      </c>
      <c r="O202" s="6">
        <v>62893229</v>
      </c>
      <c r="P202" s="6">
        <v>57820512</v>
      </c>
      <c r="Q202" s="6">
        <v>52392281</v>
      </c>
      <c r="R202" s="6">
        <v>47965510</v>
      </c>
      <c r="S202" s="6">
        <v>46730160</v>
      </c>
      <c r="T202" s="6">
        <v>45250645</v>
      </c>
      <c r="U202" s="6">
        <v>43232417</v>
      </c>
      <c r="V202" s="6">
        <v>43476407</v>
      </c>
      <c r="W202" s="6">
        <v>42864833</v>
      </c>
      <c r="X202" s="6">
        <v>43150230</v>
      </c>
      <c r="Y202" s="6">
        <v>43207322</v>
      </c>
      <c r="Z202" s="6">
        <v>41511089</v>
      </c>
      <c r="AA202" s="6">
        <v>38805066</v>
      </c>
      <c r="AB202" s="6">
        <v>35327336</v>
      </c>
      <c r="AC202" s="6">
        <v>32529796</v>
      </c>
      <c r="AD202" s="6">
        <v>32071370</v>
      </c>
      <c r="AE202" s="6">
        <v>33117790</v>
      </c>
      <c r="AF202" s="6">
        <v>33171072</v>
      </c>
      <c r="AG202" s="6">
        <v>34889566</v>
      </c>
      <c r="AH202" s="6">
        <v>41890516</v>
      </c>
      <c r="AI202" s="6">
        <v>51949605</v>
      </c>
      <c r="AJ202" s="6">
        <v>58278789</v>
      </c>
      <c r="AK202" s="6">
        <v>64573851</v>
      </c>
      <c r="AL202" s="6">
        <v>70162813</v>
      </c>
      <c r="AM202" s="6">
        <v>70760074</v>
      </c>
      <c r="AN202" s="6">
        <v>70934831</v>
      </c>
      <c r="AO202" s="6">
        <v>67930745</v>
      </c>
      <c r="AP202" s="6">
        <v>68151910</v>
      </c>
      <c r="AQ202" s="6">
        <v>69879749</v>
      </c>
      <c r="AR202" s="6">
        <v>75511912</v>
      </c>
      <c r="AS202" s="6">
        <v>81495880</v>
      </c>
      <c r="AT202" s="6">
        <v>87713188</v>
      </c>
      <c r="AU202" s="6">
        <v>89619083</v>
      </c>
      <c r="AV202" s="6">
        <v>94522927</v>
      </c>
      <c r="AW202" s="6">
        <v>92942227</v>
      </c>
      <c r="AX202" s="6">
        <v>88579871</v>
      </c>
      <c r="AY202" s="6">
        <v>83559769</v>
      </c>
    </row>
    <row r="203" spans="2:51" x14ac:dyDescent="0.2">
      <c r="B203" t="s">
        <v>33</v>
      </c>
      <c r="C203" t="s">
        <v>11</v>
      </c>
      <c r="D203" s="6">
        <v>33951653</v>
      </c>
      <c r="E203" s="6">
        <v>29742472</v>
      </c>
      <c r="F203" s="6">
        <v>26652366</v>
      </c>
      <c r="G203" s="6">
        <v>26085109</v>
      </c>
      <c r="H203" s="6">
        <v>24741168</v>
      </c>
      <c r="I203" s="6">
        <v>23577159</v>
      </c>
      <c r="J203" s="6">
        <v>25319736</v>
      </c>
      <c r="K203" s="6">
        <v>26471518</v>
      </c>
      <c r="L203" s="6">
        <v>26885776</v>
      </c>
      <c r="M203" s="6">
        <v>31519488</v>
      </c>
      <c r="N203" s="6">
        <v>35209445</v>
      </c>
      <c r="O203" s="6">
        <v>38315425</v>
      </c>
      <c r="P203" s="6">
        <v>38274382</v>
      </c>
      <c r="Q203" s="6">
        <v>34768384</v>
      </c>
      <c r="R203" s="6">
        <v>32496632</v>
      </c>
      <c r="S203" s="6">
        <v>37204397</v>
      </c>
      <c r="T203" s="6">
        <v>38379348</v>
      </c>
      <c r="U203" s="6">
        <v>43523758</v>
      </c>
      <c r="V203" s="6">
        <v>47169703</v>
      </c>
      <c r="W203" s="6">
        <v>47957988</v>
      </c>
      <c r="X203" s="6">
        <v>47938776</v>
      </c>
      <c r="Y203" s="6">
        <v>46442362</v>
      </c>
      <c r="Z203" s="6">
        <v>45398392</v>
      </c>
      <c r="AA203" s="6">
        <v>46705956</v>
      </c>
      <c r="AB203" s="6">
        <v>44499017</v>
      </c>
      <c r="AC203" s="6">
        <v>41693975</v>
      </c>
      <c r="AD203" s="6">
        <v>42174557</v>
      </c>
      <c r="AE203" s="6">
        <v>40985339</v>
      </c>
      <c r="AF203" s="6">
        <v>42478370</v>
      </c>
      <c r="AG203" s="6">
        <v>45785287</v>
      </c>
      <c r="AH203" s="6">
        <v>47151126</v>
      </c>
      <c r="AI203" s="6">
        <v>48409753</v>
      </c>
      <c r="AJ203" s="6">
        <v>54853368</v>
      </c>
      <c r="AK203" s="6">
        <v>54951098</v>
      </c>
      <c r="AL203" s="6">
        <v>55955515</v>
      </c>
      <c r="AM203" s="6">
        <v>55813509</v>
      </c>
      <c r="AN203" s="6">
        <v>52621078</v>
      </c>
      <c r="AO203" s="6">
        <v>49159997</v>
      </c>
      <c r="AP203" s="6">
        <v>45787265</v>
      </c>
      <c r="AQ203" s="6">
        <v>45724271</v>
      </c>
      <c r="AR203" s="6">
        <v>47319218</v>
      </c>
      <c r="AS203" s="6">
        <v>48755767</v>
      </c>
      <c r="AT203" s="6">
        <v>52995535</v>
      </c>
      <c r="AU203" s="6">
        <v>52043781</v>
      </c>
      <c r="AV203" s="6">
        <v>50501155</v>
      </c>
      <c r="AW203" s="6">
        <v>49034273</v>
      </c>
      <c r="AX203" s="6">
        <v>49163273</v>
      </c>
      <c r="AY203" s="6">
        <v>48917569</v>
      </c>
    </row>
    <row r="204" spans="2:51" x14ac:dyDescent="0.2">
      <c r="B204" t="s">
        <v>34</v>
      </c>
      <c r="C204" t="s">
        <v>11</v>
      </c>
      <c r="D204" s="6">
        <v>3640176</v>
      </c>
      <c r="E204" s="6">
        <v>3397923</v>
      </c>
      <c r="F204" s="6">
        <v>2973439</v>
      </c>
      <c r="G204" s="6">
        <v>3199499</v>
      </c>
      <c r="H204" s="6">
        <v>3275407</v>
      </c>
      <c r="I204" s="6">
        <v>7878076</v>
      </c>
      <c r="J204" s="6">
        <v>9275419</v>
      </c>
      <c r="K204" s="6">
        <v>11117222</v>
      </c>
      <c r="L204" s="6">
        <v>11730030</v>
      </c>
      <c r="M204" s="6">
        <v>11547487</v>
      </c>
      <c r="N204" s="6">
        <v>11056944</v>
      </c>
      <c r="O204" s="6">
        <v>10116904</v>
      </c>
      <c r="P204" s="6">
        <v>8916920</v>
      </c>
      <c r="Q204" s="6">
        <v>8916276</v>
      </c>
      <c r="R204" s="6">
        <v>8385895</v>
      </c>
      <c r="S204" s="6">
        <v>7651535</v>
      </c>
      <c r="T204" s="6">
        <v>7951391</v>
      </c>
      <c r="U204" s="6">
        <v>7662826</v>
      </c>
      <c r="V204" s="6">
        <v>7960932</v>
      </c>
      <c r="W204" s="6">
        <v>7650097</v>
      </c>
      <c r="X204" s="6">
        <v>6978106</v>
      </c>
      <c r="Y204" s="6">
        <v>6187522</v>
      </c>
      <c r="Z204" s="6">
        <v>5539812</v>
      </c>
      <c r="AA204" s="6">
        <v>5813507</v>
      </c>
      <c r="AB204" s="6">
        <v>5858942</v>
      </c>
      <c r="AC204" s="6">
        <v>5276368</v>
      </c>
      <c r="AD204" s="6">
        <v>4990715</v>
      </c>
      <c r="AE204" s="6">
        <v>4431220</v>
      </c>
      <c r="AF204" s="6">
        <v>4274619</v>
      </c>
      <c r="AG204" s="6">
        <v>4031151</v>
      </c>
      <c r="AH204" s="6">
        <v>3596071</v>
      </c>
      <c r="AI204" s="6">
        <v>3033758</v>
      </c>
      <c r="AJ204" s="6">
        <v>3600058</v>
      </c>
      <c r="AK204" s="6">
        <v>3256913</v>
      </c>
      <c r="AL204" s="6">
        <v>3397120</v>
      </c>
      <c r="AM204" s="6">
        <v>3567450</v>
      </c>
      <c r="AN204" s="6">
        <v>3808516</v>
      </c>
      <c r="AO204" s="6">
        <v>4699972</v>
      </c>
      <c r="AP204" s="6">
        <v>4951948</v>
      </c>
      <c r="AQ204" s="6">
        <v>4746031</v>
      </c>
      <c r="AR204" s="6">
        <v>4314080</v>
      </c>
      <c r="AS204" s="6">
        <v>4560627</v>
      </c>
      <c r="AT204" s="6">
        <v>4694150</v>
      </c>
      <c r="AU204" s="6">
        <v>4692064</v>
      </c>
      <c r="AV204" s="6">
        <v>4609977</v>
      </c>
      <c r="AW204" s="6">
        <v>4553695</v>
      </c>
      <c r="AX204" s="6">
        <v>4302323</v>
      </c>
      <c r="AY204" s="6">
        <v>4206776</v>
      </c>
    </row>
    <row r="205" spans="2:51" x14ac:dyDescent="0.2">
      <c r="B205" t="s">
        <v>35</v>
      </c>
      <c r="C205" t="s">
        <v>11</v>
      </c>
      <c r="D205" s="6">
        <v>27946980</v>
      </c>
      <c r="E205" s="6">
        <v>23215587</v>
      </c>
      <c r="F205" s="6">
        <v>21968477</v>
      </c>
      <c r="G205" s="6">
        <v>24349972</v>
      </c>
      <c r="H205" s="6">
        <v>27535018</v>
      </c>
      <c r="I205" s="6">
        <v>30951407</v>
      </c>
      <c r="J205" s="6">
        <v>32815121</v>
      </c>
      <c r="K205" s="6">
        <v>31715912</v>
      </c>
      <c r="L205" s="6">
        <v>29307780</v>
      </c>
      <c r="M205" s="6">
        <v>31160450</v>
      </c>
      <c r="N205" s="6">
        <v>34742436</v>
      </c>
      <c r="O205" s="6">
        <v>34841000</v>
      </c>
      <c r="P205" s="6">
        <v>30503564</v>
      </c>
      <c r="Q205" s="6">
        <v>24327775</v>
      </c>
      <c r="R205" s="6">
        <v>23657578</v>
      </c>
      <c r="S205" s="6">
        <v>26318729</v>
      </c>
      <c r="T205" s="6">
        <v>29688965</v>
      </c>
      <c r="U205" s="6">
        <v>34070509</v>
      </c>
      <c r="V205" s="6">
        <v>36507880</v>
      </c>
      <c r="W205" s="6">
        <v>33833356</v>
      </c>
      <c r="X205" s="6">
        <v>30982101</v>
      </c>
      <c r="Y205" s="6">
        <v>32152138</v>
      </c>
      <c r="Z205" s="6">
        <v>33886818</v>
      </c>
      <c r="AA205" s="6">
        <v>33340870</v>
      </c>
      <c r="AB205" s="6">
        <v>28855268</v>
      </c>
      <c r="AC205" s="6">
        <v>23090480</v>
      </c>
      <c r="AD205" s="6">
        <v>23660503</v>
      </c>
      <c r="AE205" s="6">
        <v>28592690</v>
      </c>
      <c r="AF205" s="6">
        <v>31591073</v>
      </c>
      <c r="AG205" s="6">
        <v>34161008</v>
      </c>
      <c r="AH205" s="6">
        <v>37071213</v>
      </c>
      <c r="AI205" s="6">
        <v>34869908</v>
      </c>
      <c r="AJ205" s="6">
        <v>33411016</v>
      </c>
      <c r="AK205" s="6">
        <v>34257554</v>
      </c>
      <c r="AL205" s="6">
        <v>35298409</v>
      </c>
      <c r="AM205" s="6">
        <v>33968338</v>
      </c>
      <c r="AN205" s="6">
        <v>28148043</v>
      </c>
      <c r="AO205" s="6">
        <v>23288166</v>
      </c>
      <c r="AP205" s="6">
        <v>22933973</v>
      </c>
      <c r="AQ205" s="6">
        <v>16342888</v>
      </c>
      <c r="AR205" s="6">
        <v>15390355</v>
      </c>
      <c r="AS205" s="6">
        <v>30014635</v>
      </c>
      <c r="AT205" s="6">
        <v>35706043</v>
      </c>
      <c r="AU205" s="6">
        <v>33680655</v>
      </c>
      <c r="AV205" s="6">
        <v>31908443</v>
      </c>
      <c r="AW205" s="6">
        <v>34408567</v>
      </c>
      <c r="AX205" s="6">
        <v>36664754</v>
      </c>
      <c r="AY205" s="6">
        <v>35321732</v>
      </c>
    </row>
    <row r="206" spans="2:51" x14ac:dyDescent="0.2">
      <c r="B206" t="s">
        <v>36</v>
      </c>
      <c r="C206" t="s">
        <v>11</v>
      </c>
      <c r="D206" s="6">
        <v>462098761</v>
      </c>
      <c r="E206" s="6">
        <v>426698621</v>
      </c>
      <c r="F206" s="6">
        <v>386293652</v>
      </c>
      <c r="G206" s="6">
        <v>358892883</v>
      </c>
      <c r="H206" s="6">
        <v>336589778</v>
      </c>
      <c r="I206" s="6">
        <v>326905910</v>
      </c>
      <c r="J206" s="6">
        <v>328232295</v>
      </c>
      <c r="K206" s="6">
        <v>327110841</v>
      </c>
      <c r="L206" s="6">
        <v>302363532</v>
      </c>
      <c r="M206" s="6">
        <v>274042959</v>
      </c>
      <c r="N206" s="6">
        <v>257824509</v>
      </c>
      <c r="O206" s="6">
        <v>251003655</v>
      </c>
      <c r="P206" s="6">
        <v>232160376</v>
      </c>
      <c r="Q206" s="6">
        <v>209601875</v>
      </c>
      <c r="R206" s="6">
        <v>194444700</v>
      </c>
      <c r="S206" s="6">
        <v>188485205</v>
      </c>
      <c r="T206" s="6">
        <v>190457224</v>
      </c>
      <c r="U206" s="6">
        <v>206090331</v>
      </c>
      <c r="V206" s="6">
        <v>225918095</v>
      </c>
      <c r="W206" s="6">
        <v>228235812</v>
      </c>
      <c r="X206" s="6">
        <v>238296087</v>
      </c>
      <c r="Y206" s="6">
        <v>230707629</v>
      </c>
      <c r="Z206" s="6">
        <v>223854447</v>
      </c>
      <c r="AA206" s="6">
        <v>218705746</v>
      </c>
      <c r="AB206" s="6">
        <v>209008842</v>
      </c>
      <c r="AC206" s="6">
        <v>196401059</v>
      </c>
      <c r="AD206" s="6">
        <v>184887970</v>
      </c>
      <c r="AE206" s="6">
        <v>191539133</v>
      </c>
      <c r="AF206" s="6">
        <v>206026941</v>
      </c>
      <c r="AG206" s="6">
        <v>229016320</v>
      </c>
      <c r="AH206" s="6">
        <v>262528491</v>
      </c>
      <c r="AI206" s="6">
        <v>285551105</v>
      </c>
      <c r="AJ206" s="6">
        <v>278445615</v>
      </c>
      <c r="AK206" s="6">
        <v>263189750</v>
      </c>
      <c r="AL206" s="6">
        <v>252111824</v>
      </c>
      <c r="AM206" s="6">
        <v>244480988</v>
      </c>
      <c r="AN206" s="6">
        <v>232727034</v>
      </c>
      <c r="AO206" s="6">
        <v>226784810</v>
      </c>
      <c r="AP206" s="6">
        <v>221636358</v>
      </c>
      <c r="AQ206" s="6">
        <v>218019295</v>
      </c>
      <c r="AR206" s="6">
        <v>225817950</v>
      </c>
      <c r="AS206" s="6">
        <v>251585091</v>
      </c>
      <c r="AT206" s="6">
        <v>277401441</v>
      </c>
      <c r="AU206" s="6">
        <v>292540707</v>
      </c>
      <c r="AV206" s="6">
        <v>277376984</v>
      </c>
      <c r="AW206" s="6">
        <v>261351669</v>
      </c>
      <c r="AX206" s="6">
        <v>249657701</v>
      </c>
      <c r="AY206" s="6">
        <v>235312361</v>
      </c>
    </row>
    <row r="207" spans="2:51" x14ac:dyDescent="0.2">
      <c r="B207" t="s">
        <v>37</v>
      </c>
      <c r="C207" t="s">
        <v>11</v>
      </c>
      <c r="D207" s="6">
        <v>83641550</v>
      </c>
      <c r="E207" s="6">
        <v>79061135</v>
      </c>
      <c r="F207" s="6">
        <v>75222262</v>
      </c>
      <c r="G207" s="6">
        <v>76003489</v>
      </c>
      <c r="H207" s="6">
        <v>78664666</v>
      </c>
      <c r="I207" s="6">
        <v>85279688</v>
      </c>
      <c r="J207" s="6">
        <v>101729167</v>
      </c>
      <c r="K207" s="6">
        <v>112402748</v>
      </c>
      <c r="L207" s="6">
        <v>107010113</v>
      </c>
      <c r="M207" s="6">
        <v>97432421</v>
      </c>
      <c r="N207" s="6">
        <v>92690976</v>
      </c>
      <c r="O207" s="6">
        <v>86905045</v>
      </c>
      <c r="P207" s="6">
        <v>78220380</v>
      </c>
      <c r="Q207" s="6">
        <v>68695204</v>
      </c>
      <c r="R207" s="6">
        <v>64064956</v>
      </c>
      <c r="S207" s="6">
        <v>66185805</v>
      </c>
      <c r="T207" s="6">
        <v>72888248</v>
      </c>
      <c r="U207" s="6">
        <v>87759673</v>
      </c>
      <c r="V207" s="6">
        <v>105972432</v>
      </c>
      <c r="W207" s="6">
        <v>111904431</v>
      </c>
      <c r="X207" s="6">
        <v>126029455</v>
      </c>
      <c r="Y207" s="6">
        <v>121941175</v>
      </c>
      <c r="Z207" s="6">
        <v>122204962</v>
      </c>
      <c r="AA207" s="6">
        <v>121507149</v>
      </c>
      <c r="AB207" s="6">
        <v>118033440</v>
      </c>
      <c r="AC207" s="6">
        <v>111876795</v>
      </c>
      <c r="AD207" s="6">
        <v>106564266</v>
      </c>
      <c r="AE207" s="6">
        <v>106441715</v>
      </c>
      <c r="AF207" s="6">
        <v>114793658</v>
      </c>
      <c r="AG207" s="6">
        <v>128323255</v>
      </c>
      <c r="AH207" s="6">
        <v>146583832</v>
      </c>
      <c r="AI207" s="6">
        <v>159813230</v>
      </c>
      <c r="AJ207" s="6">
        <v>153080652</v>
      </c>
      <c r="AK207" s="6">
        <v>139591158</v>
      </c>
      <c r="AL207" s="6">
        <v>123539399</v>
      </c>
      <c r="AM207" s="6">
        <v>115303730</v>
      </c>
      <c r="AN207" s="6">
        <v>106481928</v>
      </c>
      <c r="AO207" s="6">
        <v>109456789</v>
      </c>
      <c r="AP207" s="6">
        <v>108916677</v>
      </c>
      <c r="AQ207" s="6">
        <v>110458301</v>
      </c>
      <c r="AR207" s="6">
        <v>119896474</v>
      </c>
      <c r="AS207" s="6">
        <v>142080162</v>
      </c>
      <c r="AT207" s="6">
        <v>164184746</v>
      </c>
      <c r="AU207" s="6">
        <v>167192103</v>
      </c>
      <c r="AV207" s="6">
        <v>153145364</v>
      </c>
      <c r="AW207" s="6">
        <v>136895062</v>
      </c>
      <c r="AX207" s="6">
        <v>126616949</v>
      </c>
      <c r="AY207" s="6">
        <v>115178729</v>
      </c>
    </row>
    <row r="208" spans="2:51" x14ac:dyDescent="0.2">
      <c r="B208" t="s">
        <v>38</v>
      </c>
      <c r="C208" t="s">
        <v>11</v>
      </c>
      <c r="D208" s="6">
        <v>320739506</v>
      </c>
      <c r="E208" s="6">
        <v>294549264</v>
      </c>
      <c r="F208" s="6">
        <v>260788292</v>
      </c>
      <c r="G208" s="6">
        <v>228377530</v>
      </c>
      <c r="H208" s="6">
        <v>198605044</v>
      </c>
      <c r="I208" s="6">
        <v>174380878</v>
      </c>
      <c r="J208" s="6">
        <v>153010336</v>
      </c>
      <c r="K208" s="6">
        <v>137330522</v>
      </c>
      <c r="L208" s="6">
        <v>123069103</v>
      </c>
      <c r="M208" s="6">
        <v>110835081</v>
      </c>
      <c r="N208" s="6">
        <v>99779618</v>
      </c>
      <c r="O208" s="6">
        <v>101689187</v>
      </c>
      <c r="P208" s="6">
        <v>94222585</v>
      </c>
      <c r="Q208" s="6">
        <v>87367276</v>
      </c>
      <c r="R208" s="6">
        <v>78653284</v>
      </c>
      <c r="S208" s="6">
        <v>71989846</v>
      </c>
      <c r="T208" s="6">
        <v>67110134</v>
      </c>
      <c r="U208" s="6">
        <v>63574205</v>
      </c>
      <c r="V208" s="6">
        <v>59128919</v>
      </c>
      <c r="W208" s="6">
        <v>54292870</v>
      </c>
      <c r="X208" s="6">
        <v>49430782</v>
      </c>
      <c r="Y208" s="6">
        <v>47581911</v>
      </c>
      <c r="Z208" s="6">
        <v>42010448</v>
      </c>
      <c r="AA208" s="6">
        <v>37513506</v>
      </c>
      <c r="AB208" s="6">
        <v>34364244</v>
      </c>
      <c r="AC208" s="6">
        <v>31728888</v>
      </c>
      <c r="AD208" s="6">
        <v>29791681</v>
      </c>
      <c r="AE208" s="6">
        <v>29419508</v>
      </c>
      <c r="AF208" s="6">
        <v>29860283</v>
      </c>
      <c r="AG208" s="6">
        <v>29813059</v>
      </c>
      <c r="AH208" s="6">
        <v>32819620</v>
      </c>
      <c r="AI208" s="6">
        <v>40104787</v>
      </c>
      <c r="AJ208" s="6">
        <v>43615570</v>
      </c>
      <c r="AK208" s="6">
        <v>47051852</v>
      </c>
      <c r="AL208" s="6">
        <v>52926900</v>
      </c>
      <c r="AM208" s="6">
        <v>55001008</v>
      </c>
      <c r="AN208" s="6">
        <v>58865995</v>
      </c>
      <c r="AO208" s="6">
        <v>57848164</v>
      </c>
      <c r="AP208" s="6">
        <v>55775974</v>
      </c>
      <c r="AQ208" s="6">
        <v>52376527</v>
      </c>
      <c r="AR208" s="6">
        <v>50181434</v>
      </c>
      <c r="AS208" s="6">
        <v>49338053</v>
      </c>
      <c r="AT208" s="6">
        <v>52589591</v>
      </c>
      <c r="AU208" s="6">
        <v>66589157</v>
      </c>
      <c r="AV208" s="6">
        <v>69379897</v>
      </c>
      <c r="AW208" s="6">
        <v>73992623</v>
      </c>
      <c r="AX208" s="6">
        <v>73913022</v>
      </c>
      <c r="AY208" s="6">
        <v>72129850</v>
      </c>
    </row>
    <row r="209" spans="1:51" x14ac:dyDescent="0.2">
      <c r="B209" t="s">
        <v>39</v>
      </c>
      <c r="C209" t="s">
        <v>11</v>
      </c>
      <c r="D209" s="6">
        <v>22357458</v>
      </c>
      <c r="E209" s="6">
        <v>22393588</v>
      </c>
      <c r="F209" s="6">
        <v>22840314</v>
      </c>
      <c r="G209" s="6">
        <v>27375223</v>
      </c>
      <c r="H209" s="6">
        <v>30584363</v>
      </c>
      <c r="I209" s="6">
        <v>35875644</v>
      </c>
      <c r="J209" s="6">
        <v>38320266</v>
      </c>
      <c r="K209" s="6">
        <v>39917733</v>
      </c>
      <c r="L209" s="6">
        <v>38466047</v>
      </c>
      <c r="M209" s="6">
        <v>36530414</v>
      </c>
      <c r="N209" s="6">
        <v>38745603</v>
      </c>
      <c r="O209" s="6">
        <v>37085957</v>
      </c>
      <c r="P209" s="6">
        <v>36669185</v>
      </c>
      <c r="Q209" s="6">
        <v>33288751</v>
      </c>
      <c r="R209" s="6">
        <v>30280425</v>
      </c>
      <c r="S209" s="6">
        <v>27356980</v>
      </c>
      <c r="T209" s="6">
        <v>25217810</v>
      </c>
      <c r="U209" s="6">
        <v>23933092</v>
      </c>
      <c r="V209" s="6">
        <v>23500497</v>
      </c>
      <c r="W209" s="6">
        <v>22699464</v>
      </c>
      <c r="X209" s="6">
        <v>24856531</v>
      </c>
      <c r="Y209" s="6">
        <v>25351338</v>
      </c>
      <c r="Z209" s="6">
        <v>26142400</v>
      </c>
      <c r="AA209" s="6">
        <v>28653818</v>
      </c>
      <c r="AB209" s="6">
        <v>28690223</v>
      </c>
      <c r="AC209" s="6">
        <v>27155812</v>
      </c>
      <c r="AD209" s="6">
        <v>25425262</v>
      </c>
      <c r="AE209" s="6">
        <v>33621641</v>
      </c>
      <c r="AF209" s="6">
        <v>35248990</v>
      </c>
      <c r="AG209" s="6">
        <v>38674406</v>
      </c>
      <c r="AH209" s="6">
        <v>44449609</v>
      </c>
      <c r="AI209" s="6">
        <v>45627675</v>
      </c>
      <c r="AJ209" s="6">
        <v>45236316</v>
      </c>
      <c r="AK209" s="6">
        <v>43844344</v>
      </c>
      <c r="AL209" s="6">
        <v>44152101</v>
      </c>
      <c r="AM209" s="6">
        <v>43567696</v>
      </c>
      <c r="AN209" s="6">
        <v>40374611</v>
      </c>
      <c r="AO209" s="6">
        <v>36723337</v>
      </c>
      <c r="AP209" s="6">
        <v>35340159</v>
      </c>
      <c r="AQ209" s="6">
        <v>34175087</v>
      </c>
      <c r="AR209" s="6">
        <v>33257023</v>
      </c>
      <c r="AS209" s="6">
        <v>33072114</v>
      </c>
      <c r="AT209" s="6">
        <v>31490917</v>
      </c>
      <c r="AU209" s="6">
        <v>29475757</v>
      </c>
      <c r="AV209" s="6">
        <v>27794111</v>
      </c>
      <c r="AW209" s="6">
        <v>25492638</v>
      </c>
      <c r="AX209" s="6">
        <v>25925050</v>
      </c>
      <c r="AY209" s="6">
        <v>25297575</v>
      </c>
    </row>
    <row r="210" spans="1:51" x14ac:dyDescent="0.2">
      <c r="B210" t="s">
        <v>40</v>
      </c>
      <c r="C210" t="s">
        <v>11</v>
      </c>
      <c r="D210" s="6">
        <v>4942970</v>
      </c>
      <c r="E210" s="6">
        <v>4221477</v>
      </c>
      <c r="F210" s="6">
        <v>3619402</v>
      </c>
      <c r="G210" s="6">
        <v>3658635</v>
      </c>
      <c r="H210" s="6">
        <v>3773393</v>
      </c>
      <c r="I210" s="6">
        <v>4456722</v>
      </c>
      <c r="J210" s="6">
        <v>5199496</v>
      </c>
      <c r="K210" s="6">
        <v>5187501</v>
      </c>
      <c r="L210" s="6">
        <v>4681571</v>
      </c>
      <c r="M210" s="6">
        <v>5167911</v>
      </c>
      <c r="N210" s="6">
        <v>5117497</v>
      </c>
      <c r="O210" s="6">
        <v>5116183</v>
      </c>
      <c r="P210" s="6">
        <v>4735883</v>
      </c>
      <c r="Q210" s="6">
        <v>4198674</v>
      </c>
      <c r="R210" s="6">
        <v>3664032</v>
      </c>
      <c r="S210" s="6">
        <v>3196377</v>
      </c>
      <c r="T210" s="6">
        <v>2751408</v>
      </c>
      <c r="U210" s="6">
        <v>2826299</v>
      </c>
      <c r="V210" s="6">
        <v>2787317</v>
      </c>
      <c r="W210" s="6">
        <v>2825773</v>
      </c>
      <c r="X210" s="6">
        <v>2809255</v>
      </c>
      <c r="Y210" s="6">
        <v>3138061</v>
      </c>
      <c r="Z210" s="6">
        <v>3485598</v>
      </c>
      <c r="AA210" s="6">
        <v>3488627</v>
      </c>
      <c r="AB210" s="6">
        <v>3068678</v>
      </c>
      <c r="AC210" s="6">
        <v>2551321</v>
      </c>
      <c r="AD210" s="6">
        <v>2205567</v>
      </c>
      <c r="AE210" s="6">
        <v>2158350</v>
      </c>
      <c r="AF210" s="6">
        <v>2218608</v>
      </c>
      <c r="AG210" s="6">
        <v>2873366</v>
      </c>
      <c r="AH210" s="6">
        <v>3052145</v>
      </c>
      <c r="AI210" s="6">
        <v>3522206</v>
      </c>
      <c r="AJ210" s="6">
        <v>4410005</v>
      </c>
      <c r="AK210" s="6">
        <v>5462661</v>
      </c>
      <c r="AL210" s="6">
        <v>6193398</v>
      </c>
      <c r="AM210" s="6">
        <v>6792976</v>
      </c>
      <c r="AN210" s="6">
        <v>6782881</v>
      </c>
      <c r="AO210" s="6">
        <v>6102247</v>
      </c>
      <c r="AP210" s="6">
        <v>5231380</v>
      </c>
      <c r="AQ210" s="6">
        <v>4450179</v>
      </c>
      <c r="AR210" s="6">
        <v>3848965</v>
      </c>
      <c r="AS210" s="6">
        <v>3773036</v>
      </c>
      <c r="AT210" s="6">
        <v>3502733</v>
      </c>
      <c r="AU210" s="6">
        <v>3376379</v>
      </c>
      <c r="AV210" s="6">
        <v>3126904</v>
      </c>
      <c r="AW210" s="6">
        <v>4579315</v>
      </c>
      <c r="AX210" s="6">
        <v>4916195</v>
      </c>
      <c r="AY210" s="6">
        <v>5598175</v>
      </c>
    </row>
    <row r="211" spans="1:51" x14ac:dyDescent="0.2">
      <c r="B211" t="s">
        <v>41</v>
      </c>
      <c r="C211" t="s">
        <v>11</v>
      </c>
      <c r="D211" s="6">
        <v>24329515</v>
      </c>
      <c r="E211" s="6">
        <v>20785483</v>
      </c>
      <c r="F211" s="6">
        <v>18111313</v>
      </c>
      <c r="G211" s="6">
        <v>17515827</v>
      </c>
      <c r="H211" s="6">
        <v>17137275</v>
      </c>
      <c r="I211" s="6">
        <v>16610536</v>
      </c>
      <c r="J211" s="6">
        <v>15893474</v>
      </c>
      <c r="K211" s="6">
        <v>15316782</v>
      </c>
      <c r="L211" s="6">
        <v>14574110</v>
      </c>
      <c r="M211" s="6">
        <v>13764575</v>
      </c>
      <c r="N211" s="6">
        <v>13414434</v>
      </c>
      <c r="O211" s="6">
        <v>13447368</v>
      </c>
      <c r="P211" s="6">
        <v>12758549</v>
      </c>
      <c r="Q211" s="6">
        <v>11688077</v>
      </c>
      <c r="R211" s="6">
        <v>13358019</v>
      </c>
      <c r="S211" s="6">
        <v>14519296</v>
      </c>
      <c r="T211" s="6">
        <v>15247994</v>
      </c>
      <c r="U211" s="6">
        <v>16583033</v>
      </c>
      <c r="V211" s="6">
        <v>19369363</v>
      </c>
      <c r="W211" s="6">
        <v>21136338</v>
      </c>
      <c r="X211" s="6">
        <v>23084944</v>
      </c>
      <c r="Y211" s="6">
        <v>23912965</v>
      </c>
      <c r="Z211" s="6">
        <v>23916521</v>
      </c>
      <c r="AA211" s="6">
        <v>22619370</v>
      </c>
      <c r="AB211" s="6">
        <v>20159115</v>
      </c>
      <c r="AC211" s="6">
        <v>18681826</v>
      </c>
      <c r="AD211" s="6">
        <v>16591925</v>
      </c>
      <c r="AE211" s="6">
        <v>15133547</v>
      </c>
      <c r="AF211" s="6">
        <v>17004858</v>
      </c>
      <c r="AG211" s="6">
        <v>18326398</v>
      </c>
      <c r="AH211" s="6">
        <v>19407675</v>
      </c>
      <c r="AI211" s="6">
        <v>18702298</v>
      </c>
      <c r="AJ211" s="6">
        <v>18248109</v>
      </c>
      <c r="AK211" s="6">
        <v>17280913</v>
      </c>
      <c r="AL211" s="6">
        <v>17022532</v>
      </c>
      <c r="AM211" s="6">
        <v>16174528</v>
      </c>
      <c r="AN211" s="6">
        <v>14271453</v>
      </c>
      <c r="AO211" s="6">
        <v>12422096</v>
      </c>
      <c r="AP211" s="6">
        <v>12022396</v>
      </c>
      <c r="AQ211" s="6">
        <v>12972664</v>
      </c>
      <c r="AR211" s="6">
        <v>14583194</v>
      </c>
      <c r="AS211" s="6">
        <v>14571836</v>
      </c>
      <c r="AT211" s="6">
        <v>13924460</v>
      </c>
      <c r="AU211" s="6">
        <v>13646083</v>
      </c>
      <c r="AV211" s="6">
        <v>12972156</v>
      </c>
      <c r="AW211" s="6">
        <v>11898317</v>
      </c>
      <c r="AX211" s="6">
        <v>10561426</v>
      </c>
      <c r="AY211" s="6">
        <v>9967052</v>
      </c>
    </row>
    <row r="212" spans="1:51" x14ac:dyDescent="0.2">
      <c r="B212" t="s">
        <v>42</v>
      </c>
      <c r="C212" t="s">
        <v>11</v>
      </c>
      <c r="D212" s="6">
        <v>6087762</v>
      </c>
      <c r="E212" s="6">
        <v>5687676</v>
      </c>
      <c r="F212" s="6">
        <v>5712068</v>
      </c>
      <c r="G212" s="6">
        <v>5962179</v>
      </c>
      <c r="H212" s="6">
        <v>7825037</v>
      </c>
      <c r="I212" s="6">
        <v>10302441</v>
      </c>
      <c r="J212" s="6">
        <v>14079557</v>
      </c>
      <c r="K212" s="6">
        <v>16955555</v>
      </c>
      <c r="L212" s="6">
        <v>14562587</v>
      </c>
      <c r="M212" s="6">
        <v>10312556</v>
      </c>
      <c r="N212" s="6">
        <v>8076382</v>
      </c>
      <c r="O212" s="6">
        <v>6759914</v>
      </c>
      <c r="P212" s="6">
        <v>5553796</v>
      </c>
      <c r="Q212" s="6">
        <v>4363893</v>
      </c>
      <c r="R212" s="6">
        <v>4423984</v>
      </c>
      <c r="S212" s="6">
        <v>5236901</v>
      </c>
      <c r="T212" s="6">
        <v>7241631</v>
      </c>
      <c r="U212" s="6">
        <v>11414030</v>
      </c>
      <c r="V212" s="6">
        <v>15159567</v>
      </c>
      <c r="W212" s="6">
        <v>15376936</v>
      </c>
      <c r="X212" s="6">
        <v>12085118</v>
      </c>
      <c r="Y212" s="6">
        <v>8782179</v>
      </c>
      <c r="Z212" s="6">
        <v>6094518</v>
      </c>
      <c r="AA212" s="6">
        <v>4923276</v>
      </c>
      <c r="AB212" s="6">
        <v>4693142</v>
      </c>
      <c r="AC212" s="6">
        <v>4406417</v>
      </c>
      <c r="AD212" s="6">
        <v>4309269</v>
      </c>
      <c r="AE212" s="6">
        <v>4764371</v>
      </c>
      <c r="AF212" s="6">
        <v>6900543</v>
      </c>
      <c r="AG212" s="6">
        <v>11005837</v>
      </c>
      <c r="AH212" s="6">
        <v>16215611</v>
      </c>
      <c r="AI212" s="6">
        <v>17780910</v>
      </c>
      <c r="AJ212" s="6">
        <v>13854963</v>
      </c>
      <c r="AK212" s="6">
        <v>9958822</v>
      </c>
      <c r="AL212" s="6">
        <v>8277496</v>
      </c>
      <c r="AM212" s="6">
        <v>7641050</v>
      </c>
      <c r="AN212" s="6">
        <v>5950167</v>
      </c>
      <c r="AO212" s="6">
        <v>4232176</v>
      </c>
      <c r="AP212" s="6">
        <v>4349773</v>
      </c>
      <c r="AQ212" s="6">
        <v>3586537</v>
      </c>
      <c r="AR212" s="6">
        <v>4050861</v>
      </c>
      <c r="AS212" s="6">
        <v>8749889</v>
      </c>
      <c r="AT212" s="6">
        <v>11708994</v>
      </c>
      <c r="AU212" s="6">
        <v>12261228</v>
      </c>
      <c r="AV212" s="6">
        <v>10958552</v>
      </c>
      <c r="AW212" s="6">
        <v>8493715</v>
      </c>
      <c r="AX212" s="6">
        <v>7725059</v>
      </c>
      <c r="AY212" s="6">
        <v>7140980</v>
      </c>
    </row>
    <row r="213" spans="1:51" x14ac:dyDescent="0.2">
      <c r="A213" t="s">
        <v>48</v>
      </c>
      <c r="B213" t="s">
        <v>10</v>
      </c>
      <c r="C213" t="s">
        <v>11</v>
      </c>
      <c r="D213" s="6">
        <v>4037520087</v>
      </c>
      <c r="E213" s="6">
        <v>3458877322</v>
      </c>
      <c r="F213" s="6">
        <v>3339781915</v>
      </c>
      <c r="G213" s="6">
        <v>3585213895</v>
      </c>
      <c r="H213" s="6">
        <v>4426628434</v>
      </c>
      <c r="I213" s="6">
        <v>5182133061</v>
      </c>
      <c r="J213" s="6">
        <v>5583489865</v>
      </c>
      <c r="K213" s="6">
        <v>5674755703</v>
      </c>
      <c r="L213" s="6">
        <v>5698673779</v>
      </c>
      <c r="M213" s="6">
        <v>5461536435</v>
      </c>
      <c r="N213" s="6">
        <v>5580732843</v>
      </c>
      <c r="O213" s="6">
        <v>5439421137</v>
      </c>
      <c r="P213" s="6">
        <v>4511275741</v>
      </c>
      <c r="Q213" s="6">
        <v>3856578710</v>
      </c>
      <c r="R213" s="6">
        <v>3835807720</v>
      </c>
      <c r="S213" s="6">
        <v>4115128616</v>
      </c>
      <c r="T213" s="6">
        <v>4733841577</v>
      </c>
      <c r="U213" s="6">
        <v>5506078084</v>
      </c>
      <c r="V213" s="6">
        <v>5915459900</v>
      </c>
      <c r="W213" s="6">
        <v>5899189104</v>
      </c>
      <c r="X213" s="6">
        <v>5800924617</v>
      </c>
      <c r="Y213" s="6">
        <v>5760667454</v>
      </c>
      <c r="Z213" s="6">
        <v>5585528114</v>
      </c>
      <c r="AA213" s="6">
        <v>5359640533</v>
      </c>
      <c r="AB213" s="6">
        <v>4677743689</v>
      </c>
      <c r="AC213" s="6">
        <v>4184896224</v>
      </c>
      <c r="AD213" s="6">
        <v>4155716360</v>
      </c>
      <c r="AE213" s="6">
        <v>4527365605</v>
      </c>
      <c r="AF213" s="6">
        <v>5270996976</v>
      </c>
      <c r="AG213" s="6">
        <v>6134813687</v>
      </c>
      <c r="AH213" s="6">
        <v>6642603841</v>
      </c>
      <c r="AI213" s="6">
        <v>6367872530</v>
      </c>
      <c r="AJ213" s="6">
        <v>6324196283</v>
      </c>
      <c r="AK213" s="6">
        <v>6317378870</v>
      </c>
      <c r="AL213" s="6">
        <v>6469671060</v>
      </c>
      <c r="AM213" s="6">
        <v>6161322423</v>
      </c>
      <c r="AN213" s="6">
        <v>5205672625</v>
      </c>
      <c r="AO213" s="6">
        <v>4577422365</v>
      </c>
      <c r="AP213" s="6">
        <v>4582888297</v>
      </c>
      <c r="AQ213" s="6">
        <v>4811785486</v>
      </c>
      <c r="AR213" s="6">
        <v>5256314408</v>
      </c>
      <c r="AS213" s="6">
        <v>5918435880</v>
      </c>
      <c r="AT213" s="6">
        <v>6451313452</v>
      </c>
      <c r="AU213" s="6">
        <v>6862091145</v>
      </c>
      <c r="AV213" s="6">
        <v>6824880495</v>
      </c>
      <c r="AW213" s="6">
        <v>6143761527</v>
      </c>
      <c r="AX213" s="6">
        <v>5929085362</v>
      </c>
      <c r="AY213" s="6">
        <v>5592184725</v>
      </c>
    </row>
    <row r="214" spans="1:51" x14ac:dyDescent="0.2">
      <c r="B214" t="s">
        <v>12</v>
      </c>
      <c r="C214" t="s">
        <v>11</v>
      </c>
      <c r="D214" s="6">
        <v>2518948451</v>
      </c>
      <c r="E214" s="6">
        <v>2027258929</v>
      </c>
      <c r="F214" s="6">
        <v>1977977516</v>
      </c>
      <c r="G214" s="6">
        <v>2264513495</v>
      </c>
      <c r="H214" s="6">
        <v>3023169002</v>
      </c>
      <c r="I214" s="6">
        <v>3700191082</v>
      </c>
      <c r="J214" s="6">
        <v>3984738044</v>
      </c>
      <c r="K214" s="6">
        <v>4012819637</v>
      </c>
      <c r="L214" s="6">
        <v>3977655598</v>
      </c>
      <c r="M214" s="6">
        <v>3745284350</v>
      </c>
      <c r="N214" s="6">
        <v>3878385222</v>
      </c>
      <c r="O214" s="6">
        <v>3778727975</v>
      </c>
      <c r="P214" s="6">
        <v>2942228034</v>
      </c>
      <c r="Q214" s="6">
        <v>2371781338</v>
      </c>
      <c r="R214" s="6">
        <v>2393050821</v>
      </c>
      <c r="S214" s="6">
        <v>2688722794</v>
      </c>
      <c r="T214" s="6">
        <v>3293264862</v>
      </c>
      <c r="U214" s="6">
        <v>4036907166</v>
      </c>
      <c r="V214" s="6">
        <v>4408025974</v>
      </c>
      <c r="W214" s="6">
        <v>4309692489</v>
      </c>
      <c r="X214" s="6">
        <v>4122229065</v>
      </c>
      <c r="Y214" s="6">
        <v>4054300650</v>
      </c>
      <c r="Z214" s="6">
        <v>3901145567</v>
      </c>
      <c r="AA214" s="6">
        <v>3701801945</v>
      </c>
      <c r="AB214" s="6">
        <v>3113138986</v>
      </c>
      <c r="AC214" s="6">
        <v>2712838095</v>
      </c>
      <c r="AD214" s="6">
        <v>2749927028</v>
      </c>
      <c r="AE214" s="6">
        <v>3113851853</v>
      </c>
      <c r="AF214" s="6">
        <v>3804438248</v>
      </c>
      <c r="AG214" s="6">
        <v>4587011174</v>
      </c>
      <c r="AH214" s="6">
        <v>4940869925</v>
      </c>
      <c r="AI214" s="6">
        <v>4506716122</v>
      </c>
      <c r="AJ214" s="6">
        <v>4386825683</v>
      </c>
      <c r="AK214" s="6">
        <v>4337207815</v>
      </c>
      <c r="AL214" s="6">
        <v>4446553325</v>
      </c>
      <c r="AM214" s="6">
        <v>4132336902</v>
      </c>
      <c r="AN214" s="6">
        <v>3265768313</v>
      </c>
      <c r="AO214" s="6">
        <v>2731405563</v>
      </c>
      <c r="AP214" s="6">
        <v>2799955636</v>
      </c>
      <c r="AQ214" s="6">
        <v>3093289678</v>
      </c>
      <c r="AR214" s="6">
        <v>3564946303</v>
      </c>
      <c r="AS214" s="6">
        <v>4170197334</v>
      </c>
      <c r="AT214" s="6">
        <v>4628802093</v>
      </c>
      <c r="AU214" s="6">
        <v>4992311378</v>
      </c>
      <c r="AV214" s="6">
        <v>4934447378</v>
      </c>
      <c r="AW214" s="6">
        <v>4292686410</v>
      </c>
      <c r="AX214" s="6">
        <v>4137407775</v>
      </c>
      <c r="AY214" s="6">
        <v>3867769821</v>
      </c>
    </row>
    <row r="215" spans="1:51" x14ac:dyDescent="0.2">
      <c r="B215" t="s">
        <v>69</v>
      </c>
      <c r="C215" t="s">
        <v>11</v>
      </c>
      <c r="D215" s="6">
        <v>1459066267</v>
      </c>
      <c r="E215" s="6">
        <v>1098493164</v>
      </c>
      <c r="F215" s="6">
        <v>1077978541</v>
      </c>
      <c r="G215" s="6">
        <v>1343887127</v>
      </c>
      <c r="H215" s="6">
        <v>1960727140</v>
      </c>
      <c r="I215" s="6">
        <v>2436138735</v>
      </c>
      <c r="J215" s="6">
        <v>2628064636</v>
      </c>
      <c r="K215" s="6">
        <v>2659522816</v>
      </c>
      <c r="L215" s="6">
        <v>2608783222</v>
      </c>
      <c r="M215" s="6">
        <v>2440224118</v>
      </c>
      <c r="N215" s="6">
        <v>2616489363</v>
      </c>
      <c r="O215" s="6">
        <v>2515511343</v>
      </c>
      <c r="P215" s="6">
        <v>1865086172</v>
      </c>
      <c r="Q215" s="6">
        <v>1446159107</v>
      </c>
      <c r="R215" s="6">
        <v>1452059376</v>
      </c>
      <c r="S215" s="6">
        <v>1576755121</v>
      </c>
      <c r="T215" s="6">
        <v>1992188505</v>
      </c>
      <c r="U215" s="6">
        <v>2543158434</v>
      </c>
      <c r="V215" s="6">
        <v>2848276702</v>
      </c>
      <c r="W215" s="6">
        <v>2822893521</v>
      </c>
      <c r="X215" s="6">
        <v>2725398924</v>
      </c>
      <c r="Y215" s="6">
        <v>2697918004</v>
      </c>
      <c r="Z215" s="6">
        <v>2649636059</v>
      </c>
      <c r="AA215" s="6">
        <v>2484275790</v>
      </c>
      <c r="AB215" s="6">
        <v>1973508747</v>
      </c>
      <c r="AC215" s="6">
        <v>1658035935</v>
      </c>
      <c r="AD215" s="6">
        <v>1631620432</v>
      </c>
      <c r="AE215" s="6">
        <v>1847230721</v>
      </c>
      <c r="AF215" s="6">
        <v>2383375397</v>
      </c>
      <c r="AG215" s="6">
        <v>2931379031</v>
      </c>
      <c r="AH215" s="6">
        <v>3092431590</v>
      </c>
      <c r="AI215" s="6">
        <v>2690158372</v>
      </c>
      <c r="AJ215" s="6">
        <v>2620164523</v>
      </c>
      <c r="AK215" s="6">
        <v>2613438497</v>
      </c>
      <c r="AL215" s="6">
        <v>2671173532</v>
      </c>
      <c r="AM215" s="6">
        <v>2432704141</v>
      </c>
      <c r="AN215" s="6">
        <v>1832645284</v>
      </c>
      <c r="AO215" s="6">
        <v>1548104960</v>
      </c>
      <c r="AP215" s="6">
        <v>1627443715</v>
      </c>
      <c r="AQ215" s="6">
        <v>1791688378</v>
      </c>
      <c r="AR215" s="6">
        <v>2126426705</v>
      </c>
      <c r="AS215" s="6">
        <v>2575074278</v>
      </c>
      <c r="AT215" s="6">
        <v>2811902751</v>
      </c>
      <c r="AU215" s="6">
        <v>2873084118</v>
      </c>
      <c r="AV215" s="6">
        <v>2869822688</v>
      </c>
      <c r="AW215" s="6">
        <v>2486765546</v>
      </c>
      <c r="AX215" s="6">
        <v>2475841055</v>
      </c>
      <c r="AY215" s="6">
        <v>2265808899</v>
      </c>
    </row>
    <row r="216" spans="1:51" x14ac:dyDescent="0.2">
      <c r="B216" t="s">
        <v>13</v>
      </c>
      <c r="C216" t="s">
        <v>11</v>
      </c>
      <c r="D216" s="6">
        <v>1427229974</v>
      </c>
      <c r="E216" s="6">
        <v>1073770457</v>
      </c>
      <c r="F216" s="6">
        <v>1057394455</v>
      </c>
      <c r="G216" s="6">
        <v>1321277089</v>
      </c>
      <c r="H216" s="6">
        <v>1926204622</v>
      </c>
      <c r="I216" s="6">
        <v>2387277984</v>
      </c>
      <c r="J216" s="6">
        <v>2569391492</v>
      </c>
      <c r="K216" s="6">
        <v>2599870104</v>
      </c>
      <c r="L216" s="6">
        <v>2554629029</v>
      </c>
      <c r="M216" s="6">
        <v>2393531539</v>
      </c>
      <c r="N216" s="6">
        <v>2568099804</v>
      </c>
      <c r="O216" s="6">
        <v>2472388153</v>
      </c>
      <c r="P216" s="6">
        <v>1828635216</v>
      </c>
      <c r="Q216" s="6">
        <v>1417846026</v>
      </c>
      <c r="R216" s="6">
        <v>1426111855</v>
      </c>
      <c r="S216" s="6">
        <v>1547091247</v>
      </c>
      <c r="T216" s="6">
        <v>1952555660</v>
      </c>
      <c r="U216" s="6">
        <v>2488878210</v>
      </c>
      <c r="V216" s="6">
        <v>2789104558</v>
      </c>
      <c r="W216" s="6">
        <v>2768491460</v>
      </c>
      <c r="X216" s="6">
        <v>2671154309</v>
      </c>
      <c r="Y216" s="6">
        <v>2646776055</v>
      </c>
      <c r="Z216" s="6">
        <v>2601274568</v>
      </c>
      <c r="AA216" s="6">
        <v>2441435323</v>
      </c>
      <c r="AB216" s="6">
        <v>1936909720</v>
      </c>
      <c r="AC216" s="6">
        <v>1629290542</v>
      </c>
      <c r="AD216" s="6">
        <v>1604165490</v>
      </c>
      <c r="AE216" s="6">
        <v>1812644839</v>
      </c>
      <c r="AF216" s="6">
        <v>2357704064</v>
      </c>
      <c r="AG216" s="6">
        <v>2891532877</v>
      </c>
      <c r="AH216" s="6">
        <v>3029266588</v>
      </c>
      <c r="AI216" s="6">
        <v>2625082209</v>
      </c>
      <c r="AJ216" s="6">
        <v>2554273436</v>
      </c>
      <c r="AK216" s="6">
        <v>2553609433</v>
      </c>
      <c r="AL216" s="6">
        <v>2611519891</v>
      </c>
      <c r="AM216" s="6">
        <v>2380023194</v>
      </c>
      <c r="AN216" s="6">
        <v>1790373107</v>
      </c>
      <c r="AO216" s="6">
        <v>1504057770</v>
      </c>
      <c r="AP216" s="6">
        <v>1576877307</v>
      </c>
      <c r="AQ216" s="6">
        <v>1745397152</v>
      </c>
      <c r="AR216" s="6">
        <v>2050067334</v>
      </c>
      <c r="AS216" s="6">
        <v>2449459464</v>
      </c>
      <c r="AT216" s="6">
        <v>2662494782</v>
      </c>
      <c r="AU216" s="6">
        <v>2730067216</v>
      </c>
      <c r="AV216" s="6">
        <v>2727646941</v>
      </c>
      <c r="AW216" s="6">
        <v>2340036107</v>
      </c>
      <c r="AX216" s="6">
        <v>2315506746</v>
      </c>
      <c r="AY216" s="6">
        <v>2132861202</v>
      </c>
    </row>
    <row r="217" spans="1:51" x14ac:dyDescent="0.2">
      <c r="B217" t="s">
        <v>14</v>
      </c>
      <c r="C217" t="s">
        <v>11</v>
      </c>
      <c r="D217" s="6">
        <v>1928487</v>
      </c>
      <c r="E217" s="6">
        <v>1266505</v>
      </c>
      <c r="F217" s="6">
        <v>605394</v>
      </c>
      <c r="G217" s="6">
        <v>434140</v>
      </c>
      <c r="H217" s="6">
        <v>543306</v>
      </c>
      <c r="I217" s="6">
        <v>694018</v>
      </c>
      <c r="J217" s="6">
        <v>1061708</v>
      </c>
      <c r="K217" s="6">
        <v>1245446</v>
      </c>
      <c r="L217" s="6">
        <v>1171801</v>
      </c>
      <c r="M217" s="6">
        <v>1173564</v>
      </c>
      <c r="N217" s="6">
        <v>1863589</v>
      </c>
      <c r="O217" s="6">
        <v>1955223</v>
      </c>
      <c r="P217" s="6">
        <v>1606784</v>
      </c>
      <c r="Q217" s="6">
        <v>1139158</v>
      </c>
      <c r="R217" s="6">
        <v>627040</v>
      </c>
      <c r="S217" s="6">
        <v>415627</v>
      </c>
      <c r="T217" s="6">
        <v>572010</v>
      </c>
      <c r="U217" s="6">
        <v>591198</v>
      </c>
      <c r="V217" s="6">
        <v>763949</v>
      </c>
      <c r="W217" s="6">
        <v>933295</v>
      </c>
      <c r="X217" s="6">
        <v>862080</v>
      </c>
      <c r="Y217" s="6">
        <v>1024369</v>
      </c>
      <c r="Z217" s="6">
        <v>1685162</v>
      </c>
      <c r="AA217" s="6">
        <v>2403835</v>
      </c>
      <c r="AB217" s="6">
        <v>2483791</v>
      </c>
      <c r="AC217" s="6">
        <v>1918719</v>
      </c>
      <c r="AD217" s="6">
        <v>995581</v>
      </c>
      <c r="AE217" s="6">
        <v>512409</v>
      </c>
      <c r="AF217" s="6">
        <v>1179228</v>
      </c>
      <c r="AG217" s="6">
        <v>2124457</v>
      </c>
      <c r="AH217" s="6">
        <v>2394778</v>
      </c>
      <c r="AI217" s="6">
        <v>2535854</v>
      </c>
      <c r="AJ217" s="6">
        <v>2981970</v>
      </c>
      <c r="AK217" s="6">
        <v>3514733</v>
      </c>
      <c r="AL217" s="6">
        <v>3630083</v>
      </c>
      <c r="AM217" s="6">
        <v>3096046</v>
      </c>
      <c r="AN217" s="6">
        <v>2274547</v>
      </c>
      <c r="AO217" s="6">
        <v>1438924</v>
      </c>
      <c r="AP217" s="6">
        <v>826412</v>
      </c>
      <c r="AQ217" s="6">
        <v>616053</v>
      </c>
      <c r="AR217" s="6">
        <v>563562</v>
      </c>
      <c r="AS217" s="6">
        <v>1114845</v>
      </c>
      <c r="AT217" s="6">
        <v>1861257</v>
      </c>
      <c r="AU217" s="6">
        <v>2427373</v>
      </c>
      <c r="AV217" s="6">
        <v>2368269</v>
      </c>
      <c r="AW217" s="6">
        <v>2210507</v>
      </c>
      <c r="AX217" s="6">
        <v>3251466</v>
      </c>
      <c r="AY217" s="6">
        <v>2936191</v>
      </c>
    </row>
    <row r="218" spans="1:51" x14ac:dyDescent="0.2">
      <c r="B218" t="s">
        <v>15</v>
      </c>
      <c r="C218" t="s">
        <v>11</v>
      </c>
      <c r="D218" s="6">
        <v>1944242</v>
      </c>
      <c r="E218" s="6">
        <v>1166775</v>
      </c>
      <c r="F218" s="6">
        <v>773028</v>
      </c>
      <c r="G218" s="6">
        <v>1410390</v>
      </c>
      <c r="H218" s="6">
        <v>4178419</v>
      </c>
      <c r="I218" s="6">
        <v>5910686</v>
      </c>
      <c r="J218" s="6">
        <v>5560043</v>
      </c>
      <c r="K218" s="6">
        <v>5251208</v>
      </c>
      <c r="L218" s="6">
        <v>4066500</v>
      </c>
      <c r="M218" s="6">
        <v>2497536</v>
      </c>
      <c r="N218" s="6">
        <v>2060124</v>
      </c>
      <c r="O218" s="6">
        <v>2746067</v>
      </c>
      <c r="P218" s="6">
        <v>2345139</v>
      </c>
      <c r="Q218" s="6">
        <v>1437402</v>
      </c>
      <c r="R218" s="6">
        <v>2367912</v>
      </c>
      <c r="S218" s="6">
        <v>3105877</v>
      </c>
      <c r="T218" s="6">
        <v>4373602</v>
      </c>
      <c r="U218" s="6">
        <v>6434553</v>
      </c>
      <c r="V218" s="6">
        <v>4890118</v>
      </c>
      <c r="W218" s="6">
        <v>3202325</v>
      </c>
      <c r="X218" s="6">
        <v>4435242</v>
      </c>
      <c r="Y218" s="6">
        <v>6523033</v>
      </c>
      <c r="Z218" s="6">
        <v>4901862</v>
      </c>
      <c r="AA218" s="6">
        <v>2944505</v>
      </c>
      <c r="AB218" s="6">
        <v>1650356</v>
      </c>
      <c r="AC218" s="6">
        <v>838926</v>
      </c>
      <c r="AD218" s="6">
        <v>1891524</v>
      </c>
      <c r="AE218" s="6">
        <v>3796787</v>
      </c>
      <c r="AF218" s="6">
        <v>3647531</v>
      </c>
      <c r="AG218" s="6">
        <v>4053234</v>
      </c>
      <c r="AH218" s="6">
        <v>3961997</v>
      </c>
      <c r="AI218" s="6">
        <v>3525611</v>
      </c>
      <c r="AJ218" s="6">
        <v>4774164</v>
      </c>
      <c r="AK218" s="6">
        <v>4560119</v>
      </c>
      <c r="AL218" s="6">
        <v>4469492</v>
      </c>
      <c r="AM218" s="6">
        <v>3661398</v>
      </c>
      <c r="AN218" s="6">
        <v>2183321</v>
      </c>
      <c r="AO218" s="6">
        <v>11881013</v>
      </c>
      <c r="AP218" s="6">
        <v>19709547</v>
      </c>
      <c r="AQ218" s="6">
        <v>29082008</v>
      </c>
      <c r="AR218" s="6">
        <v>49441710</v>
      </c>
      <c r="AS218" s="6">
        <v>66002117</v>
      </c>
      <c r="AT218" s="6">
        <v>75329604</v>
      </c>
      <c r="AU218" s="6">
        <v>69993129</v>
      </c>
      <c r="AV218" s="6">
        <v>71375270</v>
      </c>
      <c r="AW218" s="6">
        <v>86486378</v>
      </c>
      <c r="AX218" s="6">
        <v>98428636</v>
      </c>
      <c r="AY218" s="6">
        <v>81667071</v>
      </c>
    </row>
    <row r="219" spans="1:51" x14ac:dyDescent="0.2">
      <c r="B219" t="s">
        <v>16</v>
      </c>
      <c r="C219" t="s">
        <v>11</v>
      </c>
      <c r="D219" s="6">
        <v>27963564</v>
      </c>
      <c r="E219" s="6">
        <v>22289427</v>
      </c>
      <c r="F219" s="6">
        <v>19205665</v>
      </c>
      <c r="G219" s="6">
        <v>20765508</v>
      </c>
      <c r="H219" s="6">
        <v>29800793</v>
      </c>
      <c r="I219" s="6">
        <v>42256047</v>
      </c>
      <c r="J219" s="6">
        <v>52051392</v>
      </c>
      <c r="K219" s="6">
        <v>53156058</v>
      </c>
      <c r="L219" s="6">
        <v>48915893</v>
      </c>
      <c r="M219" s="6">
        <v>43021479</v>
      </c>
      <c r="N219" s="6">
        <v>44465846</v>
      </c>
      <c r="O219" s="6">
        <v>38421899</v>
      </c>
      <c r="P219" s="6">
        <v>32499033</v>
      </c>
      <c r="Q219" s="6">
        <v>25736520</v>
      </c>
      <c r="R219" s="6">
        <v>22952569</v>
      </c>
      <c r="S219" s="6">
        <v>26142370</v>
      </c>
      <c r="T219" s="6">
        <v>34687233</v>
      </c>
      <c r="U219" s="6">
        <v>47254473</v>
      </c>
      <c r="V219" s="6">
        <v>53518077</v>
      </c>
      <c r="W219" s="6">
        <v>50266442</v>
      </c>
      <c r="X219" s="6">
        <v>48947292</v>
      </c>
      <c r="Y219" s="6">
        <v>43594547</v>
      </c>
      <c r="Z219" s="6">
        <v>41774466</v>
      </c>
      <c r="AA219" s="6">
        <v>37492126</v>
      </c>
      <c r="AB219" s="6">
        <v>32464879</v>
      </c>
      <c r="AC219" s="6">
        <v>25987748</v>
      </c>
      <c r="AD219" s="6">
        <v>24567837</v>
      </c>
      <c r="AE219" s="6">
        <v>30276686</v>
      </c>
      <c r="AF219" s="6">
        <v>20844574</v>
      </c>
      <c r="AG219" s="6">
        <v>33668462</v>
      </c>
      <c r="AH219" s="6">
        <v>56808228</v>
      </c>
      <c r="AI219" s="6">
        <v>59014699</v>
      </c>
      <c r="AJ219" s="6">
        <v>58134952</v>
      </c>
      <c r="AK219" s="6">
        <v>51754212</v>
      </c>
      <c r="AL219" s="6">
        <v>51554066</v>
      </c>
      <c r="AM219" s="6">
        <v>45923503</v>
      </c>
      <c r="AN219" s="6">
        <v>37814308</v>
      </c>
      <c r="AO219" s="6">
        <v>30727254</v>
      </c>
      <c r="AP219" s="6">
        <v>30030448</v>
      </c>
      <c r="AQ219" s="6">
        <v>16593164</v>
      </c>
      <c r="AR219" s="6">
        <v>26354100</v>
      </c>
      <c r="AS219" s="6">
        <v>58497852</v>
      </c>
      <c r="AT219" s="6">
        <v>72217109</v>
      </c>
      <c r="AU219" s="6">
        <v>70596400</v>
      </c>
      <c r="AV219" s="6">
        <v>68432209</v>
      </c>
      <c r="AW219" s="6">
        <v>58032554</v>
      </c>
      <c r="AX219" s="6">
        <v>58654208</v>
      </c>
      <c r="AY219" s="6">
        <v>48344435</v>
      </c>
    </row>
    <row r="220" spans="1:51" x14ac:dyDescent="0.2">
      <c r="B220" t="s">
        <v>70</v>
      </c>
      <c r="C220" t="s">
        <v>11</v>
      </c>
      <c r="D220" s="6">
        <v>1059882184</v>
      </c>
      <c r="E220" s="6">
        <v>928765765</v>
      </c>
      <c r="F220" s="6">
        <v>899998975</v>
      </c>
      <c r="G220" s="6">
        <v>920626368</v>
      </c>
      <c r="H220" s="6">
        <v>1062441862</v>
      </c>
      <c r="I220" s="6">
        <v>1264052347</v>
      </c>
      <c r="J220" s="6">
        <v>1356673408</v>
      </c>
      <c r="K220" s="6">
        <v>1353296821</v>
      </c>
      <c r="L220" s="6">
        <v>1368872375</v>
      </c>
      <c r="M220" s="6">
        <v>1305060232</v>
      </c>
      <c r="N220" s="6">
        <v>1261895859</v>
      </c>
      <c r="O220" s="6">
        <v>1263216632</v>
      </c>
      <c r="P220" s="6">
        <v>1077141862</v>
      </c>
      <c r="Q220" s="6">
        <v>925622230</v>
      </c>
      <c r="R220" s="6">
        <v>940991446</v>
      </c>
      <c r="S220" s="6">
        <v>1111967673</v>
      </c>
      <c r="T220" s="6">
        <v>1301076357</v>
      </c>
      <c r="U220" s="6">
        <v>1493748732</v>
      </c>
      <c r="V220" s="6">
        <v>1559749272</v>
      </c>
      <c r="W220" s="6">
        <v>1486798968</v>
      </c>
      <c r="X220" s="6">
        <v>1396830141</v>
      </c>
      <c r="Y220" s="6">
        <v>1356382645</v>
      </c>
      <c r="Z220" s="6">
        <v>1251509508</v>
      </c>
      <c r="AA220" s="6">
        <v>1217526155</v>
      </c>
      <c r="AB220" s="6">
        <v>1139630239</v>
      </c>
      <c r="AC220" s="6">
        <v>1054802160</v>
      </c>
      <c r="AD220" s="6">
        <v>1118306596</v>
      </c>
      <c r="AE220" s="6">
        <v>1266621132</v>
      </c>
      <c r="AF220" s="6">
        <v>1421062851</v>
      </c>
      <c r="AG220" s="6">
        <v>1655632143</v>
      </c>
      <c r="AH220" s="6">
        <v>1848438335</v>
      </c>
      <c r="AI220" s="6">
        <v>1816557751</v>
      </c>
      <c r="AJ220" s="6">
        <v>1766661160</v>
      </c>
      <c r="AK220" s="6">
        <v>1723769318</v>
      </c>
      <c r="AL220" s="6">
        <v>1775379793</v>
      </c>
      <c r="AM220" s="6">
        <v>1699632760</v>
      </c>
      <c r="AN220" s="6">
        <v>1433123029</v>
      </c>
      <c r="AO220" s="6">
        <v>1183300603</v>
      </c>
      <c r="AP220" s="6">
        <v>1172511921</v>
      </c>
      <c r="AQ220" s="6">
        <v>1301601299</v>
      </c>
      <c r="AR220" s="6">
        <v>1438519598</v>
      </c>
      <c r="AS220" s="6">
        <v>1595123056</v>
      </c>
      <c r="AT220" s="6">
        <v>1816899342</v>
      </c>
      <c r="AU220" s="6">
        <v>2119227260</v>
      </c>
      <c r="AV220" s="6">
        <v>2064624689</v>
      </c>
      <c r="AW220" s="6">
        <v>1805920864</v>
      </c>
      <c r="AX220" s="6">
        <v>1661566721</v>
      </c>
      <c r="AY220" s="6">
        <v>1601960923</v>
      </c>
    </row>
    <row r="221" spans="1:51" x14ac:dyDescent="0.2">
      <c r="B221" t="s">
        <v>17</v>
      </c>
      <c r="C221" t="s">
        <v>11</v>
      </c>
      <c r="D221" s="6">
        <v>94090244</v>
      </c>
      <c r="E221" s="6">
        <v>75655401</v>
      </c>
      <c r="F221" s="6">
        <v>72531399</v>
      </c>
      <c r="G221" s="6">
        <v>83220534</v>
      </c>
      <c r="H221" s="6">
        <v>91800182</v>
      </c>
      <c r="I221" s="6">
        <v>129289028</v>
      </c>
      <c r="J221" s="6">
        <v>140752303</v>
      </c>
      <c r="K221" s="6">
        <v>138317611</v>
      </c>
      <c r="L221" s="6">
        <v>133554792</v>
      </c>
      <c r="M221" s="6">
        <v>104395754</v>
      </c>
      <c r="N221" s="6">
        <v>103589134</v>
      </c>
      <c r="O221" s="6">
        <v>113203777</v>
      </c>
      <c r="P221" s="6">
        <v>91776352</v>
      </c>
      <c r="Q221" s="6">
        <v>70293858</v>
      </c>
      <c r="R221" s="6">
        <v>77796437</v>
      </c>
      <c r="S221" s="6">
        <v>99561870</v>
      </c>
      <c r="T221" s="6">
        <v>131923386</v>
      </c>
      <c r="U221" s="6">
        <v>153957061</v>
      </c>
      <c r="V221" s="6">
        <v>155886225</v>
      </c>
      <c r="W221" s="6">
        <v>139166111</v>
      </c>
      <c r="X221" s="6">
        <v>118516155</v>
      </c>
      <c r="Y221" s="6">
        <v>107913692</v>
      </c>
      <c r="Z221" s="6">
        <v>96949142</v>
      </c>
      <c r="AA221" s="6">
        <v>101851572</v>
      </c>
      <c r="AB221" s="6">
        <v>91126752</v>
      </c>
      <c r="AC221" s="6">
        <v>102441905</v>
      </c>
      <c r="AD221" s="6">
        <v>111182749</v>
      </c>
      <c r="AE221" s="6">
        <v>121877163</v>
      </c>
      <c r="AF221" s="6">
        <v>130123493</v>
      </c>
      <c r="AG221" s="6">
        <v>148388097</v>
      </c>
      <c r="AH221" s="6">
        <v>158266380</v>
      </c>
      <c r="AI221" s="6">
        <v>179147467</v>
      </c>
      <c r="AJ221" s="6">
        <v>169350601</v>
      </c>
      <c r="AK221" s="6">
        <v>135900343</v>
      </c>
      <c r="AL221" s="6">
        <v>145399243</v>
      </c>
      <c r="AM221" s="6">
        <v>154987319</v>
      </c>
      <c r="AN221" s="6">
        <v>134263635</v>
      </c>
      <c r="AO221" s="6">
        <v>109127555</v>
      </c>
      <c r="AP221" s="6">
        <v>97635324</v>
      </c>
      <c r="AQ221" s="6">
        <v>111950568</v>
      </c>
      <c r="AR221" s="6">
        <v>124998503</v>
      </c>
      <c r="AS221" s="6">
        <v>135464665</v>
      </c>
      <c r="AT221" s="6">
        <v>143088483</v>
      </c>
      <c r="AU221" s="6">
        <v>152624311</v>
      </c>
      <c r="AV221" s="6">
        <v>162973563</v>
      </c>
      <c r="AW221" s="6">
        <v>159383127</v>
      </c>
      <c r="AX221" s="6">
        <v>140726528</v>
      </c>
      <c r="AY221" s="6">
        <v>123141843</v>
      </c>
    </row>
    <row r="222" spans="1:51" x14ac:dyDescent="0.2">
      <c r="B222" t="s">
        <v>18</v>
      </c>
      <c r="C222" t="s">
        <v>11</v>
      </c>
      <c r="D222" s="6">
        <v>174774739</v>
      </c>
      <c r="E222" s="6">
        <v>158890339</v>
      </c>
      <c r="F222" s="6">
        <v>138964612</v>
      </c>
      <c r="G222" s="6">
        <v>138101148</v>
      </c>
      <c r="H222" s="6">
        <v>196926929</v>
      </c>
      <c r="I222" s="6">
        <v>247517213</v>
      </c>
      <c r="J222" s="6">
        <v>261544192</v>
      </c>
      <c r="K222" s="6">
        <v>262924887</v>
      </c>
      <c r="L222" s="6">
        <v>240376622</v>
      </c>
      <c r="M222" s="6">
        <v>218493745</v>
      </c>
      <c r="N222" s="6">
        <v>223274830</v>
      </c>
      <c r="O222" s="6">
        <v>241955870</v>
      </c>
      <c r="P222" s="6">
        <v>220064872</v>
      </c>
      <c r="Q222" s="6">
        <v>214334817</v>
      </c>
      <c r="R222" s="6">
        <v>222720636</v>
      </c>
      <c r="S222" s="6">
        <v>242034218</v>
      </c>
      <c r="T222" s="6">
        <v>268350876</v>
      </c>
      <c r="U222" s="6">
        <v>289923384</v>
      </c>
      <c r="V222" s="6">
        <v>292893654</v>
      </c>
      <c r="W222" s="6">
        <v>300751972</v>
      </c>
      <c r="X222" s="6">
        <v>320159294</v>
      </c>
      <c r="Y222" s="6">
        <v>327959708</v>
      </c>
      <c r="Z222" s="6">
        <v>313889878</v>
      </c>
      <c r="AA222" s="6">
        <v>290326411</v>
      </c>
      <c r="AB222" s="6">
        <v>261014583</v>
      </c>
      <c r="AC222" s="6">
        <v>252257523</v>
      </c>
      <c r="AD222" s="6">
        <v>258752675</v>
      </c>
      <c r="AE222" s="6">
        <v>265550129</v>
      </c>
      <c r="AF222" s="6">
        <v>278187136</v>
      </c>
      <c r="AG222" s="6">
        <v>328315901</v>
      </c>
      <c r="AH222" s="6">
        <v>396089859</v>
      </c>
      <c r="AI222" s="6">
        <v>425342903</v>
      </c>
      <c r="AJ222" s="6">
        <v>437505343</v>
      </c>
      <c r="AK222" s="6">
        <v>421955095</v>
      </c>
      <c r="AL222" s="6">
        <v>438465656</v>
      </c>
      <c r="AM222" s="6">
        <v>397860941</v>
      </c>
      <c r="AN222" s="6">
        <v>330500934</v>
      </c>
      <c r="AO222" s="6">
        <v>294239755</v>
      </c>
      <c r="AP222" s="6">
        <v>251716051</v>
      </c>
      <c r="AQ222" s="6">
        <v>256987466</v>
      </c>
      <c r="AR222" s="6">
        <v>276386484</v>
      </c>
      <c r="AS222" s="6">
        <v>309294086</v>
      </c>
      <c r="AT222" s="6">
        <v>350148935</v>
      </c>
      <c r="AU222" s="6">
        <v>383883719</v>
      </c>
      <c r="AV222" s="6">
        <v>388601884</v>
      </c>
      <c r="AW222" s="6">
        <v>374763781</v>
      </c>
      <c r="AX222" s="6">
        <v>357128549</v>
      </c>
      <c r="AY222" s="6">
        <v>323714783</v>
      </c>
    </row>
    <row r="223" spans="1:51" x14ac:dyDescent="0.2">
      <c r="B223" t="s">
        <v>19</v>
      </c>
      <c r="C223" t="s">
        <v>11</v>
      </c>
      <c r="D223" s="6">
        <v>788368209</v>
      </c>
      <c r="E223" s="6">
        <v>691673266</v>
      </c>
      <c r="F223" s="6">
        <v>685927652</v>
      </c>
      <c r="G223" s="6">
        <v>696610504</v>
      </c>
      <c r="H223" s="6">
        <v>771003798</v>
      </c>
      <c r="I223" s="6">
        <v>883330199</v>
      </c>
      <c r="J223" s="6">
        <v>949659135</v>
      </c>
      <c r="K223" s="6">
        <v>947646472</v>
      </c>
      <c r="L223" s="6">
        <v>991235345</v>
      </c>
      <c r="M223" s="6">
        <v>978866478</v>
      </c>
      <c r="N223" s="6">
        <v>931521120</v>
      </c>
      <c r="O223" s="6">
        <v>904403131</v>
      </c>
      <c r="P223" s="6">
        <v>761830327</v>
      </c>
      <c r="Q223" s="6">
        <v>638003932</v>
      </c>
      <c r="R223" s="6">
        <v>637863780</v>
      </c>
      <c r="S223" s="6">
        <v>767754558</v>
      </c>
      <c r="T223" s="6">
        <v>897886352</v>
      </c>
      <c r="U223" s="6">
        <v>1046290468</v>
      </c>
      <c r="V223" s="6">
        <v>1107048010</v>
      </c>
      <c r="W223" s="6">
        <v>1042845181</v>
      </c>
      <c r="X223" s="6">
        <v>953948190</v>
      </c>
      <c r="Y223" s="6">
        <v>915948114</v>
      </c>
      <c r="Z223" s="6">
        <v>836454146</v>
      </c>
      <c r="AA223" s="6">
        <v>821324874</v>
      </c>
      <c r="AB223" s="6">
        <v>783534641</v>
      </c>
      <c r="AC223" s="6">
        <v>696389585</v>
      </c>
      <c r="AD223" s="6">
        <v>744957066</v>
      </c>
      <c r="AE223" s="6">
        <v>875556433</v>
      </c>
      <c r="AF223" s="6">
        <v>1008997746</v>
      </c>
      <c r="AG223" s="6">
        <v>1174731781</v>
      </c>
      <c r="AH223" s="6">
        <v>1289425618</v>
      </c>
      <c r="AI223" s="6">
        <v>1207398487</v>
      </c>
      <c r="AJ223" s="6">
        <v>1155652078</v>
      </c>
      <c r="AK223" s="6">
        <v>1161802547</v>
      </c>
      <c r="AL223" s="6">
        <v>1187088299</v>
      </c>
      <c r="AM223" s="6">
        <v>1142325568</v>
      </c>
      <c r="AN223" s="6">
        <v>964280706</v>
      </c>
      <c r="AO223" s="6">
        <v>776355120</v>
      </c>
      <c r="AP223" s="6">
        <v>820086874</v>
      </c>
      <c r="AQ223" s="6">
        <v>930675597</v>
      </c>
      <c r="AR223" s="6">
        <v>1035115185</v>
      </c>
      <c r="AS223" s="6">
        <v>1147082713</v>
      </c>
      <c r="AT223" s="6">
        <v>1319367311</v>
      </c>
      <c r="AU223" s="6">
        <v>1578233925</v>
      </c>
      <c r="AV223" s="6">
        <v>1508578166</v>
      </c>
      <c r="AW223" s="6">
        <v>1267295539</v>
      </c>
      <c r="AX223" s="6">
        <v>1159543047</v>
      </c>
      <c r="AY223" s="6">
        <v>1150760457</v>
      </c>
    </row>
    <row r="224" spans="1:51" x14ac:dyDescent="0.2">
      <c r="B224" t="s">
        <v>20</v>
      </c>
      <c r="C224" t="s">
        <v>11</v>
      </c>
      <c r="D224" s="6">
        <v>2648992</v>
      </c>
      <c r="E224" s="6">
        <v>2546759</v>
      </c>
      <c r="F224" s="6">
        <v>2575311</v>
      </c>
      <c r="G224" s="6">
        <v>2694182</v>
      </c>
      <c r="H224" s="6">
        <v>2710953</v>
      </c>
      <c r="I224" s="6">
        <v>3915906</v>
      </c>
      <c r="J224" s="6">
        <v>4717778</v>
      </c>
      <c r="K224" s="6">
        <v>4407851</v>
      </c>
      <c r="L224" s="6">
        <v>3705617</v>
      </c>
      <c r="M224" s="6">
        <v>3304254</v>
      </c>
      <c r="N224" s="6">
        <v>3510775</v>
      </c>
      <c r="O224" s="6">
        <v>3653855</v>
      </c>
      <c r="P224" s="6">
        <v>3470310</v>
      </c>
      <c r="Q224" s="6">
        <v>2989623</v>
      </c>
      <c r="R224" s="6">
        <v>2610593</v>
      </c>
      <c r="S224" s="6">
        <v>2617025</v>
      </c>
      <c r="T224" s="6">
        <v>2915742</v>
      </c>
      <c r="U224" s="6">
        <v>3577819</v>
      </c>
      <c r="V224" s="6">
        <v>3921383</v>
      </c>
      <c r="W224" s="6">
        <v>4035704</v>
      </c>
      <c r="X224" s="6">
        <v>4206502</v>
      </c>
      <c r="Y224" s="6">
        <v>4561131</v>
      </c>
      <c r="Z224" s="6">
        <v>4216342</v>
      </c>
      <c r="AA224" s="6">
        <v>4023299</v>
      </c>
      <c r="AB224" s="6">
        <v>3954262</v>
      </c>
      <c r="AC224" s="6">
        <v>3713147</v>
      </c>
      <c r="AD224" s="6">
        <v>3414105</v>
      </c>
      <c r="AE224" s="6">
        <v>3637407</v>
      </c>
      <c r="AF224" s="6">
        <v>3754477</v>
      </c>
      <c r="AG224" s="6">
        <v>4196364</v>
      </c>
      <c r="AH224" s="6">
        <v>4656479</v>
      </c>
      <c r="AI224" s="6">
        <v>4668894</v>
      </c>
      <c r="AJ224" s="6">
        <v>4153138</v>
      </c>
      <c r="AK224" s="6">
        <v>4111333</v>
      </c>
      <c r="AL224" s="6">
        <v>4426595</v>
      </c>
      <c r="AM224" s="6">
        <v>4458933</v>
      </c>
      <c r="AN224" s="6">
        <v>4077754</v>
      </c>
      <c r="AO224" s="6">
        <v>3578173</v>
      </c>
      <c r="AP224" s="6">
        <v>3073672</v>
      </c>
      <c r="AQ224" s="6">
        <v>1987669</v>
      </c>
      <c r="AR224" s="6">
        <v>2019427</v>
      </c>
      <c r="AS224" s="6">
        <v>3281591</v>
      </c>
      <c r="AT224" s="6">
        <v>4294613</v>
      </c>
      <c r="AU224" s="6">
        <v>4485304</v>
      </c>
      <c r="AV224" s="6">
        <v>4471075</v>
      </c>
      <c r="AW224" s="6">
        <v>4478416</v>
      </c>
      <c r="AX224" s="6">
        <v>4168597</v>
      </c>
      <c r="AY224" s="6">
        <v>4343840</v>
      </c>
    </row>
    <row r="225" spans="2:51" x14ac:dyDescent="0.2">
      <c r="B225" t="s">
        <v>21</v>
      </c>
      <c r="C225" t="s">
        <v>11</v>
      </c>
      <c r="D225" s="6">
        <v>1518571636</v>
      </c>
      <c r="E225" s="6">
        <v>1431618393</v>
      </c>
      <c r="F225" s="6">
        <v>1361804400</v>
      </c>
      <c r="G225" s="6">
        <v>1320700401</v>
      </c>
      <c r="H225" s="6">
        <v>1403459431</v>
      </c>
      <c r="I225" s="6">
        <v>1481941979</v>
      </c>
      <c r="J225" s="6">
        <v>1598751821</v>
      </c>
      <c r="K225" s="6">
        <v>1661936067</v>
      </c>
      <c r="L225" s="6">
        <v>1721018182</v>
      </c>
      <c r="M225" s="6">
        <v>1716252085</v>
      </c>
      <c r="N225" s="6">
        <v>1702347620</v>
      </c>
      <c r="O225" s="6">
        <v>1660693162</v>
      </c>
      <c r="P225" s="6">
        <v>1569047707</v>
      </c>
      <c r="Q225" s="6">
        <v>1484797372</v>
      </c>
      <c r="R225" s="6">
        <v>1442756899</v>
      </c>
      <c r="S225" s="6">
        <v>1426405823</v>
      </c>
      <c r="T225" s="6">
        <v>1440576715</v>
      </c>
      <c r="U225" s="6">
        <v>1469170918</v>
      </c>
      <c r="V225" s="6">
        <v>1507433926</v>
      </c>
      <c r="W225" s="6">
        <v>1589496616</v>
      </c>
      <c r="X225" s="6">
        <v>1678695552</v>
      </c>
      <c r="Y225" s="6">
        <v>1706366805</v>
      </c>
      <c r="Z225" s="6">
        <v>1684382548</v>
      </c>
      <c r="AA225" s="6">
        <v>1657838588</v>
      </c>
      <c r="AB225" s="6">
        <v>1564604703</v>
      </c>
      <c r="AC225" s="6">
        <v>1472058130</v>
      </c>
      <c r="AD225" s="6">
        <v>1405789332</v>
      </c>
      <c r="AE225" s="6">
        <v>1413513752</v>
      </c>
      <c r="AF225" s="6">
        <v>1466558729</v>
      </c>
      <c r="AG225" s="6">
        <v>1547802513</v>
      </c>
      <c r="AH225" s="6">
        <v>1701733916</v>
      </c>
      <c r="AI225" s="6">
        <v>1861156407</v>
      </c>
      <c r="AJ225" s="6">
        <v>1937370600</v>
      </c>
      <c r="AK225" s="6">
        <v>1980171055</v>
      </c>
      <c r="AL225" s="6">
        <v>2023117734</v>
      </c>
      <c r="AM225" s="6">
        <v>2028985522</v>
      </c>
      <c r="AN225" s="6">
        <v>1939904313</v>
      </c>
      <c r="AO225" s="6">
        <v>1846016802</v>
      </c>
      <c r="AP225" s="6">
        <v>1782932661</v>
      </c>
      <c r="AQ225" s="6">
        <v>1718495809</v>
      </c>
      <c r="AR225" s="6">
        <v>1691368105</v>
      </c>
      <c r="AS225" s="6">
        <v>1748238546</v>
      </c>
      <c r="AT225" s="6">
        <v>1822511358</v>
      </c>
      <c r="AU225" s="6">
        <v>1869779768</v>
      </c>
      <c r="AV225" s="6">
        <v>1890433117</v>
      </c>
      <c r="AW225" s="6">
        <v>1851075117</v>
      </c>
      <c r="AX225" s="6">
        <v>1791677587</v>
      </c>
      <c r="AY225" s="6">
        <v>1724414903</v>
      </c>
    </row>
    <row r="226" spans="2:51" x14ac:dyDescent="0.2">
      <c r="B226" t="s">
        <v>22</v>
      </c>
      <c r="C226" t="s">
        <v>11</v>
      </c>
      <c r="D226" s="6">
        <v>273313011</v>
      </c>
      <c r="E226" s="6">
        <v>247763420</v>
      </c>
      <c r="F226" s="6">
        <v>234991553</v>
      </c>
      <c r="G226" s="6">
        <v>227880412</v>
      </c>
      <c r="H226" s="6">
        <v>239800564</v>
      </c>
      <c r="I226" s="6">
        <v>255415138</v>
      </c>
      <c r="J226" s="6">
        <v>280724779</v>
      </c>
      <c r="K226" s="6">
        <v>298828822</v>
      </c>
      <c r="L226" s="6">
        <v>313357756</v>
      </c>
      <c r="M226" s="6">
        <v>323278804</v>
      </c>
      <c r="N226" s="6">
        <v>327573261</v>
      </c>
      <c r="O226" s="6">
        <v>325265789</v>
      </c>
      <c r="P226" s="6">
        <v>306667873</v>
      </c>
      <c r="Q226" s="6">
        <v>285191571</v>
      </c>
      <c r="R226" s="6">
        <v>272415705</v>
      </c>
      <c r="S226" s="6">
        <v>266715666</v>
      </c>
      <c r="T226" s="6">
        <v>272310297</v>
      </c>
      <c r="U226" s="6">
        <v>286572923</v>
      </c>
      <c r="V226" s="6">
        <v>297370480</v>
      </c>
      <c r="W226" s="6">
        <v>305768743</v>
      </c>
      <c r="X226" s="6">
        <v>313803460</v>
      </c>
      <c r="Y226" s="6">
        <v>310722335</v>
      </c>
      <c r="Z226" s="6">
        <v>301503271</v>
      </c>
      <c r="AA226" s="6">
        <v>286522058</v>
      </c>
      <c r="AB226" s="6">
        <v>260540194</v>
      </c>
      <c r="AC226" s="6">
        <v>236243952</v>
      </c>
      <c r="AD226" s="6">
        <v>215983035</v>
      </c>
      <c r="AE226" s="6">
        <v>210702447</v>
      </c>
      <c r="AF226" s="6">
        <v>222371708</v>
      </c>
      <c r="AG226" s="6">
        <v>257670491</v>
      </c>
      <c r="AH226" s="6">
        <v>297501153</v>
      </c>
      <c r="AI226" s="6">
        <v>331295724</v>
      </c>
      <c r="AJ226" s="6">
        <v>351687390</v>
      </c>
      <c r="AK226" s="6">
        <v>378429369</v>
      </c>
      <c r="AL226" s="6">
        <v>406102647</v>
      </c>
      <c r="AM226" s="6">
        <v>412207532</v>
      </c>
      <c r="AN226" s="6">
        <v>400882604</v>
      </c>
      <c r="AO226" s="6">
        <v>381441104</v>
      </c>
      <c r="AP226" s="6">
        <v>369923145</v>
      </c>
      <c r="AQ226" s="6">
        <v>361284415</v>
      </c>
      <c r="AR226" s="6">
        <v>359838559</v>
      </c>
      <c r="AS226" s="6">
        <v>372067594</v>
      </c>
      <c r="AT226" s="6">
        <v>380607945</v>
      </c>
      <c r="AU226" s="6">
        <v>388938226</v>
      </c>
      <c r="AV226" s="6">
        <v>392559077</v>
      </c>
      <c r="AW226" s="6">
        <v>387653818</v>
      </c>
      <c r="AX226" s="6">
        <v>375596181</v>
      </c>
      <c r="AY226" s="6">
        <v>358092683</v>
      </c>
    </row>
    <row r="227" spans="2:51" x14ac:dyDescent="0.2">
      <c r="B227" t="s">
        <v>23</v>
      </c>
      <c r="C227" t="s">
        <v>11</v>
      </c>
      <c r="D227" s="6">
        <v>120586377</v>
      </c>
      <c r="E227" s="6">
        <v>114882022</v>
      </c>
      <c r="F227" s="6">
        <v>113443891</v>
      </c>
      <c r="G227" s="6">
        <v>109606328</v>
      </c>
      <c r="H227" s="6">
        <v>108061041</v>
      </c>
      <c r="I227" s="6">
        <v>107528795</v>
      </c>
      <c r="J227" s="6">
        <v>112192588</v>
      </c>
      <c r="K227" s="6">
        <v>113767551</v>
      </c>
      <c r="L227" s="6">
        <v>119060019</v>
      </c>
      <c r="M227" s="6">
        <v>124594704</v>
      </c>
      <c r="N227" s="6">
        <v>132117913</v>
      </c>
      <c r="O227" s="6">
        <v>138670525</v>
      </c>
      <c r="P227" s="6">
        <v>137257218</v>
      </c>
      <c r="Q227" s="6">
        <v>133507821</v>
      </c>
      <c r="R227" s="6">
        <v>135792763</v>
      </c>
      <c r="S227" s="6">
        <v>132353404</v>
      </c>
      <c r="T227" s="6">
        <v>127551380</v>
      </c>
      <c r="U227" s="6">
        <v>124208894</v>
      </c>
      <c r="V227" s="6">
        <v>123127483</v>
      </c>
      <c r="W227" s="6">
        <v>124162448</v>
      </c>
      <c r="X227" s="6">
        <v>130872682</v>
      </c>
      <c r="Y227" s="6">
        <v>130421092</v>
      </c>
      <c r="Z227" s="6">
        <v>125410231</v>
      </c>
      <c r="AA227" s="6">
        <v>120921585</v>
      </c>
      <c r="AB227" s="6">
        <v>112002202</v>
      </c>
      <c r="AC227" s="6">
        <v>104981661</v>
      </c>
      <c r="AD227" s="6">
        <v>96591161</v>
      </c>
      <c r="AE227" s="6">
        <v>91679370</v>
      </c>
      <c r="AF227" s="6">
        <v>92441680</v>
      </c>
      <c r="AG227" s="6">
        <v>109166955</v>
      </c>
      <c r="AH227" s="6">
        <v>120569259</v>
      </c>
      <c r="AI227" s="6">
        <v>137468328</v>
      </c>
      <c r="AJ227" s="6">
        <v>146139307</v>
      </c>
      <c r="AK227" s="6">
        <v>157882861</v>
      </c>
      <c r="AL227" s="6">
        <v>165708441</v>
      </c>
      <c r="AM227" s="6">
        <v>166855144</v>
      </c>
      <c r="AN227" s="6">
        <v>159060348</v>
      </c>
      <c r="AO227" s="6">
        <v>148592782</v>
      </c>
      <c r="AP227" s="6">
        <v>142915506</v>
      </c>
      <c r="AQ227" s="6">
        <v>135089595</v>
      </c>
      <c r="AR227" s="6">
        <v>128501564</v>
      </c>
      <c r="AS227" s="6">
        <v>125554395</v>
      </c>
      <c r="AT227" s="6">
        <v>127950621</v>
      </c>
      <c r="AU227" s="6">
        <v>132229964</v>
      </c>
      <c r="AV227" s="6">
        <v>135109750</v>
      </c>
      <c r="AW227" s="6">
        <v>134695185</v>
      </c>
      <c r="AX227" s="6">
        <v>130736436</v>
      </c>
      <c r="AY227" s="6">
        <v>126266108</v>
      </c>
    </row>
    <row r="228" spans="2:51" x14ac:dyDescent="0.2">
      <c r="B228" t="s">
        <v>24</v>
      </c>
      <c r="C228" t="s">
        <v>11</v>
      </c>
      <c r="D228" s="6">
        <v>66128842</v>
      </c>
      <c r="E228" s="6">
        <v>61078854</v>
      </c>
      <c r="F228" s="6">
        <v>59964737</v>
      </c>
      <c r="G228" s="6">
        <v>58416117</v>
      </c>
      <c r="H228" s="6">
        <v>61448908</v>
      </c>
      <c r="I228" s="6">
        <v>63508298</v>
      </c>
      <c r="J228" s="6">
        <v>70993441</v>
      </c>
      <c r="K228" s="6">
        <v>76039081</v>
      </c>
      <c r="L228" s="6">
        <v>76748422</v>
      </c>
      <c r="M228" s="6">
        <v>77730039</v>
      </c>
      <c r="N228" s="6">
        <v>73118717</v>
      </c>
      <c r="O228" s="6">
        <v>70478388</v>
      </c>
      <c r="P228" s="6">
        <v>64201921</v>
      </c>
      <c r="Q228" s="6">
        <v>61673453</v>
      </c>
      <c r="R228" s="6">
        <v>58572932</v>
      </c>
      <c r="S228" s="6">
        <v>57421812</v>
      </c>
      <c r="T228" s="6">
        <v>56517176</v>
      </c>
      <c r="U228" s="6">
        <v>57802846</v>
      </c>
      <c r="V228" s="6">
        <v>57532349</v>
      </c>
      <c r="W228" s="6">
        <v>58813955</v>
      </c>
      <c r="X228" s="6">
        <v>59481917</v>
      </c>
      <c r="Y228" s="6">
        <v>58865209</v>
      </c>
      <c r="Z228" s="6">
        <v>60165650</v>
      </c>
      <c r="AA228" s="6">
        <v>58271632</v>
      </c>
      <c r="AB228" s="6">
        <v>55252670</v>
      </c>
      <c r="AC228" s="6">
        <v>51801769</v>
      </c>
      <c r="AD228" s="6">
        <v>49180166</v>
      </c>
      <c r="AE228" s="6">
        <v>47006268</v>
      </c>
      <c r="AF228" s="6">
        <v>46151052</v>
      </c>
      <c r="AG228" s="6">
        <v>46273450</v>
      </c>
      <c r="AH228" s="6">
        <v>53647280</v>
      </c>
      <c r="AI228" s="6">
        <v>55994085</v>
      </c>
      <c r="AJ228" s="6">
        <v>58894859</v>
      </c>
      <c r="AK228" s="6">
        <v>70079795</v>
      </c>
      <c r="AL228" s="6">
        <v>91854744</v>
      </c>
      <c r="AM228" s="6">
        <v>101354077</v>
      </c>
      <c r="AN228" s="6">
        <v>114318569</v>
      </c>
      <c r="AO228" s="6">
        <v>122696443</v>
      </c>
      <c r="AP228" s="6">
        <v>125758543</v>
      </c>
      <c r="AQ228" s="6">
        <v>128218792</v>
      </c>
      <c r="AR228" s="6">
        <v>125655431</v>
      </c>
      <c r="AS228" s="6">
        <v>118528839</v>
      </c>
      <c r="AT228" s="6">
        <v>107898817</v>
      </c>
      <c r="AU228" s="6">
        <v>101673487</v>
      </c>
      <c r="AV228" s="6">
        <v>93811366</v>
      </c>
      <c r="AW228" s="6">
        <v>89787234</v>
      </c>
      <c r="AX228" s="6">
        <v>87036039</v>
      </c>
      <c r="AY228" s="6">
        <v>82157215</v>
      </c>
    </row>
    <row r="229" spans="2:51" x14ac:dyDescent="0.2">
      <c r="B229" t="s">
        <v>25</v>
      </c>
      <c r="C229" t="s">
        <v>11</v>
      </c>
      <c r="D229" s="6">
        <v>60931664</v>
      </c>
      <c r="E229" s="6">
        <v>52062205</v>
      </c>
      <c r="F229" s="6">
        <v>45567828</v>
      </c>
      <c r="G229" s="6">
        <v>43598647</v>
      </c>
      <c r="H229" s="6">
        <v>48839400</v>
      </c>
      <c r="I229" s="6">
        <v>56896591</v>
      </c>
      <c r="J229" s="6">
        <v>65327760</v>
      </c>
      <c r="K229" s="6">
        <v>73530607</v>
      </c>
      <c r="L229" s="6">
        <v>81766614</v>
      </c>
      <c r="M229" s="6">
        <v>84560074</v>
      </c>
      <c r="N229" s="6">
        <v>86876713</v>
      </c>
      <c r="O229" s="6">
        <v>84636309</v>
      </c>
      <c r="P229" s="6">
        <v>78923617</v>
      </c>
      <c r="Q229" s="6">
        <v>68540248</v>
      </c>
      <c r="R229" s="6">
        <v>59015325</v>
      </c>
      <c r="S229" s="6">
        <v>57167169</v>
      </c>
      <c r="T229" s="6">
        <v>63933180</v>
      </c>
      <c r="U229" s="6">
        <v>75056975</v>
      </c>
      <c r="V229" s="6">
        <v>83298137</v>
      </c>
      <c r="W229" s="6">
        <v>86762405</v>
      </c>
      <c r="X229" s="6">
        <v>88124210</v>
      </c>
      <c r="Y229" s="6">
        <v>86858168</v>
      </c>
      <c r="Z229" s="6">
        <v>81495924</v>
      </c>
      <c r="AA229" s="6">
        <v>75006947</v>
      </c>
      <c r="AB229" s="6">
        <v>64966136</v>
      </c>
      <c r="AC229" s="6">
        <v>56682304</v>
      </c>
      <c r="AD229" s="6">
        <v>50974543</v>
      </c>
      <c r="AE229" s="6">
        <v>50866724</v>
      </c>
      <c r="AF229" s="6">
        <v>58768131</v>
      </c>
      <c r="AG229" s="6">
        <v>72304687</v>
      </c>
      <c r="AH229" s="6">
        <v>86585257</v>
      </c>
      <c r="AI229" s="6">
        <v>99134859</v>
      </c>
      <c r="AJ229" s="6">
        <v>109052818</v>
      </c>
      <c r="AK229" s="6">
        <v>113999789</v>
      </c>
      <c r="AL229" s="6">
        <v>114083597</v>
      </c>
      <c r="AM229" s="6">
        <v>111899422</v>
      </c>
      <c r="AN229" s="6">
        <v>101202906</v>
      </c>
      <c r="AO229" s="6">
        <v>89393583</v>
      </c>
      <c r="AP229" s="6">
        <v>81414223</v>
      </c>
      <c r="AQ229" s="6">
        <v>83926037</v>
      </c>
      <c r="AR229" s="6">
        <v>91403386</v>
      </c>
      <c r="AS229" s="6">
        <v>102055729</v>
      </c>
      <c r="AT229" s="6">
        <v>113275910</v>
      </c>
      <c r="AU229" s="6">
        <v>120970738</v>
      </c>
      <c r="AV229" s="6">
        <v>128661549</v>
      </c>
      <c r="AW229" s="6">
        <v>130069333</v>
      </c>
      <c r="AX229" s="6">
        <v>126831968</v>
      </c>
      <c r="AY229" s="6">
        <v>120827732</v>
      </c>
    </row>
    <row r="230" spans="2:51" x14ac:dyDescent="0.2">
      <c r="B230" t="s">
        <v>26</v>
      </c>
      <c r="C230" t="s">
        <v>11</v>
      </c>
      <c r="D230" s="6">
        <v>25666129</v>
      </c>
      <c r="E230" s="6">
        <v>19740339</v>
      </c>
      <c r="F230" s="6">
        <v>16015097</v>
      </c>
      <c r="G230" s="6">
        <v>16259319</v>
      </c>
      <c r="H230" s="6">
        <v>21451214</v>
      </c>
      <c r="I230" s="6">
        <v>27481454</v>
      </c>
      <c r="J230" s="6">
        <v>32210989</v>
      </c>
      <c r="K230" s="6">
        <v>35491583</v>
      </c>
      <c r="L230" s="6">
        <v>35782701</v>
      </c>
      <c r="M230" s="6">
        <v>36393988</v>
      </c>
      <c r="N230" s="6">
        <v>35459918</v>
      </c>
      <c r="O230" s="6">
        <v>31480566</v>
      </c>
      <c r="P230" s="6">
        <v>26285117</v>
      </c>
      <c r="Q230" s="6">
        <v>21470050</v>
      </c>
      <c r="R230" s="6">
        <v>19034684</v>
      </c>
      <c r="S230" s="6">
        <v>19773281</v>
      </c>
      <c r="T230" s="6">
        <v>24308561</v>
      </c>
      <c r="U230" s="6">
        <v>29504207</v>
      </c>
      <c r="V230" s="6">
        <v>33412511</v>
      </c>
      <c r="W230" s="6">
        <v>36029934</v>
      </c>
      <c r="X230" s="6">
        <v>35324651</v>
      </c>
      <c r="Y230" s="6">
        <v>34577865</v>
      </c>
      <c r="Z230" s="6">
        <v>34431466</v>
      </c>
      <c r="AA230" s="6">
        <v>32321893</v>
      </c>
      <c r="AB230" s="6">
        <v>28319187</v>
      </c>
      <c r="AC230" s="6">
        <v>22778218</v>
      </c>
      <c r="AD230" s="6">
        <v>19237165</v>
      </c>
      <c r="AE230" s="6">
        <v>21150085</v>
      </c>
      <c r="AF230" s="6">
        <v>25010844</v>
      </c>
      <c r="AG230" s="6">
        <v>29925399</v>
      </c>
      <c r="AH230" s="6">
        <v>36699356</v>
      </c>
      <c r="AI230" s="6">
        <v>38698452</v>
      </c>
      <c r="AJ230" s="6">
        <v>37600406</v>
      </c>
      <c r="AK230" s="6">
        <v>36466924</v>
      </c>
      <c r="AL230" s="6">
        <v>34455865</v>
      </c>
      <c r="AM230" s="6">
        <v>32098889</v>
      </c>
      <c r="AN230" s="6">
        <v>26300781</v>
      </c>
      <c r="AO230" s="6">
        <v>20758295</v>
      </c>
      <c r="AP230" s="6">
        <v>19834873</v>
      </c>
      <c r="AQ230" s="6">
        <v>14049991</v>
      </c>
      <c r="AR230" s="6">
        <v>14278177</v>
      </c>
      <c r="AS230" s="6">
        <v>25928631</v>
      </c>
      <c r="AT230" s="6">
        <v>31482597</v>
      </c>
      <c r="AU230" s="6">
        <v>34064037</v>
      </c>
      <c r="AV230" s="6">
        <v>34976411</v>
      </c>
      <c r="AW230" s="6">
        <v>33102067</v>
      </c>
      <c r="AX230" s="6">
        <v>30991738</v>
      </c>
      <c r="AY230" s="6">
        <v>28841628</v>
      </c>
    </row>
    <row r="231" spans="2:51" x14ac:dyDescent="0.2">
      <c r="B231" t="s">
        <v>27</v>
      </c>
      <c r="C231" t="s">
        <v>11</v>
      </c>
      <c r="D231" s="6">
        <v>857797329</v>
      </c>
      <c r="E231" s="6">
        <v>808109110</v>
      </c>
      <c r="F231" s="6">
        <v>770420758</v>
      </c>
      <c r="G231" s="6">
        <v>755212307</v>
      </c>
      <c r="H231" s="6">
        <v>765786386</v>
      </c>
      <c r="I231" s="6">
        <v>790688986</v>
      </c>
      <c r="J231" s="6">
        <v>825214627</v>
      </c>
      <c r="K231" s="6">
        <v>841397385</v>
      </c>
      <c r="L231" s="6">
        <v>877250747</v>
      </c>
      <c r="M231" s="6">
        <v>879442629</v>
      </c>
      <c r="N231" s="6">
        <v>877791325</v>
      </c>
      <c r="O231" s="6">
        <v>854630701</v>
      </c>
      <c r="P231" s="6">
        <v>810312881</v>
      </c>
      <c r="Q231" s="6">
        <v>767259019</v>
      </c>
      <c r="R231" s="6">
        <v>761543309</v>
      </c>
      <c r="S231" s="6">
        <v>766230751</v>
      </c>
      <c r="T231" s="6">
        <v>773479778</v>
      </c>
      <c r="U231" s="6">
        <v>770410332</v>
      </c>
      <c r="V231" s="6">
        <v>784614885</v>
      </c>
      <c r="W231" s="6">
        <v>817445993</v>
      </c>
      <c r="X231" s="6">
        <v>895628177</v>
      </c>
      <c r="Y231" s="6">
        <v>934030335</v>
      </c>
      <c r="Z231" s="6">
        <v>948441084</v>
      </c>
      <c r="AA231" s="6">
        <v>950819548</v>
      </c>
      <c r="AB231" s="6">
        <v>907679545</v>
      </c>
      <c r="AC231" s="6">
        <v>859347560</v>
      </c>
      <c r="AD231" s="6">
        <v>827522898</v>
      </c>
      <c r="AE231" s="6">
        <v>834281888</v>
      </c>
      <c r="AF231" s="6">
        <v>838009770</v>
      </c>
      <c r="AG231" s="6">
        <v>850167632</v>
      </c>
      <c r="AH231" s="6">
        <v>901037488</v>
      </c>
      <c r="AI231" s="6">
        <v>938962120</v>
      </c>
      <c r="AJ231" s="6">
        <v>974045927</v>
      </c>
      <c r="AK231" s="6">
        <v>986024763</v>
      </c>
      <c r="AL231" s="6">
        <v>1006263740</v>
      </c>
      <c r="AM231" s="6">
        <v>1021991136</v>
      </c>
      <c r="AN231" s="6">
        <v>975272927</v>
      </c>
      <c r="AO231" s="6">
        <v>932467298</v>
      </c>
      <c r="AP231" s="6">
        <v>912696492</v>
      </c>
      <c r="AQ231" s="6">
        <v>886686525</v>
      </c>
      <c r="AR231" s="6">
        <v>884607797</v>
      </c>
      <c r="AS231" s="6">
        <v>929923406</v>
      </c>
      <c r="AT231" s="6">
        <v>978847230</v>
      </c>
      <c r="AU231" s="6">
        <v>1011815648</v>
      </c>
      <c r="AV231" s="6">
        <v>1026489541</v>
      </c>
      <c r="AW231" s="6">
        <v>1000100358</v>
      </c>
      <c r="AX231" s="6">
        <v>980749300</v>
      </c>
      <c r="AY231" s="6">
        <v>953192211</v>
      </c>
    </row>
    <row r="232" spans="2:51" x14ac:dyDescent="0.2">
      <c r="B232" t="s">
        <v>28</v>
      </c>
      <c r="C232" t="s">
        <v>11</v>
      </c>
      <c r="D232" s="6">
        <v>202865160</v>
      </c>
      <c r="E232" s="6">
        <v>187776902</v>
      </c>
      <c r="F232" s="6">
        <v>179019655</v>
      </c>
      <c r="G232" s="6">
        <v>182268098</v>
      </c>
      <c r="H232" s="6">
        <v>195998185</v>
      </c>
      <c r="I232" s="6">
        <v>211362458</v>
      </c>
      <c r="J232" s="6">
        <v>243619833</v>
      </c>
      <c r="K232" s="6">
        <v>259933755</v>
      </c>
      <c r="L232" s="6">
        <v>262738768</v>
      </c>
      <c r="M232" s="6">
        <v>258237985</v>
      </c>
      <c r="N232" s="6">
        <v>252171978</v>
      </c>
      <c r="O232" s="6">
        <v>242202007</v>
      </c>
      <c r="P232" s="6">
        <v>230163023</v>
      </c>
      <c r="Q232" s="6">
        <v>216748477</v>
      </c>
      <c r="R232" s="6">
        <v>212647458</v>
      </c>
      <c r="S232" s="6">
        <v>206830894</v>
      </c>
      <c r="T232" s="6">
        <v>201090743</v>
      </c>
      <c r="U232" s="6">
        <v>200909877</v>
      </c>
      <c r="V232" s="6">
        <v>207875382</v>
      </c>
      <c r="W232" s="6">
        <v>218582117</v>
      </c>
      <c r="X232" s="6">
        <v>264039336</v>
      </c>
      <c r="Y232" s="6">
        <v>281906369</v>
      </c>
      <c r="Z232" s="6">
        <v>284756294</v>
      </c>
      <c r="AA232" s="6">
        <v>271600282</v>
      </c>
      <c r="AB232" s="6">
        <v>246912156</v>
      </c>
      <c r="AC232" s="6">
        <v>221754037</v>
      </c>
      <c r="AD232" s="6">
        <v>208660936</v>
      </c>
      <c r="AE232" s="6">
        <v>210312811</v>
      </c>
      <c r="AF232" s="6">
        <v>211617778</v>
      </c>
      <c r="AG232" s="6">
        <v>212855395</v>
      </c>
      <c r="AH232" s="6">
        <v>215923159</v>
      </c>
      <c r="AI232" s="6">
        <v>230559252</v>
      </c>
      <c r="AJ232" s="6">
        <v>238150310</v>
      </c>
      <c r="AK232" s="6">
        <v>240156308</v>
      </c>
      <c r="AL232" s="6">
        <v>235461551</v>
      </c>
      <c r="AM232" s="6">
        <v>228799878</v>
      </c>
      <c r="AN232" s="6">
        <v>211206045</v>
      </c>
      <c r="AO232" s="6">
        <v>192496684</v>
      </c>
      <c r="AP232" s="6">
        <v>188366681</v>
      </c>
      <c r="AQ232" s="6">
        <v>187259530</v>
      </c>
      <c r="AR232" s="6">
        <v>194073957</v>
      </c>
      <c r="AS232" s="6">
        <v>206352439</v>
      </c>
      <c r="AT232" s="6">
        <v>221920890</v>
      </c>
      <c r="AU232" s="6">
        <v>227972489</v>
      </c>
      <c r="AV232" s="6">
        <v>232165582</v>
      </c>
      <c r="AW232" s="6">
        <v>228923820</v>
      </c>
      <c r="AX232" s="6">
        <v>222777211</v>
      </c>
      <c r="AY232" s="6">
        <v>210649576</v>
      </c>
    </row>
    <row r="233" spans="2:51" x14ac:dyDescent="0.2">
      <c r="B233" t="s">
        <v>29</v>
      </c>
      <c r="C233" t="s">
        <v>11</v>
      </c>
      <c r="D233" s="6">
        <v>71005641</v>
      </c>
      <c r="E233" s="6">
        <v>65624956</v>
      </c>
      <c r="F233" s="6">
        <v>58461983</v>
      </c>
      <c r="G233" s="6">
        <v>58430908</v>
      </c>
      <c r="H233" s="6">
        <v>61967918</v>
      </c>
      <c r="I233" s="6">
        <v>65152095</v>
      </c>
      <c r="J233" s="6">
        <v>67349858</v>
      </c>
      <c r="K233" s="6">
        <v>66348101</v>
      </c>
      <c r="L233" s="6">
        <v>63041714</v>
      </c>
      <c r="M233" s="6">
        <v>62688502</v>
      </c>
      <c r="N233" s="6">
        <v>58900394</v>
      </c>
      <c r="O233" s="6">
        <v>54745793</v>
      </c>
      <c r="P233" s="6">
        <v>51985983</v>
      </c>
      <c r="Q233" s="6">
        <v>49060622</v>
      </c>
      <c r="R233" s="6">
        <v>45355330</v>
      </c>
      <c r="S233" s="6">
        <v>50112955</v>
      </c>
      <c r="T233" s="6">
        <v>56230494</v>
      </c>
      <c r="U233" s="6">
        <v>59818968</v>
      </c>
      <c r="V233" s="6">
        <v>67430350</v>
      </c>
      <c r="W233" s="6">
        <v>74638164</v>
      </c>
      <c r="X233" s="6">
        <v>78790115</v>
      </c>
      <c r="Y233" s="6">
        <v>80614910</v>
      </c>
      <c r="Z233" s="6">
        <v>86268462</v>
      </c>
      <c r="AA233" s="6">
        <v>92018397</v>
      </c>
      <c r="AB233" s="6">
        <v>93156257</v>
      </c>
      <c r="AC233" s="6">
        <v>92835254</v>
      </c>
      <c r="AD233" s="6">
        <v>90274463</v>
      </c>
      <c r="AE233" s="6">
        <v>95465209</v>
      </c>
      <c r="AF233" s="6">
        <v>92962657</v>
      </c>
      <c r="AG233" s="6">
        <v>93531458</v>
      </c>
      <c r="AH233" s="6">
        <v>101595586</v>
      </c>
      <c r="AI233" s="6">
        <v>104583403</v>
      </c>
      <c r="AJ233" s="6">
        <v>106726919</v>
      </c>
      <c r="AK233" s="6">
        <v>105808566</v>
      </c>
      <c r="AL233" s="6">
        <v>111135039</v>
      </c>
      <c r="AM233" s="6">
        <v>118576770</v>
      </c>
      <c r="AN233" s="6">
        <v>117260744</v>
      </c>
      <c r="AO233" s="6">
        <v>115461675</v>
      </c>
      <c r="AP233" s="6">
        <v>108041659</v>
      </c>
      <c r="AQ233" s="6">
        <v>107481886</v>
      </c>
      <c r="AR233" s="6">
        <v>104448444</v>
      </c>
      <c r="AS233" s="6">
        <v>107182389</v>
      </c>
      <c r="AT233" s="6">
        <v>115982922</v>
      </c>
      <c r="AU233" s="6">
        <v>123381631</v>
      </c>
      <c r="AV233" s="6">
        <v>130584116</v>
      </c>
      <c r="AW233" s="6">
        <v>131795132</v>
      </c>
      <c r="AX233" s="6">
        <v>126808861</v>
      </c>
      <c r="AY233" s="6">
        <v>124600859</v>
      </c>
    </row>
    <row r="234" spans="2:51" x14ac:dyDescent="0.2">
      <c r="B234" t="s">
        <v>30</v>
      </c>
      <c r="C234" t="s">
        <v>11</v>
      </c>
      <c r="D234" s="6">
        <v>9328588</v>
      </c>
      <c r="E234" s="6">
        <v>8823823</v>
      </c>
      <c r="F234" s="6">
        <v>8238181</v>
      </c>
      <c r="G234" s="6">
        <v>7572715</v>
      </c>
      <c r="H234" s="6">
        <v>6961809</v>
      </c>
      <c r="I234" s="6">
        <v>6409329</v>
      </c>
      <c r="J234" s="6">
        <v>6106604</v>
      </c>
      <c r="K234" s="6">
        <v>5844897</v>
      </c>
      <c r="L234" s="6">
        <v>6657366</v>
      </c>
      <c r="M234" s="6">
        <v>7500900</v>
      </c>
      <c r="N234" s="6">
        <v>7860502</v>
      </c>
      <c r="O234" s="6">
        <v>7671679</v>
      </c>
      <c r="P234" s="6">
        <v>7207335</v>
      </c>
      <c r="Q234" s="6">
        <v>7006880</v>
      </c>
      <c r="R234" s="6">
        <v>7113727</v>
      </c>
      <c r="S234" s="6">
        <v>6733999</v>
      </c>
      <c r="T234" s="6">
        <v>6100933</v>
      </c>
      <c r="U234" s="6">
        <v>6150133</v>
      </c>
      <c r="V234" s="6">
        <v>7139412</v>
      </c>
      <c r="W234" s="6">
        <v>8226812</v>
      </c>
      <c r="X234" s="6">
        <v>9410041</v>
      </c>
      <c r="Y234" s="6">
        <v>10185085</v>
      </c>
      <c r="Z234" s="6">
        <v>10789740</v>
      </c>
      <c r="AA234" s="6">
        <v>11299297</v>
      </c>
      <c r="AB234" s="6">
        <v>11073930</v>
      </c>
      <c r="AC234" s="6">
        <v>10806024</v>
      </c>
      <c r="AD234" s="6">
        <v>9506593</v>
      </c>
      <c r="AE234" s="6">
        <v>8447427</v>
      </c>
      <c r="AF234" s="6">
        <v>7677096</v>
      </c>
      <c r="AG234" s="6">
        <v>8241325</v>
      </c>
      <c r="AH234" s="6">
        <v>8321328</v>
      </c>
      <c r="AI234" s="6">
        <v>8740353</v>
      </c>
      <c r="AJ234" s="6">
        <v>9456143</v>
      </c>
      <c r="AK234" s="6">
        <v>10331962</v>
      </c>
      <c r="AL234" s="6">
        <v>11045627</v>
      </c>
      <c r="AM234" s="6">
        <v>11834896</v>
      </c>
      <c r="AN234" s="6">
        <v>11339808</v>
      </c>
      <c r="AO234" s="6">
        <v>10448183</v>
      </c>
      <c r="AP234" s="6">
        <v>9676892</v>
      </c>
      <c r="AQ234" s="6">
        <v>9381842</v>
      </c>
      <c r="AR234" s="6">
        <v>9804171</v>
      </c>
      <c r="AS234" s="6">
        <v>10812597</v>
      </c>
      <c r="AT234" s="6">
        <v>11603347</v>
      </c>
      <c r="AU234" s="6">
        <v>12149120</v>
      </c>
      <c r="AV234" s="6">
        <v>12307136</v>
      </c>
      <c r="AW234" s="6">
        <v>12301250</v>
      </c>
      <c r="AX234" s="6">
        <v>11577643</v>
      </c>
      <c r="AY234" s="6">
        <v>11195116</v>
      </c>
    </row>
    <row r="235" spans="2:51" x14ac:dyDescent="0.2">
      <c r="B235" t="s">
        <v>31</v>
      </c>
      <c r="C235" t="s">
        <v>11</v>
      </c>
      <c r="D235" s="6">
        <v>315293970</v>
      </c>
      <c r="E235" s="6">
        <v>302327938</v>
      </c>
      <c r="F235" s="6">
        <v>298839884</v>
      </c>
      <c r="G235" s="6">
        <v>294440080</v>
      </c>
      <c r="H235" s="6">
        <v>289333378</v>
      </c>
      <c r="I235" s="6">
        <v>283357787</v>
      </c>
      <c r="J235" s="6">
        <v>282248266</v>
      </c>
      <c r="K235" s="6">
        <v>281000105</v>
      </c>
      <c r="L235" s="6">
        <v>321307896</v>
      </c>
      <c r="M235" s="6">
        <v>331929734</v>
      </c>
      <c r="N235" s="6">
        <v>342857287</v>
      </c>
      <c r="O235" s="6">
        <v>342965357</v>
      </c>
      <c r="P235" s="6">
        <v>329410035</v>
      </c>
      <c r="Q235" s="6">
        <v>316171515</v>
      </c>
      <c r="R235" s="6">
        <v>314058738</v>
      </c>
      <c r="S235" s="6">
        <v>315553871</v>
      </c>
      <c r="T235" s="6">
        <v>310516091</v>
      </c>
      <c r="U235" s="6">
        <v>298458230</v>
      </c>
      <c r="V235" s="6">
        <v>288116460</v>
      </c>
      <c r="W235" s="6">
        <v>292800392</v>
      </c>
      <c r="X235" s="6">
        <v>311099516</v>
      </c>
      <c r="Y235" s="6">
        <v>312554802</v>
      </c>
      <c r="Z235" s="6">
        <v>314545632</v>
      </c>
      <c r="AA235" s="6">
        <v>324678530</v>
      </c>
      <c r="AB235" s="6">
        <v>315932239</v>
      </c>
      <c r="AC235" s="6">
        <v>306717123</v>
      </c>
      <c r="AD235" s="6">
        <v>300839683</v>
      </c>
      <c r="AE235" s="6">
        <v>295176253</v>
      </c>
      <c r="AF235" s="6">
        <v>299587526</v>
      </c>
      <c r="AG235" s="6">
        <v>306071611</v>
      </c>
      <c r="AH235" s="6">
        <v>326671340</v>
      </c>
      <c r="AI235" s="6">
        <v>336985316</v>
      </c>
      <c r="AJ235" s="6">
        <v>348570758</v>
      </c>
      <c r="AK235" s="6">
        <v>351331196</v>
      </c>
      <c r="AL235" s="6">
        <v>363970674</v>
      </c>
      <c r="AM235" s="6">
        <v>380820315</v>
      </c>
      <c r="AN235" s="6">
        <v>373576680</v>
      </c>
      <c r="AO235" s="6">
        <v>374878879</v>
      </c>
      <c r="AP235" s="6">
        <v>380508914</v>
      </c>
      <c r="AQ235" s="6">
        <v>384008836</v>
      </c>
      <c r="AR235" s="6">
        <v>384542379</v>
      </c>
      <c r="AS235" s="6">
        <v>384842615</v>
      </c>
      <c r="AT235" s="6">
        <v>395333774</v>
      </c>
      <c r="AU235" s="6">
        <v>399881417</v>
      </c>
      <c r="AV235" s="6">
        <v>395053011</v>
      </c>
      <c r="AW235" s="6">
        <v>379506714</v>
      </c>
      <c r="AX235" s="6">
        <v>379733750</v>
      </c>
      <c r="AY235" s="6">
        <v>374140113</v>
      </c>
    </row>
    <row r="236" spans="2:51" x14ac:dyDescent="0.2">
      <c r="B236" t="s">
        <v>32</v>
      </c>
      <c r="C236" t="s">
        <v>11</v>
      </c>
      <c r="D236" s="6">
        <v>72006511</v>
      </c>
      <c r="E236" s="6">
        <v>65357442</v>
      </c>
      <c r="F236" s="6">
        <v>57489092</v>
      </c>
      <c r="G236" s="6">
        <v>51283850</v>
      </c>
      <c r="H236" s="6">
        <v>46823241</v>
      </c>
      <c r="I236" s="6">
        <v>59115521</v>
      </c>
      <c r="J236" s="6">
        <v>62504971</v>
      </c>
      <c r="K236" s="6">
        <v>66640562</v>
      </c>
      <c r="L236" s="6">
        <v>66550709</v>
      </c>
      <c r="M236" s="6">
        <v>61578997</v>
      </c>
      <c r="N236" s="6">
        <v>56565088</v>
      </c>
      <c r="O236" s="6">
        <v>53784098</v>
      </c>
      <c r="P236" s="6">
        <v>51222159</v>
      </c>
      <c r="Q236" s="6">
        <v>47098306</v>
      </c>
      <c r="R236" s="6">
        <v>46902040</v>
      </c>
      <c r="S236" s="6">
        <v>48204567</v>
      </c>
      <c r="T236" s="6">
        <v>54223524</v>
      </c>
      <c r="U236" s="6">
        <v>58761463</v>
      </c>
      <c r="V236" s="6">
        <v>60882434</v>
      </c>
      <c r="W236" s="6">
        <v>61665524</v>
      </c>
      <c r="X236" s="6">
        <v>64772814</v>
      </c>
      <c r="Y236" s="6">
        <v>69342880</v>
      </c>
      <c r="Z236" s="6">
        <v>74916372</v>
      </c>
      <c r="AA236" s="6">
        <v>82454967</v>
      </c>
      <c r="AB236" s="6">
        <v>85683751</v>
      </c>
      <c r="AC236" s="6">
        <v>84599706</v>
      </c>
      <c r="AD236" s="6">
        <v>82773278</v>
      </c>
      <c r="AE236" s="6">
        <v>82608963</v>
      </c>
      <c r="AF236" s="6">
        <v>81026784</v>
      </c>
      <c r="AG236" s="6">
        <v>77752262</v>
      </c>
      <c r="AH236" s="6">
        <v>75802767</v>
      </c>
      <c r="AI236" s="6">
        <v>74795629</v>
      </c>
      <c r="AJ236" s="6">
        <v>76834262</v>
      </c>
      <c r="AK236" s="6">
        <v>76521916</v>
      </c>
      <c r="AL236" s="6">
        <v>82529576</v>
      </c>
      <c r="AM236" s="6">
        <v>83297257</v>
      </c>
      <c r="AN236" s="6">
        <v>79603845</v>
      </c>
      <c r="AO236" s="6">
        <v>75117655</v>
      </c>
      <c r="AP236" s="6">
        <v>71909397</v>
      </c>
      <c r="AQ236" s="6">
        <v>68114369</v>
      </c>
      <c r="AR236" s="6">
        <v>68090893</v>
      </c>
      <c r="AS236" s="6">
        <v>66928499</v>
      </c>
      <c r="AT236" s="6">
        <v>66362109</v>
      </c>
      <c r="AU236" s="6">
        <v>69230122</v>
      </c>
      <c r="AV236" s="6">
        <v>69758665</v>
      </c>
      <c r="AW236" s="6">
        <v>68109078</v>
      </c>
      <c r="AX236" s="6">
        <v>65571671</v>
      </c>
      <c r="AY236" s="6">
        <v>63301625</v>
      </c>
    </row>
    <row r="237" spans="2:51" x14ac:dyDescent="0.2">
      <c r="B237" t="s">
        <v>33</v>
      </c>
      <c r="C237" t="s">
        <v>11</v>
      </c>
      <c r="D237" s="6">
        <v>128018261</v>
      </c>
      <c r="E237" s="6">
        <v>123368500</v>
      </c>
      <c r="F237" s="6">
        <v>117005223</v>
      </c>
      <c r="G237" s="6">
        <v>110997974</v>
      </c>
      <c r="H237" s="6">
        <v>107854791</v>
      </c>
      <c r="I237" s="6">
        <v>103731980</v>
      </c>
      <c r="J237" s="6">
        <v>97212052</v>
      </c>
      <c r="K237" s="6">
        <v>93601232</v>
      </c>
      <c r="L237" s="6">
        <v>90921397</v>
      </c>
      <c r="M237" s="6">
        <v>90210679</v>
      </c>
      <c r="N237" s="6">
        <v>88872151</v>
      </c>
      <c r="O237" s="6">
        <v>83456334</v>
      </c>
      <c r="P237" s="6">
        <v>74857354</v>
      </c>
      <c r="Q237" s="6">
        <v>68045457</v>
      </c>
      <c r="R237" s="6">
        <v>69903383</v>
      </c>
      <c r="S237" s="6">
        <v>71301204</v>
      </c>
      <c r="T237" s="6">
        <v>76772112</v>
      </c>
      <c r="U237" s="6">
        <v>76561423</v>
      </c>
      <c r="V237" s="6">
        <v>79726176</v>
      </c>
      <c r="W237" s="6">
        <v>85356635</v>
      </c>
      <c r="X237" s="6">
        <v>90311063</v>
      </c>
      <c r="Y237" s="6">
        <v>99424560</v>
      </c>
      <c r="Z237" s="6">
        <v>101232507</v>
      </c>
      <c r="AA237" s="6">
        <v>96937033</v>
      </c>
      <c r="AB237" s="6">
        <v>90053686</v>
      </c>
      <c r="AC237" s="6">
        <v>81600933</v>
      </c>
      <c r="AD237" s="6">
        <v>74931673</v>
      </c>
      <c r="AE237" s="6">
        <v>76589358</v>
      </c>
      <c r="AF237" s="6">
        <v>77968239</v>
      </c>
      <c r="AG237" s="6">
        <v>84555766</v>
      </c>
      <c r="AH237" s="6">
        <v>98670259</v>
      </c>
      <c r="AI237" s="6">
        <v>110746421</v>
      </c>
      <c r="AJ237" s="6">
        <v>121148539</v>
      </c>
      <c r="AK237" s="6">
        <v>126661785</v>
      </c>
      <c r="AL237" s="6">
        <v>126693362</v>
      </c>
      <c r="AM237" s="6">
        <v>122776794</v>
      </c>
      <c r="AN237" s="6">
        <v>112644922</v>
      </c>
      <c r="AO237" s="6">
        <v>99438689</v>
      </c>
      <c r="AP237" s="6">
        <v>89873931</v>
      </c>
      <c r="AQ237" s="6">
        <v>86510431</v>
      </c>
      <c r="AR237" s="6">
        <v>85612246</v>
      </c>
      <c r="AS237" s="6">
        <v>91585571</v>
      </c>
      <c r="AT237" s="6">
        <v>95800986</v>
      </c>
      <c r="AU237" s="6">
        <v>103722508</v>
      </c>
      <c r="AV237" s="6">
        <v>109611506</v>
      </c>
      <c r="AW237" s="6">
        <v>108183271</v>
      </c>
      <c r="AX237" s="6">
        <v>107400897</v>
      </c>
      <c r="AY237" s="6">
        <v>101821719</v>
      </c>
    </row>
    <row r="238" spans="2:51" x14ac:dyDescent="0.2">
      <c r="B238" t="s">
        <v>34</v>
      </c>
      <c r="C238" t="s">
        <v>11</v>
      </c>
      <c r="D238" s="6">
        <v>3904105</v>
      </c>
      <c r="E238" s="6">
        <v>3013547</v>
      </c>
      <c r="F238" s="6">
        <v>2468061</v>
      </c>
      <c r="G238" s="6">
        <v>2103086</v>
      </c>
      <c r="H238" s="6">
        <v>2784844</v>
      </c>
      <c r="I238" s="6">
        <v>2832288</v>
      </c>
      <c r="J238" s="6">
        <v>3304483</v>
      </c>
      <c r="K238" s="6">
        <v>3645874</v>
      </c>
      <c r="L238" s="6">
        <v>4736283</v>
      </c>
      <c r="M238" s="6">
        <v>7077123</v>
      </c>
      <c r="N238" s="6">
        <v>8486678</v>
      </c>
      <c r="O238" s="6">
        <v>8883437</v>
      </c>
      <c r="P238" s="6">
        <v>9213978</v>
      </c>
      <c r="Q238" s="6">
        <v>10220433</v>
      </c>
      <c r="R238" s="6">
        <v>10481728</v>
      </c>
      <c r="S238" s="6">
        <v>10717695</v>
      </c>
      <c r="T238" s="6">
        <v>10031270</v>
      </c>
      <c r="U238" s="6">
        <v>8974931</v>
      </c>
      <c r="V238" s="6">
        <v>7837180</v>
      </c>
      <c r="W238" s="6">
        <v>7180264</v>
      </c>
      <c r="X238" s="6">
        <v>7032130</v>
      </c>
      <c r="Y238" s="6">
        <v>7959384</v>
      </c>
      <c r="Z238" s="6">
        <v>7479172</v>
      </c>
      <c r="AA238" s="6">
        <v>8865759</v>
      </c>
      <c r="AB238" s="6">
        <v>8915669</v>
      </c>
      <c r="AC238" s="6">
        <v>8696504</v>
      </c>
      <c r="AD238" s="6">
        <v>8044155</v>
      </c>
      <c r="AE238" s="6">
        <v>7694213</v>
      </c>
      <c r="AF238" s="6">
        <v>6987508</v>
      </c>
      <c r="AG238" s="6">
        <v>6343897</v>
      </c>
      <c r="AH238" s="6">
        <v>5978394</v>
      </c>
      <c r="AI238" s="6">
        <v>5360011</v>
      </c>
      <c r="AJ238" s="6">
        <v>6733727</v>
      </c>
      <c r="AK238" s="6">
        <v>8171426</v>
      </c>
      <c r="AL238" s="6">
        <v>9030517</v>
      </c>
      <c r="AM238" s="6">
        <v>9421513</v>
      </c>
      <c r="AN238" s="6">
        <v>8902124</v>
      </c>
      <c r="AO238" s="6">
        <v>8492813</v>
      </c>
      <c r="AP238" s="6">
        <v>7808617</v>
      </c>
      <c r="AQ238" s="6">
        <v>6720240</v>
      </c>
      <c r="AR238" s="6">
        <v>5616230</v>
      </c>
      <c r="AS238" s="6">
        <v>4813565</v>
      </c>
      <c r="AT238" s="6">
        <v>4124790</v>
      </c>
      <c r="AU238" s="6">
        <v>3584841</v>
      </c>
      <c r="AV238" s="6">
        <v>3065752</v>
      </c>
      <c r="AW238" s="6">
        <v>2556620</v>
      </c>
      <c r="AX238" s="6">
        <v>3289917</v>
      </c>
      <c r="AY238" s="6">
        <v>3443905</v>
      </c>
    </row>
    <row r="239" spans="2:51" x14ac:dyDescent="0.2">
      <c r="B239" t="s">
        <v>35</v>
      </c>
      <c r="C239" t="s">
        <v>11</v>
      </c>
      <c r="D239" s="6">
        <v>55375094</v>
      </c>
      <c r="E239" s="6">
        <v>51816002</v>
      </c>
      <c r="F239" s="6">
        <v>48898678</v>
      </c>
      <c r="G239" s="6">
        <v>48115596</v>
      </c>
      <c r="H239" s="6">
        <v>54062219</v>
      </c>
      <c r="I239" s="6">
        <v>58727528</v>
      </c>
      <c r="J239" s="6">
        <v>62868559</v>
      </c>
      <c r="K239" s="6">
        <v>64382859</v>
      </c>
      <c r="L239" s="6">
        <v>61296614</v>
      </c>
      <c r="M239" s="6">
        <v>60218709</v>
      </c>
      <c r="N239" s="6">
        <v>62077247</v>
      </c>
      <c r="O239" s="6">
        <v>60921998</v>
      </c>
      <c r="P239" s="6">
        <v>56253013</v>
      </c>
      <c r="Q239" s="6">
        <v>52907329</v>
      </c>
      <c r="R239" s="6">
        <v>55080907</v>
      </c>
      <c r="S239" s="6">
        <v>56775565</v>
      </c>
      <c r="T239" s="6">
        <v>58514610</v>
      </c>
      <c r="U239" s="6">
        <v>60775306</v>
      </c>
      <c r="V239" s="6">
        <v>65607491</v>
      </c>
      <c r="W239" s="6">
        <v>68996085</v>
      </c>
      <c r="X239" s="6">
        <v>70173162</v>
      </c>
      <c r="Y239" s="6">
        <v>72042346</v>
      </c>
      <c r="Z239" s="6">
        <v>68452905</v>
      </c>
      <c r="AA239" s="6">
        <v>62965283</v>
      </c>
      <c r="AB239" s="6">
        <v>55951858</v>
      </c>
      <c r="AC239" s="6">
        <v>52337978</v>
      </c>
      <c r="AD239" s="6">
        <v>52492117</v>
      </c>
      <c r="AE239" s="6">
        <v>57987654</v>
      </c>
      <c r="AF239" s="6">
        <v>60182181</v>
      </c>
      <c r="AG239" s="6">
        <v>60815917</v>
      </c>
      <c r="AH239" s="6">
        <v>68074655</v>
      </c>
      <c r="AI239" s="6">
        <v>67191735</v>
      </c>
      <c r="AJ239" s="6">
        <v>66425270</v>
      </c>
      <c r="AK239" s="6">
        <v>67041605</v>
      </c>
      <c r="AL239" s="6">
        <v>66397395</v>
      </c>
      <c r="AM239" s="6">
        <v>66463714</v>
      </c>
      <c r="AN239" s="6">
        <v>60738760</v>
      </c>
      <c r="AO239" s="6">
        <v>56132722</v>
      </c>
      <c r="AP239" s="6">
        <v>56510401</v>
      </c>
      <c r="AQ239" s="6">
        <v>37209390</v>
      </c>
      <c r="AR239" s="6">
        <v>32419477</v>
      </c>
      <c r="AS239" s="6">
        <v>57405731</v>
      </c>
      <c r="AT239" s="6">
        <v>67718412</v>
      </c>
      <c r="AU239" s="6">
        <v>71893520</v>
      </c>
      <c r="AV239" s="6">
        <v>73943773</v>
      </c>
      <c r="AW239" s="6">
        <v>68724472</v>
      </c>
      <c r="AX239" s="6">
        <v>63589350</v>
      </c>
      <c r="AY239" s="6">
        <v>64039297</v>
      </c>
    </row>
    <row r="240" spans="2:51" x14ac:dyDescent="0.2">
      <c r="B240" t="s">
        <v>36</v>
      </c>
      <c r="C240" t="s">
        <v>11</v>
      </c>
      <c r="D240" s="6">
        <v>387461295</v>
      </c>
      <c r="E240" s="6">
        <v>375745863</v>
      </c>
      <c r="F240" s="6">
        <v>356392089</v>
      </c>
      <c r="G240" s="6">
        <v>337607682</v>
      </c>
      <c r="H240" s="6">
        <v>397872482</v>
      </c>
      <c r="I240" s="6">
        <v>435837856</v>
      </c>
      <c r="J240" s="6">
        <v>492812415</v>
      </c>
      <c r="K240" s="6">
        <v>521709860</v>
      </c>
      <c r="L240" s="6">
        <v>530409679</v>
      </c>
      <c r="M240" s="6">
        <v>513530651</v>
      </c>
      <c r="N240" s="6">
        <v>496983034</v>
      </c>
      <c r="O240" s="6">
        <v>480796672</v>
      </c>
      <c r="P240" s="6">
        <v>452066953</v>
      </c>
      <c r="Q240" s="6">
        <v>432346782</v>
      </c>
      <c r="R240" s="6">
        <v>408797885</v>
      </c>
      <c r="S240" s="6">
        <v>393459405</v>
      </c>
      <c r="T240" s="6">
        <v>394786640</v>
      </c>
      <c r="U240" s="6">
        <v>412187663</v>
      </c>
      <c r="V240" s="6">
        <v>425448562</v>
      </c>
      <c r="W240" s="6">
        <v>466281880</v>
      </c>
      <c r="X240" s="6">
        <v>469263915</v>
      </c>
      <c r="Y240" s="6">
        <v>461614135</v>
      </c>
      <c r="Z240" s="6">
        <v>434438193</v>
      </c>
      <c r="AA240" s="6">
        <v>420496982</v>
      </c>
      <c r="AB240" s="6">
        <v>396384965</v>
      </c>
      <c r="AC240" s="6">
        <v>376466617</v>
      </c>
      <c r="AD240" s="6">
        <v>362283399</v>
      </c>
      <c r="AE240" s="6">
        <v>368529416</v>
      </c>
      <c r="AF240" s="6">
        <v>406177250</v>
      </c>
      <c r="AG240" s="6">
        <v>439964390</v>
      </c>
      <c r="AH240" s="6">
        <v>503195275</v>
      </c>
      <c r="AI240" s="6">
        <v>590898563</v>
      </c>
      <c r="AJ240" s="6">
        <v>611637283</v>
      </c>
      <c r="AK240" s="6">
        <v>615716923</v>
      </c>
      <c r="AL240" s="6">
        <v>610751347</v>
      </c>
      <c r="AM240" s="6">
        <v>594786853</v>
      </c>
      <c r="AN240" s="6">
        <v>563748781</v>
      </c>
      <c r="AO240" s="6">
        <v>532108400</v>
      </c>
      <c r="AP240" s="6">
        <v>500313023</v>
      </c>
      <c r="AQ240" s="6">
        <v>470524869</v>
      </c>
      <c r="AR240" s="6">
        <v>446921749</v>
      </c>
      <c r="AS240" s="6">
        <v>446247546</v>
      </c>
      <c r="AT240" s="6">
        <v>463056183</v>
      </c>
      <c r="AU240" s="6">
        <v>469025894</v>
      </c>
      <c r="AV240" s="6">
        <v>471384500</v>
      </c>
      <c r="AW240" s="6">
        <v>463320941</v>
      </c>
      <c r="AX240" s="6">
        <v>435332105</v>
      </c>
      <c r="AY240" s="6">
        <v>413130009</v>
      </c>
    </row>
    <row r="241" spans="1:51" x14ac:dyDescent="0.2">
      <c r="B241" t="s">
        <v>37</v>
      </c>
      <c r="C241" t="s">
        <v>11</v>
      </c>
      <c r="D241" s="6">
        <v>189871687</v>
      </c>
      <c r="E241" s="6">
        <v>185187710</v>
      </c>
      <c r="F241" s="6">
        <v>180809844</v>
      </c>
      <c r="G241" s="6">
        <v>174961416</v>
      </c>
      <c r="H241" s="6">
        <v>177763047</v>
      </c>
      <c r="I241" s="6">
        <v>182044962</v>
      </c>
      <c r="J241" s="6">
        <v>203335615</v>
      </c>
      <c r="K241" s="6">
        <v>213860004</v>
      </c>
      <c r="L241" s="6">
        <v>216706363</v>
      </c>
      <c r="M241" s="6">
        <v>209498461</v>
      </c>
      <c r="N241" s="6">
        <v>200164153</v>
      </c>
      <c r="O241" s="6">
        <v>201320681</v>
      </c>
      <c r="P241" s="6">
        <v>190602270</v>
      </c>
      <c r="Q241" s="6">
        <v>191030042</v>
      </c>
      <c r="R241" s="6">
        <v>184393714</v>
      </c>
      <c r="S241" s="6">
        <v>180796289</v>
      </c>
      <c r="T241" s="6">
        <v>189070311</v>
      </c>
      <c r="U241" s="6">
        <v>196569680</v>
      </c>
      <c r="V241" s="6">
        <v>207504403</v>
      </c>
      <c r="W241" s="6">
        <v>223215922</v>
      </c>
      <c r="X241" s="6">
        <v>222872255</v>
      </c>
      <c r="Y241" s="6">
        <v>218171378</v>
      </c>
      <c r="Z241" s="6">
        <v>203461040</v>
      </c>
      <c r="AA241" s="6">
        <v>201501925</v>
      </c>
      <c r="AB241" s="6">
        <v>190863104</v>
      </c>
      <c r="AC241" s="6">
        <v>187226232</v>
      </c>
      <c r="AD241" s="6">
        <v>187147104</v>
      </c>
      <c r="AE241" s="6">
        <v>203840812</v>
      </c>
      <c r="AF241" s="6">
        <v>228552325</v>
      </c>
      <c r="AG241" s="6">
        <v>259866592</v>
      </c>
      <c r="AH241" s="6">
        <v>306665337</v>
      </c>
      <c r="AI241" s="6">
        <v>338576552</v>
      </c>
      <c r="AJ241" s="6">
        <v>339003202</v>
      </c>
      <c r="AK241" s="6">
        <v>325651629</v>
      </c>
      <c r="AL241" s="6">
        <v>316537787</v>
      </c>
      <c r="AM241" s="6">
        <v>303902404</v>
      </c>
      <c r="AN241" s="6">
        <v>289906773</v>
      </c>
      <c r="AO241" s="6">
        <v>276703496</v>
      </c>
      <c r="AP241" s="6">
        <v>261425615</v>
      </c>
      <c r="AQ241" s="6">
        <v>255454548</v>
      </c>
      <c r="AR241" s="6">
        <v>253043921</v>
      </c>
      <c r="AS241" s="6">
        <v>264132672</v>
      </c>
      <c r="AT241" s="6">
        <v>279398725</v>
      </c>
      <c r="AU241" s="6">
        <v>289667591</v>
      </c>
      <c r="AV241" s="6">
        <v>279965066</v>
      </c>
      <c r="AW241" s="6">
        <v>266895267</v>
      </c>
      <c r="AX241" s="6">
        <v>239981700</v>
      </c>
      <c r="AY241" s="6">
        <v>217610297</v>
      </c>
    </row>
    <row r="242" spans="1:51" x14ac:dyDescent="0.2">
      <c r="B242" t="s">
        <v>38</v>
      </c>
      <c r="C242" t="s">
        <v>11</v>
      </c>
      <c r="D242" s="6">
        <v>114869738</v>
      </c>
      <c r="E242" s="6">
        <v>109886143</v>
      </c>
      <c r="F242" s="6">
        <v>98759106</v>
      </c>
      <c r="G242" s="6">
        <v>89965531</v>
      </c>
      <c r="H242" s="6">
        <v>147203107</v>
      </c>
      <c r="I242" s="6">
        <v>176423025</v>
      </c>
      <c r="J242" s="6">
        <v>207152631</v>
      </c>
      <c r="K242" s="6">
        <v>219416737</v>
      </c>
      <c r="L242" s="6">
        <v>223905895</v>
      </c>
      <c r="M242" s="6">
        <v>216678397</v>
      </c>
      <c r="N242" s="6">
        <v>207430858</v>
      </c>
      <c r="O242" s="6">
        <v>190123746</v>
      </c>
      <c r="P242" s="6">
        <v>169751139</v>
      </c>
      <c r="Q242" s="6">
        <v>149736111</v>
      </c>
      <c r="R242" s="6">
        <v>132689588</v>
      </c>
      <c r="S242" s="6">
        <v>119416329</v>
      </c>
      <c r="T242" s="6">
        <v>106856211</v>
      </c>
      <c r="U242" s="6">
        <v>114037589</v>
      </c>
      <c r="V242" s="6">
        <v>109374060</v>
      </c>
      <c r="W242" s="6">
        <v>121187026</v>
      </c>
      <c r="X242" s="6">
        <v>120358245</v>
      </c>
      <c r="Y242" s="6">
        <v>120116246</v>
      </c>
      <c r="Z242" s="6">
        <v>114864075</v>
      </c>
      <c r="AA242" s="6">
        <v>108147581</v>
      </c>
      <c r="AB242" s="6">
        <v>100096373</v>
      </c>
      <c r="AC242" s="6">
        <v>90490701</v>
      </c>
      <c r="AD242" s="6">
        <v>81170856</v>
      </c>
      <c r="AE242" s="6">
        <v>73425329</v>
      </c>
      <c r="AF242" s="6">
        <v>87591660</v>
      </c>
      <c r="AG242" s="6">
        <v>88198998</v>
      </c>
      <c r="AH242" s="6">
        <v>94729539</v>
      </c>
      <c r="AI242" s="6">
        <v>146221742</v>
      </c>
      <c r="AJ242" s="6">
        <v>165139251</v>
      </c>
      <c r="AK242" s="6">
        <v>183426720</v>
      </c>
      <c r="AL242" s="6">
        <v>188874114</v>
      </c>
      <c r="AM242" s="6">
        <v>187821510</v>
      </c>
      <c r="AN242" s="6">
        <v>178181358</v>
      </c>
      <c r="AO242" s="6">
        <v>165356366</v>
      </c>
      <c r="AP242" s="6">
        <v>154352156</v>
      </c>
      <c r="AQ242" s="6">
        <v>139410321</v>
      </c>
      <c r="AR242" s="6">
        <v>124938286</v>
      </c>
      <c r="AS242" s="6">
        <v>112809663</v>
      </c>
      <c r="AT242" s="6">
        <v>103759231</v>
      </c>
      <c r="AU242" s="6">
        <v>92911044</v>
      </c>
      <c r="AV242" s="6">
        <v>95689261</v>
      </c>
      <c r="AW242" s="6">
        <v>91073429</v>
      </c>
      <c r="AX242" s="6">
        <v>85042051</v>
      </c>
      <c r="AY242" s="6">
        <v>84034254</v>
      </c>
    </row>
    <row r="243" spans="1:51" x14ac:dyDescent="0.2">
      <c r="B243" t="s">
        <v>39</v>
      </c>
      <c r="C243" t="s">
        <v>11</v>
      </c>
      <c r="D243" s="6">
        <v>31430649</v>
      </c>
      <c r="E243" s="6">
        <v>31199214</v>
      </c>
      <c r="F243" s="6">
        <v>31329831</v>
      </c>
      <c r="G243" s="6">
        <v>29655993</v>
      </c>
      <c r="H243" s="6">
        <v>28268945</v>
      </c>
      <c r="I243" s="6">
        <v>26836001</v>
      </c>
      <c r="J243" s="6">
        <v>26814406</v>
      </c>
      <c r="K243" s="6">
        <v>27492820</v>
      </c>
      <c r="L243" s="6">
        <v>27113493</v>
      </c>
      <c r="M243" s="6">
        <v>27123408</v>
      </c>
      <c r="N243" s="6">
        <v>27596561</v>
      </c>
      <c r="O243" s="6">
        <v>26993315</v>
      </c>
      <c r="P243" s="6">
        <v>29468154</v>
      </c>
      <c r="Q243" s="6">
        <v>30636201</v>
      </c>
      <c r="R243" s="6">
        <v>33377105</v>
      </c>
      <c r="S243" s="6">
        <v>37746889</v>
      </c>
      <c r="T243" s="6">
        <v>40881086</v>
      </c>
      <c r="U243" s="6">
        <v>41491705</v>
      </c>
      <c r="V243" s="6">
        <v>43857145</v>
      </c>
      <c r="W243" s="6">
        <v>50485861</v>
      </c>
      <c r="X243" s="6">
        <v>53348623</v>
      </c>
      <c r="Y243" s="6">
        <v>54492895</v>
      </c>
      <c r="Z243" s="6">
        <v>53468562</v>
      </c>
      <c r="AA243" s="6">
        <v>53502390</v>
      </c>
      <c r="AB243" s="6">
        <v>51630427</v>
      </c>
      <c r="AC243" s="6">
        <v>50177758</v>
      </c>
      <c r="AD243" s="6">
        <v>46719996</v>
      </c>
      <c r="AE243" s="6">
        <v>43242841</v>
      </c>
      <c r="AF243" s="6">
        <v>38813522</v>
      </c>
      <c r="AG243" s="6">
        <v>37895249</v>
      </c>
      <c r="AH243" s="6">
        <v>39256858</v>
      </c>
      <c r="AI243" s="6">
        <v>38173687</v>
      </c>
      <c r="AJ243" s="6">
        <v>38474732</v>
      </c>
      <c r="AK243" s="6">
        <v>38961478</v>
      </c>
      <c r="AL243" s="6">
        <v>40546769</v>
      </c>
      <c r="AM243" s="6">
        <v>40381830</v>
      </c>
      <c r="AN243" s="6">
        <v>39103142</v>
      </c>
      <c r="AO243" s="6">
        <v>37377586</v>
      </c>
      <c r="AP243" s="6">
        <v>35327139</v>
      </c>
      <c r="AQ243" s="6">
        <v>33077752</v>
      </c>
      <c r="AR243" s="6">
        <v>30454192</v>
      </c>
      <c r="AS243" s="6">
        <v>27148276</v>
      </c>
      <c r="AT243" s="6">
        <v>30765201</v>
      </c>
      <c r="AU243" s="6">
        <v>33900670</v>
      </c>
      <c r="AV243" s="6">
        <v>38552670</v>
      </c>
      <c r="AW243" s="6">
        <v>41812916</v>
      </c>
      <c r="AX243" s="6">
        <v>47286969</v>
      </c>
      <c r="AY243" s="6">
        <v>47466960</v>
      </c>
    </row>
    <row r="244" spans="1:51" x14ac:dyDescent="0.2">
      <c r="B244" t="s">
        <v>40</v>
      </c>
      <c r="C244" t="s">
        <v>11</v>
      </c>
      <c r="D244" s="6">
        <v>15862776</v>
      </c>
      <c r="E244" s="6">
        <v>14489635</v>
      </c>
      <c r="F244" s="6">
        <v>12794069</v>
      </c>
      <c r="G244" s="6">
        <v>11245417</v>
      </c>
      <c r="H244" s="6">
        <v>10320400</v>
      </c>
      <c r="I244" s="6">
        <v>10600175</v>
      </c>
      <c r="J244" s="6">
        <v>11676213</v>
      </c>
      <c r="K244" s="6">
        <v>12132988</v>
      </c>
      <c r="L244" s="6">
        <v>12827144</v>
      </c>
      <c r="M244" s="6">
        <v>12603211</v>
      </c>
      <c r="N244" s="6">
        <v>13288402</v>
      </c>
      <c r="O244" s="6">
        <v>14217013</v>
      </c>
      <c r="P244" s="6">
        <v>14496713</v>
      </c>
      <c r="Q244" s="6">
        <v>14908544</v>
      </c>
      <c r="R244" s="6">
        <v>14358748</v>
      </c>
      <c r="S244" s="6">
        <v>13745362</v>
      </c>
      <c r="T244" s="6">
        <v>14313419</v>
      </c>
      <c r="U244" s="6">
        <v>15902356</v>
      </c>
      <c r="V244" s="6">
        <v>16891850</v>
      </c>
      <c r="W244" s="6">
        <v>17933641</v>
      </c>
      <c r="X244" s="6">
        <v>17516961</v>
      </c>
      <c r="Y244" s="6">
        <v>16760768</v>
      </c>
      <c r="Z244" s="6">
        <v>15983043</v>
      </c>
      <c r="AA244" s="6">
        <v>15362996</v>
      </c>
      <c r="AB244" s="6">
        <v>13976209</v>
      </c>
      <c r="AC244" s="6">
        <v>12523264</v>
      </c>
      <c r="AD244" s="6">
        <v>11326091</v>
      </c>
      <c r="AE244" s="6">
        <v>11341603</v>
      </c>
      <c r="AF244" s="6">
        <v>11010559</v>
      </c>
      <c r="AG244" s="6">
        <v>11737700</v>
      </c>
      <c r="AH244" s="6">
        <v>12835770</v>
      </c>
      <c r="AI244" s="6">
        <v>13076592</v>
      </c>
      <c r="AJ244" s="6">
        <v>12946322</v>
      </c>
      <c r="AK244" s="6">
        <v>13053911</v>
      </c>
      <c r="AL244" s="6">
        <v>13190518</v>
      </c>
      <c r="AM244" s="6">
        <v>12744224</v>
      </c>
      <c r="AN244" s="6">
        <v>11427187</v>
      </c>
      <c r="AO244" s="6">
        <v>10286571</v>
      </c>
      <c r="AP244" s="6">
        <v>9322785</v>
      </c>
      <c r="AQ244" s="6">
        <v>9392406</v>
      </c>
      <c r="AR244" s="6">
        <v>9160467</v>
      </c>
      <c r="AS244" s="6">
        <v>9128524</v>
      </c>
      <c r="AT244" s="6">
        <v>10397107</v>
      </c>
      <c r="AU244" s="6">
        <v>10568002</v>
      </c>
      <c r="AV244" s="6">
        <v>10897994</v>
      </c>
      <c r="AW244" s="6">
        <v>11665532</v>
      </c>
      <c r="AX244" s="6">
        <v>11680030</v>
      </c>
      <c r="AY244" s="6">
        <v>12208831</v>
      </c>
    </row>
    <row r="245" spans="1:51" x14ac:dyDescent="0.2">
      <c r="B245" t="s">
        <v>41</v>
      </c>
      <c r="C245" t="s">
        <v>11</v>
      </c>
      <c r="D245" s="6">
        <v>25142740</v>
      </c>
      <c r="E245" s="6">
        <v>26195447</v>
      </c>
      <c r="F245" s="6">
        <v>25185143</v>
      </c>
      <c r="G245" s="6">
        <v>23784237</v>
      </c>
      <c r="H245" s="6">
        <v>23618332</v>
      </c>
      <c r="I245" s="6">
        <v>26873762</v>
      </c>
      <c r="J245" s="6">
        <v>27557427</v>
      </c>
      <c r="K245" s="6">
        <v>28256569</v>
      </c>
      <c r="L245" s="6">
        <v>28472158</v>
      </c>
      <c r="M245" s="6">
        <v>29271740</v>
      </c>
      <c r="N245" s="6">
        <v>32945691</v>
      </c>
      <c r="O245" s="6">
        <v>34856740</v>
      </c>
      <c r="P245" s="6">
        <v>37566170</v>
      </c>
      <c r="Q245" s="6">
        <v>37085939</v>
      </c>
      <c r="R245" s="6">
        <v>35134596</v>
      </c>
      <c r="S245" s="6">
        <v>33045946</v>
      </c>
      <c r="T245" s="6">
        <v>34306913</v>
      </c>
      <c r="U245" s="6">
        <v>33457254</v>
      </c>
      <c r="V245" s="6">
        <v>32665409</v>
      </c>
      <c r="W245" s="6">
        <v>32001737</v>
      </c>
      <c r="X245" s="6">
        <v>32266002</v>
      </c>
      <c r="Y245" s="6">
        <v>32131858</v>
      </c>
      <c r="Z245" s="6">
        <v>31090283</v>
      </c>
      <c r="AA245" s="6">
        <v>29023306</v>
      </c>
      <c r="AB245" s="6">
        <v>28521330</v>
      </c>
      <c r="AC245" s="6">
        <v>26978097</v>
      </c>
      <c r="AD245" s="6">
        <v>27197179</v>
      </c>
      <c r="AE245" s="6">
        <v>27276171</v>
      </c>
      <c r="AF245" s="6">
        <v>30360052</v>
      </c>
      <c r="AG245" s="6">
        <v>30756160</v>
      </c>
      <c r="AH245" s="6">
        <v>33114588</v>
      </c>
      <c r="AI245" s="6">
        <v>34308239</v>
      </c>
      <c r="AJ245" s="6">
        <v>35230034</v>
      </c>
      <c r="AK245" s="6">
        <v>36346518</v>
      </c>
      <c r="AL245" s="6">
        <v>35283942</v>
      </c>
      <c r="AM245" s="6">
        <v>34236232</v>
      </c>
      <c r="AN245" s="6">
        <v>31697247</v>
      </c>
      <c r="AO245" s="6">
        <v>30418865</v>
      </c>
      <c r="AP245" s="6">
        <v>27985816</v>
      </c>
      <c r="AQ245" s="6">
        <v>25036215</v>
      </c>
      <c r="AR245" s="6">
        <v>22943459</v>
      </c>
      <c r="AS245" s="6">
        <v>21454084</v>
      </c>
      <c r="AT245" s="6">
        <v>22188677</v>
      </c>
      <c r="AU245" s="6">
        <v>23135472</v>
      </c>
      <c r="AV245" s="6">
        <v>27054901</v>
      </c>
      <c r="AW245" s="6">
        <v>34430138</v>
      </c>
      <c r="AX245" s="6">
        <v>36357042</v>
      </c>
      <c r="AY245" s="6">
        <v>37758336</v>
      </c>
    </row>
    <row r="246" spans="1:51" x14ac:dyDescent="0.2">
      <c r="B246" t="s">
        <v>42</v>
      </c>
      <c r="C246" t="s">
        <v>11</v>
      </c>
      <c r="D246" s="6">
        <v>10283705</v>
      </c>
      <c r="E246" s="6">
        <v>8787715</v>
      </c>
      <c r="F246" s="6">
        <v>7514097</v>
      </c>
      <c r="G246" s="6">
        <v>7995087</v>
      </c>
      <c r="H246" s="6">
        <v>10698651</v>
      </c>
      <c r="I246" s="6">
        <v>13059931</v>
      </c>
      <c r="J246" s="6">
        <v>16276123</v>
      </c>
      <c r="K246" s="6">
        <v>20550742</v>
      </c>
      <c r="L246" s="6">
        <v>21384625</v>
      </c>
      <c r="M246" s="6">
        <v>18355434</v>
      </c>
      <c r="N246" s="6">
        <v>15557369</v>
      </c>
      <c r="O246" s="6">
        <v>13285176</v>
      </c>
      <c r="P246" s="6">
        <v>10182507</v>
      </c>
      <c r="Q246" s="6">
        <v>8949945</v>
      </c>
      <c r="R246" s="6">
        <v>8844135</v>
      </c>
      <c r="S246" s="6">
        <v>8708590</v>
      </c>
      <c r="T246" s="6">
        <v>9358700</v>
      </c>
      <c r="U246" s="6">
        <v>10729079</v>
      </c>
      <c r="V246" s="6">
        <v>15155696</v>
      </c>
      <c r="W246" s="6">
        <v>21457693</v>
      </c>
      <c r="X246" s="6">
        <v>22901828</v>
      </c>
      <c r="Y246" s="6">
        <v>19940989</v>
      </c>
      <c r="Z246" s="6">
        <v>15571190</v>
      </c>
      <c r="AA246" s="6">
        <v>12958784</v>
      </c>
      <c r="AB246" s="6">
        <v>11297520</v>
      </c>
      <c r="AC246" s="6">
        <v>9070565</v>
      </c>
      <c r="AD246" s="6">
        <v>8722173</v>
      </c>
      <c r="AE246" s="6">
        <v>9402661</v>
      </c>
      <c r="AF246" s="6">
        <v>9849132</v>
      </c>
      <c r="AG246" s="6">
        <v>11509691</v>
      </c>
      <c r="AH246" s="6">
        <v>16593184</v>
      </c>
      <c r="AI246" s="6">
        <v>20541751</v>
      </c>
      <c r="AJ246" s="6">
        <v>20843741</v>
      </c>
      <c r="AK246" s="6">
        <v>18276667</v>
      </c>
      <c r="AL246" s="6">
        <v>16318216</v>
      </c>
      <c r="AM246" s="6">
        <v>15700653</v>
      </c>
      <c r="AN246" s="6">
        <v>13433074</v>
      </c>
      <c r="AO246" s="6">
        <v>11965515</v>
      </c>
      <c r="AP246" s="6">
        <v>11899512</v>
      </c>
      <c r="AQ246" s="6">
        <v>8153627</v>
      </c>
      <c r="AR246" s="6">
        <v>6381424</v>
      </c>
      <c r="AS246" s="6">
        <v>11574328</v>
      </c>
      <c r="AT246" s="6">
        <v>16547242</v>
      </c>
      <c r="AU246" s="6">
        <v>18843115</v>
      </c>
      <c r="AV246" s="6">
        <v>19224608</v>
      </c>
      <c r="AW246" s="6">
        <v>17443658</v>
      </c>
      <c r="AX246" s="6">
        <v>14984313</v>
      </c>
      <c r="AY246" s="6">
        <v>14051331</v>
      </c>
    </row>
    <row r="247" spans="1:51" x14ac:dyDescent="0.2">
      <c r="A247" t="s">
        <v>49</v>
      </c>
      <c r="B247" t="s">
        <v>10</v>
      </c>
      <c r="C247" t="s">
        <v>11</v>
      </c>
      <c r="D247" s="6">
        <v>377704822</v>
      </c>
      <c r="E247" s="6">
        <v>311925736</v>
      </c>
      <c r="F247" s="6">
        <v>307207390</v>
      </c>
      <c r="G247" s="6">
        <v>331650630</v>
      </c>
      <c r="H247" s="6">
        <v>361829517</v>
      </c>
      <c r="I247" s="6">
        <v>424046057</v>
      </c>
      <c r="J247" s="6">
        <v>472119991</v>
      </c>
      <c r="K247" s="6">
        <v>481279346</v>
      </c>
      <c r="L247" s="6">
        <v>471700689</v>
      </c>
      <c r="M247" s="6">
        <v>428651504</v>
      </c>
      <c r="N247" s="6">
        <v>430198899</v>
      </c>
      <c r="O247" s="6">
        <v>417491797</v>
      </c>
      <c r="P247" s="6">
        <v>320796393</v>
      </c>
      <c r="Q247" s="6">
        <v>266029123</v>
      </c>
      <c r="R247" s="6">
        <v>266860676</v>
      </c>
      <c r="S247" s="6">
        <v>319331451</v>
      </c>
      <c r="T247" s="6">
        <v>400336761</v>
      </c>
      <c r="U247" s="6">
        <v>473358477</v>
      </c>
      <c r="V247" s="6">
        <v>501985304</v>
      </c>
      <c r="W247" s="6">
        <v>486420833</v>
      </c>
      <c r="X247" s="6">
        <v>477701477</v>
      </c>
      <c r="Y247" s="6">
        <v>465078779</v>
      </c>
      <c r="Z247" s="6">
        <v>448845814</v>
      </c>
      <c r="AA247" s="6">
        <v>441223830</v>
      </c>
      <c r="AB247" s="6">
        <v>374482177</v>
      </c>
      <c r="AC247" s="6">
        <v>316475604</v>
      </c>
      <c r="AD247" s="6">
        <v>368873593</v>
      </c>
      <c r="AE247" s="6">
        <v>400904495</v>
      </c>
      <c r="AF247" s="6">
        <v>415082614</v>
      </c>
      <c r="AG247" s="6">
        <v>491152344</v>
      </c>
      <c r="AH247" s="6">
        <v>572596364</v>
      </c>
      <c r="AI247" s="6">
        <v>491675824</v>
      </c>
      <c r="AJ247" s="6">
        <v>453491907</v>
      </c>
      <c r="AK247" s="6">
        <v>468120213</v>
      </c>
      <c r="AL247" s="6">
        <v>490787463</v>
      </c>
      <c r="AM247" s="6">
        <v>482890382</v>
      </c>
      <c r="AN247" s="6">
        <v>412217989</v>
      </c>
      <c r="AO247" s="6">
        <v>346138738</v>
      </c>
      <c r="AP247" s="6">
        <v>396744544</v>
      </c>
      <c r="AQ247" s="6">
        <v>465145418</v>
      </c>
      <c r="AR247" s="6">
        <v>432912843</v>
      </c>
      <c r="AS247" s="6">
        <v>474601424</v>
      </c>
      <c r="AT247" s="6">
        <v>521555978</v>
      </c>
      <c r="AU247" s="6">
        <v>521495783</v>
      </c>
      <c r="AV247" s="6">
        <v>520478467</v>
      </c>
      <c r="AW247" s="6">
        <v>480088546</v>
      </c>
      <c r="AX247" s="6">
        <v>441149455</v>
      </c>
      <c r="AY247" s="6">
        <v>413701275</v>
      </c>
    </row>
    <row r="248" spans="1:51" x14ac:dyDescent="0.2">
      <c r="B248" t="s">
        <v>12</v>
      </c>
      <c r="C248" t="s">
        <v>11</v>
      </c>
      <c r="D248" s="6">
        <v>213900574</v>
      </c>
      <c r="E248" s="6">
        <v>160821131</v>
      </c>
      <c r="F248" s="6">
        <v>164776430</v>
      </c>
      <c r="G248" s="6">
        <v>193469837</v>
      </c>
      <c r="H248" s="6">
        <v>228302958</v>
      </c>
      <c r="I248" s="6">
        <v>290929526</v>
      </c>
      <c r="J248" s="6">
        <v>339725497</v>
      </c>
      <c r="K248" s="6">
        <v>346941652</v>
      </c>
      <c r="L248" s="6">
        <v>336062810</v>
      </c>
      <c r="M248" s="6">
        <v>293612973</v>
      </c>
      <c r="N248" s="6">
        <v>295815207</v>
      </c>
      <c r="O248" s="6">
        <v>287428464</v>
      </c>
      <c r="P248" s="6">
        <v>197776613</v>
      </c>
      <c r="Q248" s="6">
        <v>150118400</v>
      </c>
      <c r="R248" s="6">
        <v>155828273</v>
      </c>
      <c r="S248" s="6">
        <v>203254726</v>
      </c>
      <c r="T248" s="6">
        <v>266640849</v>
      </c>
      <c r="U248" s="6">
        <v>326834098</v>
      </c>
      <c r="V248" s="6">
        <v>343902342</v>
      </c>
      <c r="W248" s="6">
        <v>319845538</v>
      </c>
      <c r="X248" s="6">
        <v>304771598</v>
      </c>
      <c r="Y248" s="6">
        <v>292059202</v>
      </c>
      <c r="Z248" s="6">
        <v>277350925</v>
      </c>
      <c r="AA248" s="6">
        <v>280433287</v>
      </c>
      <c r="AB248" s="6">
        <v>227018924</v>
      </c>
      <c r="AC248" s="6">
        <v>180220386</v>
      </c>
      <c r="AD248" s="6">
        <v>235480341</v>
      </c>
      <c r="AE248" s="6">
        <v>270370476</v>
      </c>
      <c r="AF248" s="6">
        <v>284028243</v>
      </c>
      <c r="AG248" s="6">
        <v>361726737</v>
      </c>
      <c r="AH248" s="6">
        <v>428451462</v>
      </c>
      <c r="AI248" s="6">
        <v>340915381</v>
      </c>
      <c r="AJ248" s="6">
        <v>299121211</v>
      </c>
      <c r="AK248" s="6">
        <v>314491937</v>
      </c>
      <c r="AL248" s="6">
        <v>341363134</v>
      </c>
      <c r="AM248" s="6">
        <v>332330207</v>
      </c>
      <c r="AN248" s="6">
        <v>270962697</v>
      </c>
      <c r="AO248" s="6">
        <v>210239121</v>
      </c>
      <c r="AP248" s="6">
        <v>261322136</v>
      </c>
      <c r="AQ248" s="6">
        <v>328320683</v>
      </c>
      <c r="AR248" s="6">
        <v>292746251</v>
      </c>
      <c r="AS248" s="6">
        <v>325163375</v>
      </c>
      <c r="AT248" s="6">
        <v>369263441</v>
      </c>
      <c r="AU248" s="6">
        <v>365710450</v>
      </c>
      <c r="AV248" s="6">
        <v>355870933</v>
      </c>
      <c r="AW248" s="6">
        <v>309333717</v>
      </c>
      <c r="AX248" s="6">
        <v>275662911</v>
      </c>
      <c r="AY248" s="6">
        <v>254242224</v>
      </c>
    </row>
    <row r="249" spans="1:51" x14ac:dyDescent="0.2">
      <c r="B249" t="s">
        <v>69</v>
      </c>
      <c r="C249" t="s">
        <v>11</v>
      </c>
      <c r="D249" s="6">
        <v>104079985</v>
      </c>
      <c r="E249" s="6">
        <v>78798649</v>
      </c>
      <c r="F249" s="6">
        <v>79583192</v>
      </c>
      <c r="G249" s="6">
        <v>90604206</v>
      </c>
      <c r="H249" s="6">
        <v>114267610</v>
      </c>
      <c r="I249" s="6">
        <v>156508474</v>
      </c>
      <c r="J249" s="6">
        <v>184257909</v>
      </c>
      <c r="K249" s="6">
        <v>185384106</v>
      </c>
      <c r="L249" s="6">
        <v>176701352</v>
      </c>
      <c r="M249" s="6">
        <v>148483311</v>
      </c>
      <c r="N249" s="6">
        <v>150085929</v>
      </c>
      <c r="O249" s="6">
        <v>141667300</v>
      </c>
      <c r="P249" s="6">
        <v>103406419</v>
      </c>
      <c r="Q249" s="6">
        <v>86049292</v>
      </c>
      <c r="R249" s="6">
        <v>101090592</v>
      </c>
      <c r="S249" s="6">
        <v>142245714</v>
      </c>
      <c r="T249" s="6">
        <v>159005888</v>
      </c>
      <c r="U249" s="6">
        <v>166424739</v>
      </c>
      <c r="V249" s="6">
        <v>190466611</v>
      </c>
      <c r="W249" s="6">
        <v>186042254</v>
      </c>
      <c r="X249" s="6">
        <v>186404441</v>
      </c>
      <c r="Y249" s="6">
        <v>187599073</v>
      </c>
      <c r="Z249" s="6">
        <v>175274867</v>
      </c>
      <c r="AA249" s="6">
        <v>164552388</v>
      </c>
      <c r="AB249" s="6">
        <v>124983484</v>
      </c>
      <c r="AC249" s="6">
        <v>95556170</v>
      </c>
      <c r="AD249" s="6">
        <v>145458115</v>
      </c>
      <c r="AE249" s="6">
        <v>183986737</v>
      </c>
      <c r="AF249" s="6">
        <v>191359344</v>
      </c>
      <c r="AG249" s="6">
        <v>226646176</v>
      </c>
      <c r="AH249" s="6">
        <v>254566677</v>
      </c>
      <c r="AI249" s="6">
        <v>205483636</v>
      </c>
      <c r="AJ249" s="6">
        <v>176583260</v>
      </c>
      <c r="AK249" s="6">
        <v>190377458</v>
      </c>
      <c r="AL249" s="6">
        <v>189409876</v>
      </c>
      <c r="AM249" s="6">
        <v>155215082</v>
      </c>
      <c r="AN249" s="6">
        <v>110894171</v>
      </c>
      <c r="AO249" s="6">
        <v>89414577</v>
      </c>
      <c r="AP249" s="6">
        <v>99933515</v>
      </c>
      <c r="AQ249" s="6">
        <v>108253965</v>
      </c>
      <c r="AR249" s="6">
        <v>133339218</v>
      </c>
      <c r="AS249" s="6">
        <v>195705054</v>
      </c>
      <c r="AT249" s="6">
        <v>222963943</v>
      </c>
      <c r="AU249" s="6">
        <v>227597214</v>
      </c>
      <c r="AV249" s="6">
        <v>213600548</v>
      </c>
      <c r="AW249" s="6">
        <v>177944601</v>
      </c>
      <c r="AX249" s="6">
        <v>156334064</v>
      </c>
      <c r="AY249" s="6">
        <v>133092507</v>
      </c>
    </row>
    <row r="250" spans="1:51" x14ac:dyDescent="0.2">
      <c r="B250" t="s">
        <v>13</v>
      </c>
      <c r="C250" t="s">
        <v>11</v>
      </c>
      <c r="D250" s="6">
        <v>100930182</v>
      </c>
      <c r="E250" s="6">
        <v>76656895</v>
      </c>
      <c r="F250" s="6">
        <v>77908050</v>
      </c>
      <c r="G250" s="6">
        <v>88601158</v>
      </c>
      <c r="H250" s="6">
        <v>110847045</v>
      </c>
      <c r="I250" s="6">
        <v>151592433</v>
      </c>
      <c r="J250" s="6">
        <v>178211040</v>
      </c>
      <c r="K250" s="6">
        <v>178486420</v>
      </c>
      <c r="L250" s="6">
        <v>170418168</v>
      </c>
      <c r="M250" s="6">
        <v>142948269</v>
      </c>
      <c r="N250" s="6">
        <v>144807061</v>
      </c>
      <c r="O250" s="6">
        <v>137323707</v>
      </c>
      <c r="P250" s="6">
        <v>100274521</v>
      </c>
      <c r="Q250" s="6">
        <v>83731245</v>
      </c>
      <c r="R250" s="6">
        <v>98961054</v>
      </c>
      <c r="S250" s="6">
        <v>139482802</v>
      </c>
      <c r="T250" s="6">
        <v>155100558</v>
      </c>
      <c r="U250" s="6">
        <v>160955730</v>
      </c>
      <c r="V250" s="6">
        <v>183638317</v>
      </c>
      <c r="W250" s="6">
        <v>179215150</v>
      </c>
      <c r="X250" s="6">
        <v>179964214</v>
      </c>
      <c r="Y250" s="6">
        <v>181545517</v>
      </c>
      <c r="Z250" s="6">
        <v>169032354</v>
      </c>
      <c r="AA250" s="6">
        <v>159653415</v>
      </c>
      <c r="AB250" s="6">
        <v>121788414</v>
      </c>
      <c r="AC250" s="6">
        <v>93454952</v>
      </c>
      <c r="AD250" s="6">
        <v>143553394</v>
      </c>
      <c r="AE250" s="6">
        <v>181621484</v>
      </c>
      <c r="AF250" s="6">
        <v>189167631</v>
      </c>
      <c r="AG250" s="6">
        <v>222321080</v>
      </c>
      <c r="AH250" s="6">
        <v>247875388</v>
      </c>
      <c r="AI250" s="6">
        <v>199464891</v>
      </c>
      <c r="AJ250" s="6">
        <v>170048801</v>
      </c>
      <c r="AK250" s="6">
        <v>183740696</v>
      </c>
      <c r="AL250" s="6">
        <v>183428763</v>
      </c>
      <c r="AM250" s="6">
        <v>150362421</v>
      </c>
      <c r="AN250" s="6">
        <v>107118777</v>
      </c>
      <c r="AO250" s="6">
        <v>85605128</v>
      </c>
      <c r="AP250" s="6">
        <v>96098595</v>
      </c>
      <c r="AQ250" s="6">
        <v>106131047</v>
      </c>
      <c r="AR250" s="6">
        <v>129876318</v>
      </c>
      <c r="AS250" s="6">
        <v>186829372</v>
      </c>
      <c r="AT250" s="6">
        <v>211818877</v>
      </c>
      <c r="AU250" s="6">
        <v>216594380</v>
      </c>
      <c r="AV250" s="6">
        <v>202575791</v>
      </c>
      <c r="AW250" s="6">
        <v>166071338</v>
      </c>
      <c r="AX250" s="6">
        <v>144508341</v>
      </c>
      <c r="AY250" s="6">
        <v>124760170</v>
      </c>
    </row>
    <row r="251" spans="1:51" x14ac:dyDescent="0.2">
      <c r="B251" t="s">
        <v>14</v>
      </c>
      <c r="C251" t="s">
        <v>11</v>
      </c>
      <c r="D251" s="6">
        <v>582703</v>
      </c>
      <c r="E251" s="6">
        <v>372225</v>
      </c>
      <c r="F251" s="6">
        <v>261463</v>
      </c>
      <c r="G251" s="6">
        <v>257415</v>
      </c>
      <c r="H251" s="6">
        <v>345193</v>
      </c>
      <c r="I251" s="6">
        <v>391663</v>
      </c>
      <c r="J251" s="6">
        <v>446034</v>
      </c>
      <c r="K251" s="6">
        <v>992893</v>
      </c>
      <c r="L251" s="6">
        <v>1025441</v>
      </c>
      <c r="M251" s="6">
        <v>851883</v>
      </c>
      <c r="N251" s="6">
        <v>757805</v>
      </c>
      <c r="O251" s="6">
        <v>675399</v>
      </c>
      <c r="P251" s="6">
        <v>504734</v>
      </c>
      <c r="Q251" s="6">
        <v>334067</v>
      </c>
      <c r="R251" s="6">
        <v>150949</v>
      </c>
      <c r="S251" s="6">
        <v>191712</v>
      </c>
      <c r="T251" s="6">
        <v>216855</v>
      </c>
      <c r="U251" s="6">
        <v>267923</v>
      </c>
      <c r="V251" s="6">
        <v>386525</v>
      </c>
      <c r="W251" s="6">
        <v>389138</v>
      </c>
      <c r="X251" s="6">
        <v>492451</v>
      </c>
      <c r="Y251" s="6">
        <v>677315</v>
      </c>
      <c r="Z251" s="6">
        <v>652420</v>
      </c>
      <c r="AA251" s="6">
        <v>563296</v>
      </c>
      <c r="AB251" s="6">
        <v>454461</v>
      </c>
      <c r="AC251" s="6">
        <v>286126</v>
      </c>
      <c r="AD251" s="6">
        <v>230908</v>
      </c>
      <c r="AE251" s="6">
        <v>234360</v>
      </c>
      <c r="AF251" s="6">
        <v>300626</v>
      </c>
      <c r="AG251" s="6">
        <v>589938</v>
      </c>
      <c r="AH251" s="6">
        <v>761010</v>
      </c>
      <c r="AI251" s="6">
        <v>660575</v>
      </c>
      <c r="AJ251" s="6">
        <v>1238763</v>
      </c>
      <c r="AK251" s="6">
        <v>1583428</v>
      </c>
      <c r="AL251" s="6">
        <v>1385988</v>
      </c>
      <c r="AM251" s="6">
        <v>1110004</v>
      </c>
      <c r="AN251" s="6">
        <v>945207</v>
      </c>
      <c r="AO251" s="6">
        <v>758978</v>
      </c>
      <c r="AP251" s="6">
        <v>505204</v>
      </c>
      <c r="AQ251" s="6">
        <v>371907</v>
      </c>
      <c r="AR251" s="6">
        <v>427709</v>
      </c>
      <c r="AS251" s="6">
        <v>668004</v>
      </c>
      <c r="AT251" s="6">
        <v>758020</v>
      </c>
      <c r="AU251" s="6">
        <v>716155</v>
      </c>
      <c r="AV251" s="6">
        <v>617945</v>
      </c>
      <c r="AW251" s="6">
        <v>567984</v>
      </c>
      <c r="AX251" s="6">
        <v>460585</v>
      </c>
      <c r="AY251" s="6">
        <v>312965</v>
      </c>
    </row>
    <row r="252" spans="1:51" x14ac:dyDescent="0.2">
      <c r="B252" t="s">
        <v>15</v>
      </c>
      <c r="C252" t="s">
        <v>11</v>
      </c>
      <c r="D252" s="6">
        <v>44060</v>
      </c>
      <c r="E252" s="6">
        <v>14113</v>
      </c>
      <c r="F252" s="6">
        <v>3494</v>
      </c>
      <c r="G252">
        <v>952</v>
      </c>
      <c r="H252" s="6">
        <v>29306</v>
      </c>
      <c r="I252" s="6">
        <v>60947</v>
      </c>
      <c r="J252" s="6">
        <v>82730</v>
      </c>
      <c r="K252" s="6">
        <v>79337</v>
      </c>
      <c r="L252" s="6">
        <v>48071</v>
      </c>
      <c r="M252" s="6">
        <v>39033</v>
      </c>
      <c r="N252" s="6">
        <v>52221</v>
      </c>
      <c r="O252" s="6">
        <v>65821</v>
      </c>
      <c r="P252" s="6">
        <v>72398</v>
      </c>
      <c r="Q252" s="6">
        <v>45662</v>
      </c>
      <c r="R252" s="6">
        <v>12860</v>
      </c>
      <c r="S252" s="6">
        <v>3830</v>
      </c>
      <c r="T252" s="6">
        <v>5735</v>
      </c>
      <c r="U252" s="6">
        <v>39941</v>
      </c>
      <c r="V252" s="6">
        <v>55062</v>
      </c>
      <c r="W252" s="6">
        <v>560205</v>
      </c>
      <c r="X252" s="6">
        <v>547039</v>
      </c>
      <c r="Y252" s="6">
        <v>154285</v>
      </c>
      <c r="Z252" s="6">
        <v>592152</v>
      </c>
      <c r="AA252" s="6">
        <v>459220</v>
      </c>
      <c r="AB252" s="6">
        <v>160900</v>
      </c>
      <c r="AC252" s="6">
        <v>37699</v>
      </c>
      <c r="AD252" s="6">
        <v>4329</v>
      </c>
      <c r="AE252" s="6">
        <v>1361</v>
      </c>
      <c r="AF252" s="6">
        <v>4789</v>
      </c>
      <c r="AG252" s="6">
        <v>16696</v>
      </c>
      <c r="AH252" s="6">
        <v>46959</v>
      </c>
      <c r="AI252" s="6">
        <v>47892</v>
      </c>
      <c r="AJ252" s="6">
        <v>34560</v>
      </c>
      <c r="AK252" s="6">
        <v>32372</v>
      </c>
      <c r="AL252" s="6">
        <v>18442</v>
      </c>
      <c r="AM252" s="6">
        <v>6900</v>
      </c>
      <c r="AN252" s="6">
        <v>1747</v>
      </c>
      <c r="AO252" s="6">
        <v>726975</v>
      </c>
      <c r="AP252" s="6">
        <v>736177</v>
      </c>
      <c r="AQ252" s="6">
        <v>224129</v>
      </c>
      <c r="AR252" s="6">
        <v>166396</v>
      </c>
      <c r="AS252" s="6">
        <v>730830</v>
      </c>
      <c r="AT252" s="6">
        <v>717262</v>
      </c>
      <c r="AU252" s="6">
        <v>341377</v>
      </c>
      <c r="AV252" s="6">
        <v>281040</v>
      </c>
      <c r="AW252" s="6">
        <v>2286976</v>
      </c>
      <c r="AX252" s="6">
        <v>2953312</v>
      </c>
      <c r="AY252" s="6">
        <v>1601130</v>
      </c>
    </row>
    <row r="253" spans="1:51" x14ac:dyDescent="0.2">
      <c r="B253" t="s">
        <v>16</v>
      </c>
      <c r="C253" t="s">
        <v>11</v>
      </c>
      <c r="D253" s="6">
        <v>2523040</v>
      </c>
      <c r="E253" s="6">
        <v>1755416</v>
      </c>
      <c r="F253" s="6">
        <v>1410185</v>
      </c>
      <c r="G253" s="6">
        <v>1744681</v>
      </c>
      <c r="H253" s="6">
        <v>3046066</v>
      </c>
      <c r="I253" s="6">
        <v>4463432</v>
      </c>
      <c r="J253" s="6">
        <v>5518104</v>
      </c>
      <c r="K253" s="6">
        <v>5825456</v>
      </c>
      <c r="L253" s="6">
        <v>5209672</v>
      </c>
      <c r="M253" s="6">
        <v>4644125</v>
      </c>
      <c r="N253" s="6">
        <v>4468843</v>
      </c>
      <c r="O253" s="6">
        <v>3602373</v>
      </c>
      <c r="P253" s="6">
        <v>2554765</v>
      </c>
      <c r="Q253" s="6">
        <v>1938319</v>
      </c>
      <c r="R253" s="6">
        <v>1965728</v>
      </c>
      <c r="S253" s="6">
        <v>2567370</v>
      </c>
      <c r="T253" s="6">
        <v>3682741</v>
      </c>
      <c r="U253" s="6">
        <v>5161144</v>
      </c>
      <c r="V253" s="6">
        <v>6386707</v>
      </c>
      <c r="W253" s="6">
        <v>5877761</v>
      </c>
      <c r="X253" s="6">
        <v>5400736</v>
      </c>
      <c r="Y253" s="6">
        <v>5221955</v>
      </c>
      <c r="Z253" s="6">
        <v>4997941</v>
      </c>
      <c r="AA253" s="6">
        <v>3876456</v>
      </c>
      <c r="AB253" s="6">
        <v>2579709</v>
      </c>
      <c r="AC253" s="6">
        <v>1777393</v>
      </c>
      <c r="AD253" s="6">
        <v>1669484</v>
      </c>
      <c r="AE253" s="6">
        <v>2129532</v>
      </c>
      <c r="AF253" s="6">
        <v>1886298</v>
      </c>
      <c r="AG253" s="6">
        <v>3718463</v>
      </c>
      <c r="AH253" s="6">
        <v>5883321</v>
      </c>
      <c r="AI253" s="6">
        <v>5310278</v>
      </c>
      <c r="AJ253" s="6">
        <v>5261136</v>
      </c>
      <c r="AK253" s="6">
        <v>5020962</v>
      </c>
      <c r="AL253" s="6">
        <v>4576683</v>
      </c>
      <c r="AM253" s="6">
        <v>3735757</v>
      </c>
      <c r="AN253" s="6">
        <v>2828440</v>
      </c>
      <c r="AO253" s="6">
        <v>2323497</v>
      </c>
      <c r="AP253" s="6">
        <v>2593540</v>
      </c>
      <c r="AQ253" s="6">
        <v>1526881</v>
      </c>
      <c r="AR253" s="6">
        <v>2868795</v>
      </c>
      <c r="AS253" s="6">
        <v>7476848</v>
      </c>
      <c r="AT253" s="6">
        <v>9669785</v>
      </c>
      <c r="AU253" s="6">
        <v>9945302</v>
      </c>
      <c r="AV253" s="6">
        <v>10125772</v>
      </c>
      <c r="AW253" s="6">
        <v>9018304</v>
      </c>
      <c r="AX253" s="6">
        <v>8411826</v>
      </c>
      <c r="AY253" s="6">
        <v>6418242</v>
      </c>
    </row>
    <row r="254" spans="1:51" x14ac:dyDescent="0.2">
      <c r="B254" t="s">
        <v>70</v>
      </c>
      <c r="C254" t="s">
        <v>11</v>
      </c>
      <c r="D254" s="6">
        <v>109820589</v>
      </c>
      <c r="E254" s="6">
        <v>82022482</v>
      </c>
      <c r="F254" s="6">
        <v>85193238</v>
      </c>
      <c r="G254" s="6">
        <v>102865631</v>
      </c>
      <c r="H254" s="6">
        <v>114035347</v>
      </c>
      <c r="I254" s="6">
        <v>134421052</v>
      </c>
      <c r="J254" s="6">
        <v>155467588</v>
      </c>
      <c r="K254" s="6">
        <v>161557546</v>
      </c>
      <c r="L254" s="6">
        <v>159361459</v>
      </c>
      <c r="M254" s="6">
        <v>145129662</v>
      </c>
      <c r="N254" s="6">
        <v>145729278</v>
      </c>
      <c r="O254" s="6">
        <v>145761163</v>
      </c>
      <c r="P254" s="6">
        <v>94370194</v>
      </c>
      <c r="Q254" s="6">
        <v>64069108</v>
      </c>
      <c r="R254" s="6">
        <v>54737681</v>
      </c>
      <c r="S254" s="6">
        <v>61009013</v>
      </c>
      <c r="T254" s="6">
        <v>107634961</v>
      </c>
      <c r="U254" s="6">
        <v>160409359</v>
      </c>
      <c r="V254" s="6">
        <v>153435731</v>
      </c>
      <c r="W254" s="6">
        <v>133803284</v>
      </c>
      <c r="X254" s="6">
        <v>118367157</v>
      </c>
      <c r="Y254" s="6">
        <v>104460130</v>
      </c>
      <c r="Z254" s="6">
        <v>102076058</v>
      </c>
      <c r="AA254" s="6">
        <v>115880899</v>
      </c>
      <c r="AB254" s="6">
        <v>102035440</v>
      </c>
      <c r="AC254" s="6">
        <v>84664215</v>
      </c>
      <c r="AD254" s="6">
        <v>90022226</v>
      </c>
      <c r="AE254" s="6">
        <v>86383739</v>
      </c>
      <c r="AF254" s="6">
        <v>92668899</v>
      </c>
      <c r="AG254" s="6">
        <v>135080561</v>
      </c>
      <c r="AH254" s="6">
        <v>173884785</v>
      </c>
      <c r="AI254" s="6">
        <v>135431745</v>
      </c>
      <c r="AJ254" s="6">
        <v>122537951</v>
      </c>
      <c r="AK254" s="6">
        <v>124114479</v>
      </c>
      <c r="AL254" s="6">
        <v>151953258</v>
      </c>
      <c r="AM254" s="6">
        <v>177115125</v>
      </c>
      <c r="AN254" s="6">
        <v>160068526</v>
      </c>
      <c r="AO254" s="6">
        <v>120824544</v>
      </c>
      <c r="AP254" s="6">
        <v>161388621</v>
      </c>
      <c r="AQ254" s="6">
        <v>220066718</v>
      </c>
      <c r="AR254" s="6">
        <v>159407033</v>
      </c>
      <c r="AS254" s="6">
        <v>129458321</v>
      </c>
      <c r="AT254" s="6">
        <v>146299497</v>
      </c>
      <c r="AU254" s="6">
        <v>138113236</v>
      </c>
      <c r="AV254" s="6">
        <v>142270385</v>
      </c>
      <c r="AW254" s="6">
        <v>131389116</v>
      </c>
      <c r="AX254" s="6">
        <v>119328847</v>
      </c>
      <c r="AY254" s="6">
        <v>121149717</v>
      </c>
    </row>
    <row r="255" spans="1:51" x14ac:dyDescent="0.2">
      <c r="B255" t="s">
        <v>17</v>
      </c>
      <c r="C255" t="s">
        <v>11</v>
      </c>
      <c r="D255" s="6">
        <v>2551061</v>
      </c>
      <c r="E255" s="6">
        <v>2495826</v>
      </c>
      <c r="F255" s="6">
        <v>2097699</v>
      </c>
      <c r="G255" s="6">
        <v>1840617</v>
      </c>
      <c r="H255" s="6">
        <v>1642895</v>
      </c>
      <c r="I255" s="6">
        <v>2294451</v>
      </c>
      <c r="J255" s="6">
        <v>2849927</v>
      </c>
      <c r="K255" s="6">
        <v>3517933</v>
      </c>
      <c r="L255" s="6">
        <v>4429464</v>
      </c>
      <c r="M255" s="6">
        <v>5489003</v>
      </c>
      <c r="N255" s="6">
        <v>5497695</v>
      </c>
      <c r="O255" s="6">
        <v>5355150</v>
      </c>
      <c r="P255" s="6">
        <v>4840886</v>
      </c>
      <c r="Q255" s="6">
        <v>7236257</v>
      </c>
      <c r="R255" s="6">
        <v>6952404</v>
      </c>
      <c r="S255" s="6">
        <v>4785685</v>
      </c>
      <c r="T255" s="6">
        <v>3529272</v>
      </c>
      <c r="U255" s="6">
        <v>3079319</v>
      </c>
      <c r="V255" s="6">
        <v>3496470</v>
      </c>
      <c r="W255" s="6">
        <v>3398246</v>
      </c>
      <c r="X255" s="6">
        <v>3008084</v>
      </c>
      <c r="Y255" s="6">
        <v>3023291</v>
      </c>
      <c r="Z255" s="6">
        <v>3331620</v>
      </c>
      <c r="AA255" s="6">
        <v>3617869</v>
      </c>
      <c r="AB255" s="6">
        <v>3529005</v>
      </c>
      <c r="AC255" s="6">
        <v>3434819</v>
      </c>
      <c r="AD255" s="6">
        <v>3420140</v>
      </c>
      <c r="AE255" s="6">
        <v>4126729</v>
      </c>
      <c r="AF255" s="6">
        <v>4322342</v>
      </c>
      <c r="AG255" s="6">
        <v>5953727</v>
      </c>
      <c r="AH255" s="6">
        <v>7815398</v>
      </c>
      <c r="AI255" s="6">
        <v>9741283</v>
      </c>
      <c r="AJ255" s="6">
        <v>9751322</v>
      </c>
      <c r="AK255" s="6">
        <v>7797300</v>
      </c>
      <c r="AL255" s="6">
        <v>6118458</v>
      </c>
      <c r="AM255" s="6">
        <v>8081914</v>
      </c>
      <c r="AN255" s="6">
        <v>7586453</v>
      </c>
      <c r="AO255" s="6">
        <v>5094318</v>
      </c>
      <c r="AP255" s="6">
        <v>3655530</v>
      </c>
      <c r="AQ255" s="6">
        <v>4929076</v>
      </c>
      <c r="AR255" s="6">
        <v>6543083</v>
      </c>
      <c r="AS255" s="6">
        <v>8300449</v>
      </c>
      <c r="AT255" s="6">
        <v>7256671</v>
      </c>
      <c r="AU255" s="6">
        <v>5080330</v>
      </c>
      <c r="AV255" s="6">
        <v>5257478</v>
      </c>
      <c r="AW255" s="6">
        <v>5332493</v>
      </c>
      <c r="AX255" s="6">
        <v>5531650</v>
      </c>
      <c r="AY255" s="6">
        <v>5567766</v>
      </c>
    </row>
    <row r="256" spans="1:51" x14ac:dyDescent="0.2">
      <c r="B256" t="s">
        <v>18</v>
      </c>
      <c r="C256" t="s">
        <v>11</v>
      </c>
      <c r="D256" s="6">
        <v>4811475</v>
      </c>
      <c r="E256" s="6">
        <v>9951349</v>
      </c>
      <c r="F256" s="6">
        <v>10729305</v>
      </c>
      <c r="G256" s="6">
        <v>8143531</v>
      </c>
      <c r="H256" s="6">
        <v>6685652</v>
      </c>
      <c r="I256" s="6">
        <v>23717509</v>
      </c>
      <c r="J256" s="6">
        <v>29172707</v>
      </c>
      <c r="K256" s="6">
        <v>25862218</v>
      </c>
      <c r="L256" s="6">
        <v>19032303</v>
      </c>
      <c r="M256" s="6">
        <v>12690647</v>
      </c>
      <c r="N256" s="6">
        <v>10187625</v>
      </c>
      <c r="O256" s="6">
        <v>7978022</v>
      </c>
      <c r="P256" s="6">
        <v>5138964</v>
      </c>
      <c r="Q256" s="6">
        <v>3689920</v>
      </c>
      <c r="R256" s="6">
        <v>2855040</v>
      </c>
      <c r="S256" s="6">
        <v>4678051</v>
      </c>
      <c r="T256" s="6">
        <v>5691703</v>
      </c>
      <c r="U256" s="6">
        <v>10896270</v>
      </c>
      <c r="V256" s="6">
        <v>18645989</v>
      </c>
      <c r="W256" s="6">
        <v>24463996</v>
      </c>
      <c r="X256" s="6">
        <v>21724047</v>
      </c>
      <c r="Y256" s="6">
        <v>35143737</v>
      </c>
      <c r="Z256" s="6">
        <v>33620438</v>
      </c>
      <c r="AA256" s="6">
        <v>21296733</v>
      </c>
      <c r="AB256" s="6">
        <v>14024009</v>
      </c>
      <c r="AC256" s="6">
        <v>13174006</v>
      </c>
      <c r="AD256" s="6">
        <v>17526730</v>
      </c>
      <c r="AE256" s="6">
        <v>20513003</v>
      </c>
      <c r="AF256" s="6">
        <v>25567561</v>
      </c>
      <c r="AG256" s="6">
        <v>34923161</v>
      </c>
      <c r="AH256" s="6">
        <v>33343053</v>
      </c>
      <c r="AI256" s="6">
        <v>23058425</v>
      </c>
      <c r="AJ256" s="6">
        <v>29343647</v>
      </c>
      <c r="AK256" s="6">
        <v>29540275</v>
      </c>
      <c r="AL256" s="6">
        <v>42293845</v>
      </c>
      <c r="AM256" s="6">
        <v>66410293</v>
      </c>
      <c r="AN256" s="6">
        <v>60002982</v>
      </c>
      <c r="AO256" s="6">
        <v>43774305</v>
      </c>
      <c r="AP256" s="6">
        <v>25404859</v>
      </c>
      <c r="AQ256" s="6">
        <v>15458561</v>
      </c>
      <c r="AR256" s="6">
        <v>11001672</v>
      </c>
      <c r="AS256" s="6">
        <v>8632318</v>
      </c>
      <c r="AT256" s="6">
        <v>10167295</v>
      </c>
      <c r="AU256" s="6">
        <v>16231722</v>
      </c>
      <c r="AV256" s="6">
        <v>21872588</v>
      </c>
      <c r="AW256" s="6">
        <v>24468781</v>
      </c>
      <c r="AX256" s="6">
        <v>17608431</v>
      </c>
      <c r="AY256" s="6">
        <v>24781859</v>
      </c>
    </row>
    <row r="257" spans="2:51" x14ac:dyDescent="0.2">
      <c r="B257" t="s">
        <v>19</v>
      </c>
      <c r="C257" t="s">
        <v>11</v>
      </c>
      <c r="D257" s="6">
        <v>102217422</v>
      </c>
      <c r="E257" s="6">
        <v>69314471</v>
      </c>
      <c r="F257" s="6">
        <v>72109505</v>
      </c>
      <c r="G257" s="6">
        <v>92574702</v>
      </c>
      <c r="H257" s="6">
        <v>105392338</v>
      </c>
      <c r="I257" s="6">
        <v>108154367</v>
      </c>
      <c r="J257" s="6">
        <v>123215084</v>
      </c>
      <c r="K257" s="6">
        <v>131917595</v>
      </c>
      <c r="L257" s="6">
        <v>135604402</v>
      </c>
      <c r="M257" s="6">
        <v>126647280</v>
      </c>
      <c r="N257" s="6">
        <v>129783532</v>
      </c>
      <c r="O257" s="6">
        <v>132156324</v>
      </c>
      <c r="P257" s="6">
        <v>83958773</v>
      </c>
      <c r="Q257" s="6">
        <v>52689758</v>
      </c>
      <c r="R257" s="6">
        <v>44629418</v>
      </c>
      <c r="S257" s="6">
        <v>51336926</v>
      </c>
      <c r="T257" s="6">
        <v>98165249</v>
      </c>
      <c r="U257" s="6">
        <v>146140207</v>
      </c>
      <c r="V257" s="6">
        <v>130992972</v>
      </c>
      <c r="W257" s="6">
        <v>105481886</v>
      </c>
      <c r="X257" s="6">
        <v>93146735</v>
      </c>
      <c r="Y257" s="6">
        <v>65769459</v>
      </c>
      <c r="Z257" s="6">
        <v>64654936</v>
      </c>
      <c r="AA257" s="6">
        <v>90561722</v>
      </c>
      <c r="AB257" s="6">
        <v>84067640</v>
      </c>
      <c r="AC257" s="6">
        <v>67682505</v>
      </c>
      <c r="AD257" s="6">
        <v>68802252</v>
      </c>
      <c r="AE257" s="6">
        <v>61516254</v>
      </c>
      <c r="AF257" s="6">
        <v>62513966</v>
      </c>
      <c r="AG257" s="6">
        <v>93843655</v>
      </c>
      <c r="AH257" s="6">
        <v>132248478</v>
      </c>
      <c r="AI257" s="6">
        <v>102194989</v>
      </c>
      <c r="AJ257" s="6">
        <v>83102857</v>
      </c>
      <c r="AK257" s="6">
        <v>86474339</v>
      </c>
      <c r="AL257" s="6">
        <v>103229315</v>
      </c>
      <c r="AM257" s="6">
        <v>102292312</v>
      </c>
      <c r="AN257" s="6">
        <v>92119336</v>
      </c>
      <c r="AO257" s="6">
        <v>71604024</v>
      </c>
      <c r="AP257" s="6">
        <v>131969166</v>
      </c>
      <c r="AQ257" s="6">
        <v>199405917</v>
      </c>
      <c r="AR257" s="6">
        <v>141568348</v>
      </c>
      <c r="AS257" s="6">
        <v>111951220</v>
      </c>
      <c r="AT257" s="6">
        <v>128217604</v>
      </c>
      <c r="AU257" s="6">
        <v>116064090</v>
      </c>
      <c r="AV257" s="6">
        <v>114318312</v>
      </c>
      <c r="AW257" s="6">
        <v>100893343</v>
      </c>
      <c r="AX257" s="6">
        <v>95683606</v>
      </c>
      <c r="AY257" s="6">
        <v>90259905</v>
      </c>
    </row>
    <row r="258" spans="2:51" x14ac:dyDescent="0.2">
      <c r="B258" t="s">
        <v>20</v>
      </c>
      <c r="C258" t="s">
        <v>11</v>
      </c>
      <c r="D258" s="6">
        <v>240631</v>
      </c>
      <c r="E258" s="6">
        <v>260835</v>
      </c>
      <c r="F258" s="6">
        <v>256728</v>
      </c>
      <c r="G258" s="6">
        <v>306781</v>
      </c>
      <c r="H258" s="6">
        <v>314463</v>
      </c>
      <c r="I258" s="6">
        <v>254725</v>
      </c>
      <c r="J258" s="6">
        <v>229870</v>
      </c>
      <c r="K258" s="6">
        <v>259799</v>
      </c>
      <c r="L258" s="6">
        <v>295290</v>
      </c>
      <c r="M258" s="6">
        <v>302731</v>
      </c>
      <c r="N258" s="6">
        <v>260425</v>
      </c>
      <c r="O258" s="6">
        <v>271667</v>
      </c>
      <c r="P258" s="6">
        <v>431571</v>
      </c>
      <c r="Q258" s="6">
        <v>453173</v>
      </c>
      <c r="R258" s="6">
        <v>300819</v>
      </c>
      <c r="S258" s="6">
        <v>208350</v>
      </c>
      <c r="T258" s="6">
        <v>248736</v>
      </c>
      <c r="U258" s="6">
        <v>293564</v>
      </c>
      <c r="V258" s="6">
        <v>300299</v>
      </c>
      <c r="W258" s="6">
        <v>459155</v>
      </c>
      <c r="X258" s="6">
        <v>488290</v>
      </c>
      <c r="Y258" s="6">
        <v>523642</v>
      </c>
      <c r="Z258" s="6">
        <v>469065</v>
      </c>
      <c r="AA258" s="6">
        <v>404575</v>
      </c>
      <c r="AB258" s="6">
        <v>414786</v>
      </c>
      <c r="AC258" s="6">
        <v>372886</v>
      </c>
      <c r="AD258" s="6">
        <v>273104</v>
      </c>
      <c r="AE258" s="6">
        <v>227752</v>
      </c>
      <c r="AF258" s="6">
        <v>265030</v>
      </c>
      <c r="AG258" s="6">
        <v>360017</v>
      </c>
      <c r="AH258" s="6">
        <v>477855</v>
      </c>
      <c r="AI258" s="6">
        <v>437049</v>
      </c>
      <c r="AJ258" s="6">
        <v>340125</v>
      </c>
      <c r="AK258" s="6">
        <v>302565</v>
      </c>
      <c r="AL258" s="6">
        <v>311641</v>
      </c>
      <c r="AM258" s="6">
        <v>330606</v>
      </c>
      <c r="AN258" s="6">
        <v>359755</v>
      </c>
      <c r="AO258" s="6">
        <v>351897</v>
      </c>
      <c r="AP258" s="6">
        <v>359066</v>
      </c>
      <c r="AQ258" s="6">
        <v>273165</v>
      </c>
      <c r="AR258" s="6">
        <v>293930</v>
      </c>
      <c r="AS258" s="6">
        <v>574333</v>
      </c>
      <c r="AT258" s="6">
        <v>657927</v>
      </c>
      <c r="AU258" s="6">
        <v>737094</v>
      </c>
      <c r="AV258" s="6">
        <v>822007</v>
      </c>
      <c r="AW258" s="6">
        <v>694499</v>
      </c>
      <c r="AX258" s="6">
        <v>505160</v>
      </c>
      <c r="AY258" s="6">
        <v>540187</v>
      </c>
    </row>
    <row r="259" spans="2:51" x14ac:dyDescent="0.2">
      <c r="B259" t="s">
        <v>21</v>
      </c>
      <c r="C259" t="s">
        <v>11</v>
      </c>
      <c r="D259" s="6">
        <v>163804248</v>
      </c>
      <c r="E259" s="6">
        <v>151104605</v>
      </c>
      <c r="F259" s="6">
        <v>142430960</v>
      </c>
      <c r="G259" s="6">
        <v>138180793</v>
      </c>
      <c r="H259" s="6">
        <v>133526559</v>
      </c>
      <c r="I259" s="6">
        <v>133116531</v>
      </c>
      <c r="J259" s="6">
        <v>132394494</v>
      </c>
      <c r="K259" s="6">
        <v>134337694</v>
      </c>
      <c r="L259" s="6">
        <v>135637879</v>
      </c>
      <c r="M259" s="6">
        <v>135038531</v>
      </c>
      <c r="N259" s="6">
        <v>134383692</v>
      </c>
      <c r="O259" s="6">
        <v>130063333</v>
      </c>
      <c r="P259" s="6">
        <v>123019780</v>
      </c>
      <c r="Q259" s="6">
        <v>115910723</v>
      </c>
      <c r="R259" s="6">
        <v>111032403</v>
      </c>
      <c r="S259" s="6">
        <v>116076724</v>
      </c>
      <c r="T259" s="6">
        <v>133695912</v>
      </c>
      <c r="U259" s="6">
        <v>146524379</v>
      </c>
      <c r="V259" s="6">
        <v>158082961</v>
      </c>
      <c r="W259" s="6">
        <v>166575296</v>
      </c>
      <c r="X259" s="6">
        <v>172929879</v>
      </c>
      <c r="Y259" s="6">
        <v>173019576</v>
      </c>
      <c r="Z259" s="6">
        <v>171494889</v>
      </c>
      <c r="AA259" s="6">
        <v>160790543</v>
      </c>
      <c r="AB259" s="6">
        <v>147463253</v>
      </c>
      <c r="AC259" s="6">
        <v>136255218</v>
      </c>
      <c r="AD259" s="6">
        <v>133393251</v>
      </c>
      <c r="AE259" s="6">
        <v>130534020</v>
      </c>
      <c r="AF259" s="6">
        <v>131054371</v>
      </c>
      <c r="AG259" s="6">
        <v>129425607</v>
      </c>
      <c r="AH259" s="6">
        <v>144144901</v>
      </c>
      <c r="AI259" s="6">
        <v>150760443</v>
      </c>
      <c r="AJ259" s="6">
        <v>154370695</v>
      </c>
      <c r="AK259" s="6">
        <v>153628275</v>
      </c>
      <c r="AL259" s="6">
        <v>149424329</v>
      </c>
      <c r="AM259" s="6">
        <v>150560175</v>
      </c>
      <c r="AN259" s="6">
        <v>141255292</v>
      </c>
      <c r="AO259" s="6">
        <v>135899616</v>
      </c>
      <c r="AP259" s="6">
        <v>135422408</v>
      </c>
      <c r="AQ259" s="6">
        <v>136824735</v>
      </c>
      <c r="AR259" s="6">
        <v>140166592</v>
      </c>
      <c r="AS259" s="6">
        <v>149438049</v>
      </c>
      <c r="AT259" s="6">
        <v>152292538</v>
      </c>
      <c r="AU259" s="6">
        <v>155785333</v>
      </c>
      <c r="AV259" s="6">
        <v>164607534</v>
      </c>
      <c r="AW259" s="6">
        <v>170754829</v>
      </c>
      <c r="AX259" s="6">
        <v>165486544</v>
      </c>
      <c r="AY259" s="6">
        <v>159459050</v>
      </c>
    </row>
    <row r="260" spans="2:51" x14ac:dyDescent="0.2">
      <c r="B260" t="s">
        <v>22</v>
      </c>
      <c r="C260" t="s">
        <v>11</v>
      </c>
      <c r="D260" s="6">
        <v>16999550</v>
      </c>
      <c r="E260" s="6">
        <v>16480749</v>
      </c>
      <c r="F260" s="6">
        <v>16334983</v>
      </c>
      <c r="G260" s="6">
        <v>16387056</v>
      </c>
      <c r="H260" s="6">
        <v>17051186</v>
      </c>
      <c r="I260" s="6">
        <v>18237233</v>
      </c>
      <c r="J260" s="6">
        <v>18218175</v>
      </c>
      <c r="K260" s="6">
        <v>18210188</v>
      </c>
      <c r="L260" s="6">
        <v>18048966</v>
      </c>
      <c r="M260" s="6">
        <v>18088804</v>
      </c>
      <c r="N260" s="6">
        <v>18305008</v>
      </c>
      <c r="O260" s="6">
        <v>17561367</v>
      </c>
      <c r="P260" s="6">
        <v>15814008</v>
      </c>
      <c r="Q260" s="6">
        <v>15439392</v>
      </c>
      <c r="R260" s="6">
        <v>17143210</v>
      </c>
      <c r="S260" s="6">
        <v>18178125</v>
      </c>
      <c r="T260" s="6">
        <v>20145867</v>
      </c>
      <c r="U260" s="6">
        <v>21444728</v>
      </c>
      <c r="V260" s="6">
        <v>22025023</v>
      </c>
      <c r="W260" s="6">
        <v>23125450</v>
      </c>
      <c r="X260" s="6">
        <v>27786184</v>
      </c>
      <c r="Y260" s="6">
        <v>30272833</v>
      </c>
      <c r="Z260" s="6">
        <v>31972176</v>
      </c>
      <c r="AA260" s="6">
        <v>30807089</v>
      </c>
      <c r="AB260" s="6">
        <v>28738497</v>
      </c>
      <c r="AC260" s="6">
        <v>26178695</v>
      </c>
      <c r="AD260" s="6">
        <v>22866932</v>
      </c>
      <c r="AE260" s="6">
        <v>21279262</v>
      </c>
      <c r="AF260" s="6">
        <v>21747628</v>
      </c>
      <c r="AG260" s="6">
        <v>22090937</v>
      </c>
      <c r="AH260" s="6">
        <v>23356519</v>
      </c>
      <c r="AI260" s="6">
        <v>24333342</v>
      </c>
      <c r="AJ260" s="6">
        <v>24187900</v>
      </c>
      <c r="AK260" s="6">
        <v>25157222</v>
      </c>
      <c r="AL260" s="6">
        <v>24891692</v>
      </c>
      <c r="AM260" s="6">
        <v>32838594</v>
      </c>
      <c r="AN260" s="6">
        <v>33148237</v>
      </c>
      <c r="AO260" s="6">
        <v>33890024</v>
      </c>
      <c r="AP260" s="6">
        <v>33338716</v>
      </c>
      <c r="AQ260" s="6">
        <v>37943303</v>
      </c>
      <c r="AR260" s="6">
        <v>39498891</v>
      </c>
      <c r="AS260" s="6">
        <v>42802130</v>
      </c>
      <c r="AT260" s="6">
        <v>43383097</v>
      </c>
      <c r="AU260" s="6">
        <v>42254682</v>
      </c>
      <c r="AV260" s="6">
        <v>44287328</v>
      </c>
      <c r="AW260" s="6">
        <v>46111925</v>
      </c>
      <c r="AX260" s="6">
        <v>45306475</v>
      </c>
      <c r="AY260" s="6">
        <v>45090353</v>
      </c>
    </row>
    <row r="261" spans="2:51" x14ac:dyDescent="0.2">
      <c r="B261" t="s">
        <v>23</v>
      </c>
      <c r="C261" t="s">
        <v>11</v>
      </c>
      <c r="D261" s="6">
        <v>8221286</v>
      </c>
      <c r="E261" s="6">
        <v>7416551</v>
      </c>
      <c r="F261" s="6">
        <v>6434558</v>
      </c>
      <c r="G261" s="6">
        <v>5971815</v>
      </c>
      <c r="H261" s="6">
        <v>6085479</v>
      </c>
      <c r="I261" s="6">
        <v>6126344</v>
      </c>
      <c r="J261" s="6">
        <v>5896090</v>
      </c>
      <c r="K261" s="6">
        <v>5748418</v>
      </c>
      <c r="L261" s="6">
        <v>5720966</v>
      </c>
      <c r="M261" s="6">
        <v>5976576</v>
      </c>
      <c r="N261" s="6">
        <v>6282270</v>
      </c>
      <c r="O261" s="6">
        <v>6020066</v>
      </c>
      <c r="P261" s="6">
        <v>5300252</v>
      </c>
      <c r="Q261" s="6">
        <v>5320367</v>
      </c>
      <c r="R261" s="6">
        <v>7599658</v>
      </c>
      <c r="S261" s="6">
        <v>8372871</v>
      </c>
      <c r="T261" s="6">
        <v>10036058</v>
      </c>
      <c r="U261" s="6">
        <v>10602922</v>
      </c>
      <c r="V261" s="6">
        <v>10175415</v>
      </c>
      <c r="W261" s="6">
        <v>10096321</v>
      </c>
      <c r="X261" s="6">
        <v>10372043</v>
      </c>
      <c r="Y261" s="6">
        <v>10913359</v>
      </c>
      <c r="Z261" s="6">
        <v>10581504</v>
      </c>
      <c r="AA261" s="6">
        <v>8872476</v>
      </c>
      <c r="AB261" s="6">
        <v>7319795</v>
      </c>
      <c r="AC261" s="6">
        <v>6456009</v>
      </c>
      <c r="AD261" s="6">
        <v>5721269</v>
      </c>
      <c r="AE261" s="6">
        <v>5059253</v>
      </c>
      <c r="AF261" s="6">
        <v>4753617</v>
      </c>
      <c r="AG261" s="6">
        <v>5073985</v>
      </c>
      <c r="AH261" s="6">
        <v>6087809</v>
      </c>
      <c r="AI261" s="6">
        <v>6562089</v>
      </c>
      <c r="AJ261" s="6">
        <v>5832201</v>
      </c>
      <c r="AK261" s="6">
        <v>5834445</v>
      </c>
      <c r="AL261" s="6">
        <v>5746369</v>
      </c>
      <c r="AM261" s="6">
        <v>5712438</v>
      </c>
      <c r="AN261" s="6">
        <v>5786724</v>
      </c>
      <c r="AO261" s="6">
        <v>5345155</v>
      </c>
      <c r="AP261" s="6">
        <v>4769802</v>
      </c>
      <c r="AQ261" s="6">
        <v>4751400</v>
      </c>
      <c r="AR261" s="6">
        <v>4949174</v>
      </c>
      <c r="AS261" s="6">
        <v>6748178</v>
      </c>
      <c r="AT261" s="6">
        <v>7969448</v>
      </c>
      <c r="AU261" s="6">
        <v>8764319</v>
      </c>
      <c r="AV261" s="6">
        <v>8947702</v>
      </c>
      <c r="AW261" s="6">
        <v>8929400</v>
      </c>
      <c r="AX261" s="6">
        <v>9256008</v>
      </c>
      <c r="AY261" s="6">
        <v>10381647</v>
      </c>
    </row>
    <row r="262" spans="2:51" x14ac:dyDescent="0.2">
      <c r="B262" t="s">
        <v>24</v>
      </c>
      <c r="C262" t="s">
        <v>11</v>
      </c>
      <c r="D262" s="6">
        <v>4601861</v>
      </c>
      <c r="E262" s="6">
        <v>4798943</v>
      </c>
      <c r="F262" s="6">
        <v>4882403</v>
      </c>
      <c r="G262" s="6">
        <v>5048387</v>
      </c>
      <c r="H262" s="6">
        <v>5038189</v>
      </c>
      <c r="I262" s="6">
        <v>5058627</v>
      </c>
      <c r="J262" s="6">
        <v>4802400</v>
      </c>
      <c r="K262" s="6">
        <v>4594240</v>
      </c>
      <c r="L262" s="6">
        <v>3998242</v>
      </c>
      <c r="M262" s="6">
        <v>4066728</v>
      </c>
      <c r="N262" s="6">
        <v>4339528</v>
      </c>
      <c r="O262" s="6">
        <v>4554735</v>
      </c>
      <c r="P262" s="6">
        <v>5056457</v>
      </c>
      <c r="Q262" s="6">
        <v>6066101</v>
      </c>
      <c r="R262" s="6">
        <v>6056053</v>
      </c>
      <c r="S262" s="6">
        <v>6449483</v>
      </c>
      <c r="T262" s="6">
        <v>6755289</v>
      </c>
      <c r="U262" s="6">
        <v>6599334</v>
      </c>
      <c r="V262" s="6">
        <v>5964423</v>
      </c>
      <c r="W262" s="6">
        <v>6432885</v>
      </c>
      <c r="X262" s="6">
        <v>11110940</v>
      </c>
      <c r="Y262" s="6">
        <v>12727636</v>
      </c>
      <c r="Z262" s="6">
        <v>14485438</v>
      </c>
      <c r="AA262" s="6">
        <v>14936380</v>
      </c>
      <c r="AB262" s="6">
        <v>14986604</v>
      </c>
      <c r="AC262" s="6">
        <v>14546460</v>
      </c>
      <c r="AD262" s="6">
        <v>13423931</v>
      </c>
      <c r="AE262" s="6">
        <v>12151772</v>
      </c>
      <c r="AF262" s="6">
        <v>11604819</v>
      </c>
      <c r="AG262" s="6">
        <v>10370729</v>
      </c>
      <c r="AH262" s="6">
        <v>9648427</v>
      </c>
      <c r="AI262" s="6">
        <v>9511363</v>
      </c>
      <c r="AJ262" s="6">
        <v>8867841</v>
      </c>
      <c r="AK262" s="6">
        <v>9195902</v>
      </c>
      <c r="AL262" s="6">
        <v>8702133</v>
      </c>
      <c r="AM262" s="6">
        <v>17159219</v>
      </c>
      <c r="AN262" s="6">
        <v>19140082</v>
      </c>
      <c r="AO262" s="6">
        <v>22030437</v>
      </c>
      <c r="AP262" s="6">
        <v>23290852</v>
      </c>
      <c r="AQ262" s="6">
        <v>28593355</v>
      </c>
      <c r="AR262" s="6">
        <v>29543015</v>
      </c>
      <c r="AS262" s="6">
        <v>28895294</v>
      </c>
      <c r="AT262" s="6">
        <v>26369325</v>
      </c>
      <c r="AU262" s="6">
        <v>23210510</v>
      </c>
      <c r="AV262" s="6">
        <v>23562134</v>
      </c>
      <c r="AW262" s="6">
        <v>23123200</v>
      </c>
      <c r="AX262" s="6">
        <v>21999612</v>
      </c>
      <c r="AY262" s="6">
        <v>21236904</v>
      </c>
    </row>
    <row r="263" spans="2:51" x14ac:dyDescent="0.2">
      <c r="B263" t="s">
        <v>25</v>
      </c>
      <c r="C263" t="s">
        <v>11</v>
      </c>
      <c r="D263" s="6">
        <v>2062800</v>
      </c>
      <c r="E263" s="6">
        <v>2824616</v>
      </c>
      <c r="F263" s="6">
        <v>3717102</v>
      </c>
      <c r="G263" s="6">
        <v>4082505</v>
      </c>
      <c r="H263" s="6">
        <v>4129447</v>
      </c>
      <c r="I263" s="6">
        <v>4701897</v>
      </c>
      <c r="J263" s="6">
        <v>4934730</v>
      </c>
      <c r="K263" s="6">
        <v>4498574</v>
      </c>
      <c r="L263" s="6">
        <v>4241086</v>
      </c>
      <c r="M263" s="6">
        <v>3888616</v>
      </c>
      <c r="N263" s="6">
        <v>3829311</v>
      </c>
      <c r="O263" s="6">
        <v>3508327</v>
      </c>
      <c r="P263" s="6">
        <v>2964916</v>
      </c>
      <c r="Q263" s="6">
        <v>2426440</v>
      </c>
      <c r="R263" s="6">
        <v>1893560</v>
      </c>
      <c r="S263" s="6">
        <v>1350773</v>
      </c>
      <c r="T263" s="6">
        <v>1100577</v>
      </c>
      <c r="U263" s="6">
        <v>1849132</v>
      </c>
      <c r="V263" s="6">
        <v>2799427</v>
      </c>
      <c r="W263" s="6">
        <v>3071028</v>
      </c>
      <c r="X263" s="6">
        <v>3082719</v>
      </c>
      <c r="Y263" s="6">
        <v>3396122</v>
      </c>
      <c r="Z263" s="6">
        <v>3212834</v>
      </c>
      <c r="AA263" s="6">
        <v>3553255</v>
      </c>
      <c r="AB263" s="6">
        <v>3655052</v>
      </c>
      <c r="AC263" s="6">
        <v>3204855</v>
      </c>
      <c r="AD263" s="6">
        <v>2547867</v>
      </c>
      <c r="AE263" s="6">
        <v>2494382</v>
      </c>
      <c r="AF263" s="6">
        <v>2967687</v>
      </c>
      <c r="AG263" s="6">
        <v>3919313</v>
      </c>
      <c r="AH263" s="6">
        <v>4404735</v>
      </c>
      <c r="AI263" s="6">
        <v>4655485</v>
      </c>
      <c r="AJ263" s="6">
        <v>5752165</v>
      </c>
      <c r="AK263" s="6">
        <v>6348060</v>
      </c>
      <c r="AL263" s="6">
        <v>6398613</v>
      </c>
      <c r="AM263" s="6">
        <v>6152308</v>
      </c>
      <c r="AN263" s="6">
        <v>5626435</v>
      </c>
      <c r="AO263" s="6">
        <v>4642211</v>
      </c>
      <c r="AP263" s="6">
        <v>3720003</v>
      </c>
      <c r="AQ263" s="6">
        <v>3632169</v>
      </c>
      <c r="AR263" s="6">
        <v>4297736</v>
      </c>
      <c r="AS263" s="6">
        <v>5102654</v>
      </c>
      <c r="AT263" s="6">
        <v>5601826</v>
      </c>
      <c r="AU263" s="6">
        <v>6789834</v>
      </c>
      <c r="AV263" s="6">
        <v>7559386</v>
      </c>
      <c r="AW263" s="6">
        <v>9248677</v>
      </c>
      <c r="AX263" s="6">
        <v>9742793</v>
      </c>
      <c r="AY263" s="6">
        <v>9596862</v>
      </c>
    </row>
    <row r="264" spans="2:51" x14ac:dyDescent="0.2">
      <c r="B264" t="s">
        <v>26</v>
      </c>
      <c r="C264" t="s">
        <v>11</v>
      </c>
      <c r="D264" s="6">
        <v>2113602</v>
      </c>
      <c r="E264" s="6">
        <v>1440639</v>
      </c>
      <c r="F264" s="6">
        <v>1300919</v>
      </c>
      <c r="G264" s="6">
        <v>1284350</v>
      </c>
      <c r="H264" s="6">
        <v>1798071</v>
      </c>
      <c r="I264" s="6">
        <v>2350365</v>
      </c>
      <c r="J264" s="6">
        <v>2584954</v>
      </c>
      <c r="K264" s="6">
        <v>3368955</v>
      </c>
      <c r="L264" s="6">
        <v>4088671</v>
      </c>
      <c r="M264" s="6">
        <v>4156884</v>
      </c>
      <c r="N264" s="6">
        <v>3853899</v>
      </c>
      <c r="O264" s="6">
        <v>3478239</v>
      </c>
      <c r="P264" s="6">
        <v>2492383</v>
      </c>
      <c r="Q264" s="6">
        <v>1626485</v>
      </c>
      <c r="R264" s="6">
        <v>1593938</v>
      </c>
      <c r="S264" s="6">
        <v>2004998</v>
      </c>
      <c r="T264" s="6">
        <v>2253942</v>
      </c>
      <c r="U264" s="6">
        <v>2393340</v>
      </c>
      <c r="V264" s="6">
        <v>3085758</v>
      </c>
      <c r="W264" s="6">
        <v>3525216</v>
      </c>
      <c r="X264" s="6">
        <v>3220482</v>
      </c>
      <c r="Y264" s="6">
        <v>3235716</v>
      </c>
      <c r="Z264" s="6">
        <v>3692400</v>
      </c>
      <c r="AA264" s="6">
        <v>3444979</v>
      </c>
      <c r="AB264" s="6">
        <v>2777047</v>
      </c>
      <c r="AC264" s="6">
        <v>1971371</v>
      </c>
      <c r="AD264" s="6">
        <v>1173865</v>
      </c>
      <c r="AE264" s="6">
        <v>1573854</v>
      </c>
      <c r="AF264" s="6">
        <v>2421504</v>
      </c>
      <c r="AG264" s="6">
        <v>2726909</v>
      </c>
      <c r="AH264" s="6">
        <v>3215549</v>
      </c>
      <c r="AI264" s="6">
        <v>3604404</v>
      </c>
      <c r="AJ264" s="6">
        <v>3735695</v>
      </c>
      <c r="AK264" s="6">
        <v>3778814</v>
      </c>
      <c r="AL264" s="6">
        <v>4044578</v>
      </c>
      <c r="AM264" s="6">
        <v>3814628</v>
      </c>
      <c r="AN264" s="6">
        <v>2594997</v>
      </c>
      <c r="AO264" s="6">
        <v>1872221</v>
      </c>
      <c r="AP264" s="6">
        <v>1558060</v>
      </c>
      <c r="AQ264" s="6">
        <v>966380</v>
      </c>
      <c r="AR264" s="6">
        <v>708966</v>
      </c>
      <c r="AS264" s="6">
        <v>2056004</v>
      </c>
      <c r="AT264" s="6">
        <v>3442498</v>
      </c>
      <c r="AU264" s="6">
        <v>3490019</v>
      </c>
      <c r="AV264" s="6">
        <v>4218106</v>
      </c>
      <c r="AW264" s="6">
        <v>4810648</v>
      </c>
      <c r="AX264" s="6">
        <v>4308063</v>
      </c>
      <c r="AY264" s="6">
        <v>3874940</v>
      </c>
    </row>
    <row r="265" spans="2:51" x14ac:dyDescent="0.2">
      <c r="B265" t="s">
        <v>27</v>
      </c>
      <c r="C265" t="s">
        <v>11</v>
      </c>
      <c r="D265" s="6">
        <v>87681802</v>
      </c>
      <c r="E265" s="6">
        <v>80262337</v>
      </c>
      <c r="F265" s="6">
        <v>76555388</v>
      </c>
      <c r="G265" s="6">
        <v>74048900</v>
      </c>
      <c r="H265" s="6">
        <v>70269333</v>
      </c>
      <c r="I265" s="6">
        <v>65958007</v>
      </c>
      <c r="J265" s="6">
        <v>64734188</v>
      </c>
      <c r="K265" s="6">
        <v>64179326</v>
      </c>
      <c r="L265" s="6">
        <v>65796750</v>
      </c>
      <c r="M265" s="6">
        <v>67645347</v>
      </c>
      <c r="N265" s="6">
        <v>70876021</v>
      </c>
      <c r="O265" s="6">
        <v>71336822</v>
      </c>
      <c r="P265" s="6">
        <v>70781019</v>
      </c>
      <c r="Q265" s="6">
        <v>67815947</v>
      </c>
      <c r="R265" s="6">
        <v>64109669</v>
      </c>
      <c r="S265" s="6">
        <v>69187660</v>
      </c>
      <c r="T265" s="6">
        <v>81646804</v>
      </c>
      <c r="U265" s="6">
        <v>91062402</v>
      </c>
      <c r="V265" s="6">
        <v>97694761</v>
      </c>
      <c r="W265" s="6">
        <v>100617386</v>
      </c>
      <c r="X265" s="6">
        <v>100699564</v>
      </c>
      <c r="Y265" s="6">
        <v>97489360</v>
      </c>
      <c r="Z265" s="6">
        <v>94957981</v>
      </c>
      <c r="AA265" s="6">
        <v>89930593</v>
      </c>
      <c r="AB265" s="6">
        <v>83119141</v>
      </c>
      <c r="AC265" s="6">
        <v>77373637</v>
      </c>
      <c r="AD265" s="6">
        <v>80477435</v>
      </c>
      <c r="AE265" s="6">
        <v>82237675</v>
      </c>
      <c r="AF265" s="6">
        <v>83582072</v>
      </c>
      <c r="AG265" s="6">
        <v>81039535</v>
      </c>
      <c r="AH265" s="6">
        <v>91944604</v>
      </c>
      <c r="AI265" s="6">
        <v>96373235</v>
      </c>
      <c r="AJ265" s="6">
        <v>99356461</v>
      </c>
      <c r="AK265" s="6">
        <v>99777881</v>
      </c>
      <c r="AL265" s="6">
        <v>98099559</v>
      </c>
      <c r="AM265" s="6">
        <v>93847052</v>
      </c>
      <c r="AN265" s="6">
        <v>85408499</v>
      </c>
      <c r="AO265" s="6">
        <v>79160587</v>
      </c>
      <c r="AP265" s="6">
        <v>80206401</v>
      </c>
      <c r="AQ265" s="6">
        <v>75767428</v>
      </c>
      <c r="AR265" s="6">
        <v>76712943</v>
      </c>
      <c r="AS265" s="6">
        <v>81203942</v>
      </c>
      <c r="AT265" s="6">
        <v>83967793</v>
      </c>
      <c r="AU265" s="6">
        <v>87692840</v>
      </c>
      <c r="AV265" s="6">
        <v>92132709</v>
      </c>
      <c r="AW265" s="6">
        <v>97097937</v>
      </c>
      <c r="AX265" s="6">
        <v>95382377</v>
      </c>
      <c r="AY265" s="6">
        <v>92524515</v>
      </c>
    </row>
    <row r="266" spans="2:51" x14ac:dyDescent="0.2">
      <c r="B266" t="s">
        <v>28</v>
      </c>
      <c r="C266" t="s">
        <v>11</v>
      </c>
      <c r="D266" s="6">
        <v>13481213</v>
      </c>
      <c r="E266" s="6">
        <v>13075485</v>
      </c>
      <c r="F266" s="6">
        <v>12620178</v>
      </c>
      <c r="G266" s="6">
        <v>11670627</v>
      </c>
      <c r="H266" s="6">
        <v>10614162</v>
      </c>
      <c r="I266" s="6">
        <v>9972804</v>
      </c>
      <c r="J266" s="6">
        <v>9938308</v>
      </c>
      <c r="K266" s="6">
        <v>10005806</v>
      </c>
      <c r="L266" s="6">
        <v>10867569</v>
      </c>
      <c r="M266" s="6">
        <v>10384225</v>
      </c>
      <c r="N266" s="6">
        <v>12322359</v>
      </c>
      <c r="O266" s="6">
        <v>13739881</v>
      </c>
      <c r="P266" s="6">
        <v>16213497</v>
      </c>
      <c r="Q266" s="6">
        <v>17058392</v>
      </c>
      <c r="R266" s="6">
        <v>17149647</v>
      </c>
      <c r="S266" s="6">
        <v>17740593</v>
      </c>
      <c r="T266" s="6">
        <v>19605868</v>
      </c>
      <c r="U266" s="6">
        <v>20333536</v>
      </c>
      <c r="V266" s="6">
        <v>20034497</v>
      </c>
      <c r="W266" s="6">
        <v>19764880</v>
      </c>
      <c r="X266" s="6">
        <v>19390091</v>
      </c>
      <c r="Y266" s="6">
        <v>19042561</v>
      </c>
      <c r="Z266" s="6">
        <v>18162191</v>
      </c>
      <c r="AA266" s="6">
        <v>18285327</v>
      </c>
      <c r="AB266" s="6">
        <v>17363497</v>
      </c>
      <c r="AC266" s="6">
        <v>18021233</v>
      </c>
      <c r="AD266" s="6">
        <v>18404332</v>
      </c>
      <c r="AE266" s="6">
        <v>19091905</v>
      </c>
      <c r="AF266" s="6">
        <v>18498815</v>
      </c>
      <c r="AG266" s="6">
        <v>16875963</v>
      </c>
      <c r="AH266" s="6">
        <v>16313635</v>
      </c>
      <c r="AI266" s="6">
        <v>18187783</v>
      </c>
      <c r="AJ266" s="6">
        <v>19877173</v>
      </c>
      <c r="AK266" s="6">
        <v>20246628</v>
      </c>
      <c r="AL266" s="6">
        <v>18769795</v>
      </c>
      <c r="AM266" s="6">
        <v>18631829</v>
      </c>
      <c r="AN266" s="6">
        <v>17019645</v>
      </c>
      <c r="AO266" s="6">
        <v>16337250</v>
      </c>
      <c r="AP266" s="6">
        <v>15490873</v>
      </c>
      <c r="AQ266" s="6">
        <v>15625920</v>
      </c>
      <c r="AR266" s="6">
        <v>17731714</v>
      </c>
      <c r="AS266" s="6">
        <v>18828160</v>
      </c>
      <c r="AT266" s="6">
        <v>20180195</v>
      </c>
      <c r="AU266" s="6">
        <v>21235419</v>
      </c>
      <c r="AV266" s="6">
        <v>22065232</v>
      </c>
      <c r="AW266" s="6">
        <v>23507505</v>
      </c>
      <c r="AX266" s="6">
        <v>23791903</v>
      </c>
      <c r="AY266" s="6">
        <v>24944023</v>
      </c>
    </row>
    <row r="267" spans="2:51" x14ac:dyDescent="0.2">
      <c r="B267" t="s">
        <v>29</v>
      </c>
      <c r="C267" t="s">
        <v>11</v>
      </c>
      <c r="D267" s="6">
        <v>11351926</v>
      </c>
      <c r="E267" s="6">
        <v>9495347</v>
      </c>
      <c r="F267" s="6">
        <v>8108518</v>
      </c>
      <c r="G267" s="6">
        <v>7336323</v>
      </c>
      <c r="H267" s="6">
        <v>7629971</v>
      </c>
      <c r="I267" s="6">
        <v>7382663</v>
      </c>
      <c r="J267" s="6">
        <v>6934695</v>
      </c>
      <c r="K267" s="6">
        <v>6712246</v>
      </c>
      <c r="L267" s="6">
        <v>6608147</v>
      </c>
      <c r="M267" s="6">
        <v>9165204</v>
      </c>
      <c r="N267" s="6">
        <v>11112028</v>
      </c>
      <c r="O267" s="6">
        <v>12064967</v>
      </c>
      <c r="P267" s="6">
        <v>12211914</v>
      </c>
      <c r="Q267" s="6">
        <v>11771230</v>
      </c>
      <c r="R267" s="6">
        <v>10483606</v>
      </c>
      <c r="S267" s="6">
        <v>9425407</v>
      </c>
      <c r="T267" s="6">
        <v>8491823</v>
      </c>
      <c r="U267" s="6">
        <v>8079134</v>
      </c>
      <c r="V267" s="6">
        <v>7826731</v>
      </c>
      <c r="W267" s="6">
        <v>8422791</v>
      </c>
      <c r="X267" s="6">
        <v>9515180</v>
      </c>
      <c r="Y267" s="6">
        <v>9398507</v>
      </c>
      <c r="Z267" s="6">
        <v>8491507</v>
      </c>
      <c r="AA267" s="6">
        <v>7445842</v>
      </c>
      <c r="AB267" s="6">
        <v>6348075</v>
      </c>
      <c r="AC267" s="6">
        <v>6276596</v>
      </c>
      <c r="AD267" s="6">
        <v>5815043</v>
      </c>
      <c r="AE267" s="6">
        <v>5314632</v>
      </c>
      <c r="AF267" s="6">
        <v>5933829</v>
      </c>
      <c r="AG267" s="6">
        <v>6990975</v>
      </c>
      <c r="AH267" s="6">
        <v>7418947</v>
      </c>
      <c r="AI267" s="6">
        <v>7975089</v>
      </c>
      <c r="AJ267" s="6">
        <v>8393033</v>
      </c>
      <c r="AK267" s="6">
        <v>9250618</v>
      </c>
      <c r="AL267" s="6">
        <v>9438135</v>
      </c>
      <c r="AM267" s="6">
        <v>9045932</v>
      </c>
      <c r="AN267" s="6">
        <v>7617815</v>
      </c>
      <c r="AO267" s="6">
        <v>6778113</v>
      </c>
      <c r="AP267" s="6">
        <v>6652830</v>
      </c>
      <c r="AQ267" s="6">
        <v>6015379</v>
      </c>
      <c r="AR267" s="6">
        <v>6650502</v>
      </c>
      <c r="AS267" s="6">
        <v>8106096</v>
      </c>
      <c r="AT267" s="6">
        <v>8548399</v>
      </c>
      <c r="AU267" s="6">
        <v>9049249</v>
      </c>
      <c r="AV267" s="6">
        <v>9620236</v>
      </c>
      <c r="AW267" s="6">
        <v>10577615</v>
      </c>
      <c r="AX267" s="6">
        <v>11528300</v>
      </c>
      <c r="AY267" s="6">
        <v>11211238</v>
      </c>
    </row>
    <row r="268" spans="2:51" x14ac:dyDescent="0.2">
      <c r="B268" t="s">
        <v>30</v>
      </c>
      <c r="C268" t="s">
        <v>11</v>
      </c>
      <c r="D268" s="6">
        <v>3375855</v>
      </c>
      <c r="E268" s="6">
        <v>2775406</v>
      </c>
      <c r="F268" s="6">
        <v>2341367</v>
      </c>
      <c r="G268" s="6">
        <v>1959041</v>
      </c>
      <c r="H268" s="6">
        <v>1606763</v>
      </c>
      <c r="I268" s="6">
        <v>1424276</v>
      </c>
      <c r="J268" s="6">
        <v>1194993</v>
      </c>
      <c r="K268" s="6">
        <v>1214656</v>
      </c>
      <c r="L268" s="6">
        <v>1777324</v>
      </c>
      <c r="M268" s="6">
        <v>1914366</v>
      </c>
      <c r="N268" s="6">
        <v>1860942</v>
      </c>
      <c r="O268" s="6">
        <v>2406215</v>
      </c>
      <c r="P268" s="6">
        <v>2634712</v>
      </c>
      <c r="Q268" s="6">
        <v>2477920</v>
      </c>
      <c r="R268" s="6">
        <v>2092822</v>
      </c>
      <c r="S268" s="6">
        <v>1764676</v>
      </c>
      <c r="T268" s="6">
        <v>1440717</v>
      </c>
      <c r="U268" s="6">
        <v>1120095</v>
      </c>
      <c r="V268" s="6">
        <v>1341510</v>
      </c>
      <c r="W268" s="6">
        <v>1744356</v>
      </c>
      <c r="X268" s="6">
        <v>2063126</v>
      </c>
      <c r="Y268" s="6">
        <v>2190669</v>
      </c>
      <c r="Z268" s="6">
        <v>2507952</v>
      </c>
      <c r="AA268" s="6">
        <v>2506659</v>
      </c>
      <c r="AB268" s="6">
        <v>2223087</v>
      </c>
      <c r="AC268" s="6">
        <v>1744205</v>
      </c>
      <c r="AD268" s="6">
        <v>1632094</v>
      </c>
      <c r="AE268" s="6">
        <v>1496853</v>
      </c>
      <c r="AF268" s="6">
        <v>1857823</v>
      </c>
      <c r="AG268" s="6">
        <v>2168757</v>
      </c>
      <c r="AH268" s="6">
        <v>2283359</v>
      </c>
      <c r="AI268" s="6">
        <v>2380405</v>
      </c>
      <c r="AJ268" s="6">
        <v>2563248</v>
      </c>
      <c r="AK268" s="6">
        <v>2535997</v>
      </c>
      <c r="AL268" s="6">
        <v>2679665</v>
      </c>
      <c r="AM268" s="6">
        <v>2903023</v>
      </c>
      <c r="AN268" s="6">
        <v>2956067</v>
      </c>
      <c r="AO268" s="6">
        <v>2828202</v>
      </c>
      <c r="AP268" s="6">
        <v>2706861</v>
      </c>
      <c r="AQ268" s="6">
        <v>2505615</v>
      </c>
      <c r="AR268" s="6">
        <v>2664848</v>
      </c>
      <c r="AS268" s="6">
        <v>3053582</v>
      </c>
      <c r="AT268" s="6">
        <v>3583615</v>
      </c>
      <c r="AU268" s="6">
        <v>3482267</v>
      </c>
      <c r="AV268" s="6">
        <v>3331478</v>
      </c>
      <c r="AW268" s="6">
        <v>2971178</v>
      </c>
      <c r="AX268" s="6">
        <v>2409247</v>
      </c>
      <c r="AY268" s="6">
        <v>2075149</v>
      </c>
    </row>
    <row r="269" spans="2:51" x14ac:dyDescent="0.2">
      <c r="B269" t="s">
        <v>31</v>
      </c>
      <c r="C269" t="s">
        <v>11</v>
      </c>
      <c r="D269" s="6">
        <v>21173242</v>
      </c>
      <c r="E269" s="6">
        <v>19770658</v>
      </c>
      <c r="F269" s="6">
        <v>18887995</v>
      </c>
      <c r="G269" s="6">
        <v>18757752</v>
      </c>
      <c r="H269" s="6">
        <v>16981137</v>
      </c>
      <c r="I269" s="6">
        <v>15766690</v>
      </c>
      <c r="J269" s="6">
        <v>16862326</v>
      </c>
      <c r="K269" s="6">
        <v>18087148</v>
      </c>
      <c r="L269" s="6">
        <v>18929706</v>
      </c>
      <c r="M269" s="6">
        <v>18199038</v>
      </c>
      <c r="N269" s="6">
        <v>18490254</v>
      </c>
      <c r="O269" s="6">
        <v>18104343</v>
      </c>
      <c r="P269" s="6">
        <v>16206456</v>
      </c>
      <c r="Q269" s="6">
        <v>14685021</v>
      </c>
      <c r="R269" s="6">
        <v>13395286</v>
      </c>
      <c r="S269" s="6">
        <v>20211450</v>
      </c>
      <c r="T269" s="6">
        <v>30325833</v>
      </c>
      <c r="U269" s="6">
        <v>35836402</v>
      </c>
      <c r="V269" s="6">
        <v>39989836</v>
      </c>
      <c r="W269" s="6">
        <v>40806706</v>
      </c>
      <c r="X269" s="6">
        <v>39876971</v>
      </c>
      <c r="Y269" s="6">
        <v>37923730</v>
      </c>
      <c r="Z269" s="6">
        <v>36463938</v>
      </c>
      <c r="AA269" s="6">
        <v>34482327</v>
      </c>
      <c r="AB269" s="6">
        <v>32107787</v>
      </c>
      <c r="AC269" s="6">
        <v>28832040</v>
      </c>
      <c r="AD269" s="6">
        <v>32545557</v>
      </c>
      <c r="AE269" s="6">
        <v>33688792</v>
      </c>
      <c r="AF269" s="6">
        <v>34583818</v>
      </c>
      <c r="AG269" s="6">
        <v>34294371</v>
      </c>
      <c r="AH269" s="6">
        <v>44886169</v>
      </c>
      <c r="AI269" s="6">
        <v>46741545</v>
      </c>
      <c r="AJ269" s="6">
        <v>47905963</v>
      </c>
      <c r="AK269" s="6">
        <v>47082550</v>
      </c>
      <c r="AL269" s="6">
        <v>46394073</v>
      </c>
      <c r="AM269" s="6">
        <v>43772838</v>
      </c>
      <c r="AN269" s="6">
        <v>40479659</v>
      </c>
      <c r="AO269" s="6">
        <v>37542123</v>
      </c>
      <c r="AP269" s="6">
        <v>37951443</v>
      </c>
      <c r="AQ269" s="6">
        <v>36874254</v>
      </c>
      <c r="AR269" s="6">
        <v>35521240</v>
      </c>
      <c r="AS269" s="6">
        <v>34236342</v>
      </c>
      <c r="AT269" s="6">
        <v>33347789</v>
      </c>
      <c r="AU269" s="6">
        <v>32295729</v>
      </c>
      <c r="AV269" s="6">
        <v>31163331</v>
      </c>
      <c r="AW269" s="6">
        <v>30726107</v>
      </c>
      <c r="AX269" s="6">
        <v>27904574</v>
      </c>
      <c r="AY269" s="6">
        <v>24840755</v>
      </c>
    </row>
    <row r="270" spans="2:51" x14ac:dyDescent="0.2">
      <c r="B270" t="s">
        <v>32</v>
      </c>
      <c r="C270" t="s">
        <v>11</v>
      </c>
      <c r="D270" s="6">
        <v>7450906</v>
      </c>
      <c r="E270" s="6">
        <v>6638954</v>
      </c>
      <c r="F270" s="6">
        <v>7512617</v>
      </c>
      <c r="G270" s="6">
        <v>7904536</v>
      </c>
      <c r="H270" s="6">
        <v>8294466</v>
      </c>
      <c r="I270" s="6">
        <v>8643549</v>
      </c>
      <c r="J270" s="6">
        <v>8573093</v>
      </c>
      <c r="K270" s="6">
        <v>8086844</v>
      </c>
      <c r="L270" s="6">
        <v>8168979</v>
      </c>
      <c r="M270" s="6">
        <v>9001155</v>
      </c>
      <c r="N270" s="6">
        <v>9880741</v>
      </c>
      <c r="O270" s="6">
        <v>10134866</v>
      </c>
      <c r="P270" s="6">
        <v>10440492</v>
      </c>
      <c r="Q270" s="6">
        <v>10170190</v>
      </c>
      <c r="R270" s="6">
        <v>10578248</v>
      </c>
      <c r="S270" s="6">
        <v>10276330</v>
      </c>
      <c r="T270" s="6">
        <v>9690758</v>
      </c>
      <c r="U270" s="6">
        <v>12140785</v>
      </c>
      <c r="V270" s="6">
        <v>13291067</v>
      </c>
      <c r="W270" s="6">
        <v>14138185</v>
      </c>
      <c r="X270" s="6">
        <v>14137287</v>
      </c>
      <c r="Y270" s="6">
        <v>14162224</v>
      </c>
      <c r="Z270" s="6">
        <v>13649052</v>
      </c>
      <c r="AA270" s="6">
        <v>12153710</v>
      </c>
      <c r="AB270" s="6">
        <v>10951286</v>
      </c>
      <c r="AC270" s="6">
        <v>9819199</v>
      </c>
      <c r="AD270" s="6">
        <v>9671058</v>
      </c>
      <c r="AE270" s="6">
        <v>8980857</v>
      </c>
      <c r="AF270" s="6">
        <v>8764697</v>
      </c>
      <c r="AG270" s="6">
        <v>8029081</v>
      </c>
      <c r="AH270" s="6">
        <v>7989020</v>
      </c>
      <c r="AI270" s="6">
        <v>7607873</v>
      </c>
      <c r="AJ270" s="6">
        <v>7141792</v>
      </c>
      <c r="AK270" s="6">
        <v>6388607</v>
      </c>
      <c r="AL270" s="6">
        <v>5745472</v>
      </c>
      <c r="AM270" s="6">
        <v>5384411</v>
      </c>
      <c r="AN270" s="6">
        <v>4926224</v>
      </c>
      <c r="AO270" s="6">
        <v>4388704</v>
      </c>
      <c r="AP270" s="6">
        <v>4253991</v>
      </c>
      <c r="AQ270" s="6">
        <v>3942388</v>
      </c>
      <c r="AR270" s="6">
        <v>3627432</v>
      </c>
      <c r="AS270" s="6">
        <v>2846385</v>
      </c>
      <c r="AT270" s="6">
        <v>2572038</v>
      </c>
      <c r="AU270" s="6">
        <v>3301101</v>
      </c>
      <c r="AV270" s="6">
        <v>3647810</v>
      </c>
      <c r="AW270" s="6">
        <v>4322891</v>
      </c>
      <c r="AX270" s="6">
        <v>5776346</v>
      </c>
      <c r="AY270" s="6">
        <v>6049149</v>
      </c>
    </row>
    <row r="271" spans="2:51" x14ac:dyDescent="0.2">
      <c r="B271" t="s">
        <v>33</v>
      </c>
      <c r="C271" t="s">
        <v>11</v>
      </c>
      <c r="D271" s="6">
        <v>26505906</v>
      </c>
      <c r="E271" s="6">
        <v>24809251</v>
      </c>
      <c r="F271" s="6">
        <v>23295900</v>
      </c>
      <c r="G271" s="6">
        <v>22035513</v>
      </c>
      <c r="H271" s="6">
        <v>20314995</v>
      </c>
      <c r="I271" s="6">
        <v>17719476</v>
      </c>
      <c r="J271" s="6">
        <v>15622688</v>
      </c>
      <c r="K271" s="6">
        <v>14183390</v>
      </c>
      <c r="L271" s="6">
        <v>13498092</v>
      </c>
      <c r="M271" s="6">
        <v>12446451</v>
      </c>
      <c r="N271" s="6">
        <v>10722545</v>
      </c>
      <c r="O271" s="6">
        <v>9167749</v>
      </c>
      <c r="P271" s="6">
        <v>7842248</v>
      </c>
      <c r="Q271" s="6">
        <v>6604396</v>
      </c>
      <c r="R271" s="6">
        <v>6290167</v>
      </c>
      <c r="S271" s="6">
        <v>5906151</v>
      </c>
      <c r="T271" s="6">
        <v>7197847</v>
      </c>
      <c r="U271" s="6">
        <v>7208878</v>
      </c>
      <c r="V271" s="6">
        <v>7723880</v>
      </c>
      <c r="W271" s="6">
        <v>8426478</v>
      </c>
      <c r="X271" s="6">
        <v>9087462</v>
      </c>
      <c r="Y271" s="6">
        <v>8092437</v>
      </c>
      <c r="Z271" s="6">
        <v>8866902</v>
      </c>
      <c r="AA271" s="6">
        <v>8833781</v>
      </c>
      <c r="AB271" s="6">
        <v>8396939</v>
      </c>
      <c r="AC271" s="6">
        <v>7675815</v>
      </c>
      <c r="AD271" s="6">
        <v>7494817</v>
      </c>
      <c r="AE271" s="6">
        <v>7299454</v>
      </c>
      <c r="AF271" s="6">
        <v>6453877</v>
      </c>
      <c r="AG271" s="6">
        <v>5780334</v>
      </c>
      <c r="AH271" s="6">
        <v>6303018</v>
      </c>
      <c r="AI271" s="6">
        <v>6877607</v>
      </c>
      <c r="AJ271" s="6">
        <v>7442991</v>
      </c>
      <c r="AK271" s="6">
        <v>7029072</v>
      </c>
      <c r="AL271" s="6">
        <v>7455833</v>
      </c>
      <c r="AM271" s="6">
        <v>7295749</v>
      </c>
      <c r="AN271" s="6">
        <v>6568115</v>
      </c>
      <c r="AO271" s="6">
        <v>6177077</v>
      </c>
      <c r="AP271" s="6">
        <v>7841002</v>
      </c>
      <c r="AQ271" s="6">
        <v>7658577</v>
      </c>
      <c r="AR271" s="6">
        <v>7917092</v>
      </c>
      <c r="AS271" s="6">
        <v>9259770</v>
      </c>
      <c r="AT271" s="6">
        <v>9197126</v>
      </c>
      <c r="AU271" s="6">
        <v>11188456</v>
      </c>
      <c r="AV271" s="6">
        <v>13030517</v>
      </c>
      <c r="AW271" s="6">
        <v>15314214</v>
      </c>
      <c r="AX271" s="6">
        <v>15245328</v>
      </c>
      <c r="AY271" s="6">
        <v>15334390</v>
      </c>
    </row>
    <row r="272" spans="2:51" x14ac:dyDescent="0.2">
      <c r="B272" t="s">
        <v>34</v>
      </c>
      <c r="C272" t="s">
        <v>11</v>
      </c>
      <c r="D272" s="6">
        <v>329804</v>
      </c>
      <c r="E272" s="6">
        <v>244429</v>
      </c>
      <c r="F272" s="6">
        <v>191232</v>
      </c>
      <c r="G272" s="6">
        <v>152636</v>
      </c>
      <c r="H272" s="6">
        <v>122730</v>
      </c>
      <c r="I272" s="6">
        <v>98775</v>
      </c>
      <c r="J272" s="6">
        <v>77808</v>
      </c>
      <c r="K272" s="6">
        <v>65164</v>
      </c>
      <c r="L272" s="6">
        <v>51548</v>
      </c>
      <c r="M272" s="6">
        <v>43767</v>
      </c>
      <c r="N272" s="6">
        <v>37688</v>
      </c>
      <c r="O272" s="6">
        <v>32096</v>
      </c>
      <c r="P272" s="6">
        <v>25774</v>
      </c>
      <c r="Q272" s="6">
        <v>20425</v>
      </c>
      <c r="R272" s="6">
        <v>81127</v>
      </c>
      <c r="S272" s="6">
        <v>129368</v>
      </c>
      <c r="T272" s="6">
        <v>111503</v>
      </c>
      <c r="U272" s="6">
        <v>53831</v>
      </c>
      <c r="V272" s="6">
        <v>30825</v>
      </c>
      <c r="W272" s="6">
        <v>16891</v>
      </c>
      <c r="X272" s="6">
        <v>8815</v>
      </c>
      <c r="Y272" s="6">
        <v>4379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s="6">
        <v>124158</v>
      </c>
      <c r="AH272" s="6">
        <v>221687</v>
      </c>
      <c r="AI272" s="6">
        <v>199633</v>
      </c>
      <c r="AJ272" s="6">
        <v>123695</v>
      </c>
      <c r="AK272" s="6">
        <v>74822</v>
      </c>
      <c r="AL272" s="6">
        <v>45361</v>
      </c>
      <c r="AM272" s="6">
        <v>25104</v>
      </c>
      <c r="AN272" s="6">
        <v>15520</v>
      </c>
      <c r="AO272" s="6">
        <v>7624</v>
      </c>
      <c r="AP272" s="6">
        <v>115088</v>
      </c>
      <c r="AQ272" s="6">
        <v>183282</v>
      </c>
      <c r="AR272" s="6">
        <v>511076</v>
      </c>
      <c r="AS272" s="6">
        <v>747200</v>
      </c>
      <c r="AT272" s="6">
        <v>859807</v>
      </c>
      <c r="AU272" s="6">
        <v>776685</v>
      </c>
      <c r="AV272" s="6">
        <v>1618939</v>
      </c>
      <c r="AW272" s="6">
        <v>1661382</v>
      </c>
      <c r="AX272" s="6">
        <v>1799989</v>
      </c>
      <c r="AY272" s="6">
        <v>1862996</v>
      </c>
    </row>
    <row r="273" spans="1:51" x14ac:dyDescent="0.2">
      <c r="B273" t="s">
        <v>35</v>
      </c>
      <c r="C273" t="s">
        <v>11</v>
      </c>
      <c r="D273" s="6">
        <v>4012949</v>
      </c>
      <c r="E273" s="6">
        <v>3452807</v>
      </c>
      <c r="F273" s="6">
        <v>3597581</v>
      </c>
      <c r="G273" s="6">
        <v>4232471</v>
      </c>
      <c r="H273" s="6">
        <v>4705109</v>
      </c>
      <c r="I273" s="6">
        <v>4949772</v>
      </c>
      <c r="J273" s="6">
        <v>5530276</v>
      </c>
      <c r="K273" s="6">
        <v>5824073</v>
      </c>
      <c r="L273" s="6">
        <v>5895386</v>
      </c>
      <c r="M273" s="6">
        <v>6491141</v>
      </c>
      <c r="N273" s="6">
        <v>6449463</v>
      </c>
      <c r="O273" s="6">
        <v>5686704</v>
      </c>
      <c r="P273" s="6">
        <v>5205926</v>
      </c>
      <c r="Q273" s="6">
        <v>5028373</v>
      </c>
      <c r="R273" s="6">
        <v>4038766</v>
      </c>
      <c r="S273" s="6">
        <v>3733685</v>
      </c>
      <c r="T273" s="6">
        <v>4782455</v>
      </c>
      <c r="U273" s="6">
        <v>6289740</v>
      </c>
      <c r="V273" s="6">
        <v>7456414</v>
      </c>
      <c r="W273" s="6">
        <v>7297098</v>
      </c>
      <c r="X273" s="6">
        <v>6620633</v>
      </c>
      <c r="Y273" s="6">
        <v>6674853</v>
      </c>
      <c r="Z273" s="6">
        <v>6816439</v>
      </c>
      <c r="AA273" s="6">
        <v>6222947</v>
      </c>
      <c r="AB273" s="6">
        <v>5728469</v>
      </c>
      <c r="AC273" s="6">
        <v>5004549</v>
      </c>
      <c r="AD273" s="6">
        <v>4914534</v>
      </c>
      <c r="AE273" s="6">
        <v>6365183</v>
      </c>
      <c r="AF273" s="6">
        <v>7489212</v>
      </c>
      <c r="AG273" s="6">
        <v>6775898</v>
      </c>
      <c r="AH273" s="6">
        <v>6528768</v>
      </c>
      <c r="AI273" s="6">
        <v>6403300</v>
      </c>
      <c r="AJ273" s="6">
        <v>5908566</v>
      </c>
      <c r="AK273" s="6">
        <v>7169587</v>
      </c>
      <c r="AL273" s="6">
        <v>7571224</v>
      </c>
      <c r="AM273" s="6">
        <v>6788166</v>
      </c>
      <c r="AN273" s="6">
        <v>5825455</v>
      </c>
      <c r="AO273" s="6">
        <v>5101493</v>
      </c>
      <c r="AP273" s="6">
        <v>5194313</v>
      </c>
      <c r="AQ273" s="6">
        <v>2962013</v>
      </c>
      <c r="AR273" s="6">
        <v>2089039</v>
      </c>
      <c r="AS273" s="6">
        <v>4126406</v>
      </c>
      <c r="AT273" s="6">
        <v>5678825</v>
      </c>
      <c r="AU273" s="6">
        <v>6363934</v>
      </c>
      <c r="AV273" s="6">
        <v>7655166</v>
      </c>
      <c r="AW273" s="6">
        <v>8017045</v>
      </c>
      <c r="AX273" s="6">
        <v>6926690</v>
      </c>
      <c r="AY273" s="6">
        <v>6206816</v>
      </c>
    </row>
    <row r="274" spans="1:51" x14ac:dyDescent="0.2">
      <c r="B274" t="s">
        <v>36</v>
      </c>
      <c r="C274" t="s">
        <v>11</v>
      </c>
      <c r="D274" s="6">
        <v>59122896</v>
      </c>
      <c r="E274" s="6">
        <v>54361519</v>
      </c>
      <c r="F274" s="6">
        <v>49540590</v>
      </c>
      <c r="G274" s="6">
        <v>47744838</v>
      </c>
      <c r="H274" s="6">
        <v>46206040</v>
      </c>
      <c r="I274" s="6">
        <v>48921291</v>
      </c>
      <c r="J274" s="6">
        <v>49442130</v>
      </c>
      <c r="K274" s="6">
        <v>51948180</v>
      </c>
      <c r="L274" s="6">
        <v>51792163</v>
      </c>
      <c r="M274" s="6">
        <v>49304380</v>
      </c>
      <c r="N274" s="6">
        <v>45202663</v>
      </c>
      <c r="O274" s="6">
        <v>41165144</v>
      </c>
      <c r="P274" s="6">
        <v>36424754</v>
      </c>
      <c r="Q274" s="6">
        <v>32655384</v>
      </c>
      <c r="R274" s="6">
        <v>29779524</v>
      </c>
      <c r="S274" s="6">
        <v>28710939</v>
      </c>
      <c r="T274" s="6">
        <v>31903241</v>
      </c>
      <c r="U274" s="6">
        <v>34017249</v>
      </c>
      <c r="V274" s="6">
        <v>38363178</v>
      </c>
      <c r="W274" s="6">
        <v>42832460</v>
      </c>
      <c r="X274" s="6">
        <v>44444131</v>
      </c>
      <c r="Y274" s="6">
        <v>45257384</v>
      </c>
      <c r="Z274" s="6">
        <v>44564732</v>
      </c>
      <c r="AA274" s="6">
        <v>40052861</v>
      </c>
      <c r="AB274" s="6">
        <v>35605615</v>
      </c>
      <c r="AC274" s="6">
        <v>32702886</v>
      </c>
      <c r="AD274" s="6">
        <v>30048885</v>
      </c>
      <c r="AE274" s="6">
        <v>27017082</v>
      </c>
      <c r="AF274" s="6">
        <v>25724672</v>
      </c>
      <c r="AG274" s="6">
        <v>26295135</v>
      </c>
      <c r="AH274" s="6">
        <v>28843778</v>
      </c>
      <c r="AI274" s="6">
        <v>30053867</v>
      </c>
      <c r="AJ274" s="6">
        <v>30826334</v>
      </c>
      <c r="AK274" s="6">
        <v>28693173</v>
      </c>
      <c r="AL274" s="6">
        <v>26433078</v>
      </c>
      <c r="AM274" s="6">
        <v>23874529</v>
      </c>
      <c r="AN274" s="6">
        <v>22698555</v>
      </c>
      <c r="AO274" s="6">
        <v>22849006</v>
      </c>
      <c r="AP274" s="6">
        <v>21877290</v>
      </c>
      <c r="AQ274" s="6">
        <v>23114004</v>
      </c>
      <c r="AR274" s="6">
        <v>23954759</v>
      </c>
      <c r="AS274" s="6">
        <v>25431976</v>
      </c>
      <c r="AT274" s="6">
        <v>24941648</v>
      </c>
      <c r="AU274" s="6">
        <v>25837810</v>
      </c>
      <c r="AV274" s="6">
        <v>28187497</v>
      </c>
      <c r="AW274" s="6">
        <v>27544966</v>
      </c>
      <c r="AX274" s="6">
        <v>24797692</v>
      </c>
      <c r="AY274" s="6">
        <v>21844182</v>
      </c>
    </row>
    <row r="275" spans="1:51" x14ac:dyDescent="0.2">
      <c r="B275" t="s">
        <v>37</v>
      </c>
      <c r="C275" t="s">
        <v>11</v>
      </c>
      <c r="D275" s="6">
        <v>22603825</v>
      </c>
      <c r="E275" s="6">
        <v>20229049</v>
      </c>
      <c r="F275" s="6">
        <v>18390059</v>
      </c>
      <c r="G275" s="6">
        <v>18155679</v>
      </c>
      <c r="H275" s="6">
        <v>17567277</v>
      </c>
      <c r="I275" s="6">
        <v>20996277</v>
      </c>
      <c r="J275" s="6">
        <v>22705383</v>
      </c>
      <c r="K275" s="6">
        <v>26555358</v>
      </c>
      <c r="L275" s="6">
        <v>27370144</v>
      </c>
      <c r="M275" s="6">
        <v>26762008</v>
      </c>
      <c r="N275" s="6">
        <v>25593689</v>
      </c>
      <c r="O275" s="6">
        <v>24078804</v>
      </c>
      <c r="P275" s="6">
        <v>21578862</v>
      </c>
      <c r="Q275" s="6">
        <v>19737527</v>
      </c>
      <c r="R275" s="6">
        <v>18098642</v>
      </c>
      <c r="S275" s="6">
        <v>18000631</v>
      </c>
      <c r="T275" s="6">
        <v>16702913</v>
      </c>
      <c r="U275" s="6">
        <v>16344946</v>
      </c>
      <c r="V275" s="6">
        <v>18333673</v>
      </c>
      <c r="W275" s="6">
        <v>19887806</v>
      </c>
      <c r="X275" s="6">
        <v>19707300</v>
      </c>
      <c r="Y275" s="6">
        <v>18716567</v>
      </c>
      <c r="Z275" s="6">
        <v>17693007</v>
      </c>
      <c r="AA275" s="6">
        <v>15726748</v>
      </c>
      <c r="AB275" s="6">
        <v>13620454</v>
      </c>
      <c r="AC275" s="6">
        <v>12584655</v>
      </c>
      <c r="AD275" s="6">
        <v>12172654</v>
      </c>
      <c r="AE275" s="6">
        <v>11443877</v>
      </c>
      <c r="AF275" s="6">
        <v>10874666</v>
      </c>
      <c r="AG275" s="6">
        <v>12002868</v>
      </c>
      <c r="AH275" s="6">
        <v>15026789</v>
      </c>
      <c r="AI275" s="6">
        <v>17275866</v>
      </c>
      <c r="AJ275" s="6">
        <v>18884879</v>
      </c>
      <c r="AK275" s="6">
        <v>17707161</v>
      </c>
      <c r="AL275" s="6">
        <v>16378184</v>
      </c>
      <c r="AM275" s="6">
        <v>14737912</v>
      </c>
      <c r="AN275" s="6">
        <v>14088367</v>
      </c>
      <c r="AO275" s="6">
        <v>13976607</v>
      </c>
      <c r="AP275" s="6">
        <v>13026725</v>
      </c>
      <c r="AQ275" s="6">
        <v>14868659</v>
      </c>
      <c r="AR275" s="6">
        <v>16023887</v>
      </c>
      <c r="AS275" s="6">
        <v>17171898</v>
      </c>
      <c r="AT275" s="6">
        <v>16216154</v>
      </c>
      <c r="AU275" s="6">
        <v>16793416</v>
      </c>
      <c r="AV275" s="6">
        <v>17855240</v>
      </c>
      <c r="AW275" s="6">
        <v>17089614</v>
      </c>
      <c r="AX275" s="6">
        <v>15245940</v>
      </c>
      <c r="AY275" s="6">
        <v>12921104</v>
      </c>
    </row>
    <row r="276" spans="1:51" x14ac:dyDescent="0.2">
      <c r="B276" t="s">
        <v>38</v>
      </c>
      <c r="C276" t="s">
        <v>11</v>
      </c>
      <c r="D276" s="6">
        <v>26240728</v>
      </c>
      <c r="E276" s="6">
        <v>24538544</v>
      </c>
      <c r="F276" s="6">
        <v>21857863</v>
      </c>
      <c r="G276" s="6">
        <v>18999636</v>
      </c>
      <c r="H276" s="6">
        <v>17912593</v>
      </c>
      <c r="I276" s="6">
        <v>16575131</v>
      </c>
      <c r="J276" s="6">
        <v>15133177</v>
      </c>
      <c r="K276" s="6">
        <v>13655588</v>
      </c>
      <c r="L276" s="6">
        <v>12409180</v>
      </c>
      <c r="M276" s="6">
        <v>10769085</v>
      </c>
      <c r="N276" s="6">
        <v>8860884</v>
      </c>
      <c r="O276" s="6">
        <v>7514793</v>
      </c>
      <c r="P276" s="6">
        <v>6756136</v>
      </c>
      <c r="Q276" s="6">
        <v>6033141</v>
      </c>
      <c r="R276" s="6">
        <v>5053880</v>
      </c>
      <c r="S276" s="6">
        <v>4457993</v>
      </c>
      <c r="T276" s="6">
        <v>5672357</v>
      </c>
      <c r="U276" s="6">
        <v>6821223</v>
      </c>
      <c r="V276" s="6">
        <v>7119512</v>
      </c>
      <c r="W276" s="6">
        <v>8950208</v>
      </c>
      <c r="X276" s="6">
        <v>9255432</v>
      </c>
      <c r="Y276" s="6">
        <v>9234727</v>
      </c>
      <c r="Z276" s="6">
        <v>9111088</v>
      </c>
      <c r="AA276" s="6">
        <v>7786408</v>
      </c>
      <c r="AB276" s="6">
        <v>7082276</v>
      </c>
      <c r="AC276" s="6">
        <v>6442488</v>
      </c>
      <c r="AD276" s="6">
        <v>5899631</v>
      </c>
      <c r="AE276" s="6">
        <v>5304538</v>
      </c>
      <c r="AF276" s="6">
        <v>4690338</v>
      </c>
      <c r="AG276" s="6">
        <v>4195031</v>
      </c>
      <c r="AH276" s="6">
        <v>3683881</v>
      </c>
      <c r="AI276" s="6">
        <v>2975433</v>
      </c>
      <c r="AJ276" s="6">
        <v>2474770</v>
      </c>
      <c r="AK276" s="6">
        <v>2581201</v>
      </c>
      <c r="AL276" s="6">
        <v>2440428</v>
      </c>
      <c r="AM276" s="6">
        <v>2530728</v>
      </c>
      <c r="AN276" s="6">
        <v>2823600</v>
      </c>
      <c r="AO276" s="6">
        <v>3251581</v>
      </c>
      <c r="AP276" s="6">
        <v>3355687</v>
      </c>
      <c r="AQ276" s="6">
        <v>3183470</v>
      </c>
      <c r="AR276" s="6">
        <v>2828016</v>
      </c>
      <c r="AS276" s="6">
        <v>2454729</v>
      </c>
      <c r="AT276" s="6">
        <v>2515351</v>
      </c>
      <c r="AU276" s="6">
        <v>2532724</v>
      </c>
      <c r="AV276" s="6">
        <v>2468558</v>
      </c>
      <c r="AW276" s="6">
        <v>2397722</v>
      </c>
      <c r="AX276" s="6">
        <v>2428430</v>
      </c>
      <c r="AY276" s="6">
        <v>2587647</v>
      </c>
    </row>
    <row r="277" spans="1:51" x14ac:dyDescent="0.2">
      <c r="B277" t="s">
        <v>39</v>
      </c>
      <c r="C277" t="s">
        <v>11</v>
      </c>
      <c r="D277" s="6">
        <v>6222124</v>
      </c>
      <c r="E277" s="6">
        <v>6146337</v>
      </c>
      <c r="F277" s="6">
        <v>5637301</v>
      </c>
      <c r="G277" s="6">
        <v>7142187</v>
      </c>
      <c r="H277" s="6">
        <v>7176186</v>
      </c>
      <c r="I277" s="6">
        <v>7479326</v>
      </c>
      <c r="J277" s="6">
        <v>7481749</v>
      </c>
      <c r="K277" s="6">
        <v>7342119</v>
      </c>
      <c r="L277" s="6">
        <v>7389830</v>
      </c>
      <c r="M277" s="6">
        <v>7164424</v>
      </c>
      <c r="N277" s="6">
        <v>6598645</v>
      </c>
      <c r="O277" s="6">
        <v>5845471</v>
      </c>
      <c r="P277" s="6">
        <v>5024056</v>
      </c>
      <c r="Q277" s="6">
        <v>4528912</v>
      </c>
      <c r="R277" s="6">
        <v>4058401</v>
      </c>
      <c r="S277" s="6">
        <v>3304378</v>
      </c>
      <c r="T277" s="6">
        <v>6403196</v>
      </c>
      <c r="U277" s="6">
        <v>7969203</v>
      </c>
      <c r="V277" s="6">
        <v>9934094</v>
      </c>
      <c r="W277" s="6">
        <v>10486915</v>
      </c>
      <c r="X277" s="6">
        <v>11364090</v>
      </c>
      <c r="Y277" s="6">
        <v>11353171</v>
      </c>
      <c r="Z277" s="6">
        <v>10960401</v>
      </c>
      <c r="AA277" s="6">
        <v>9919307</v>
      </c>
      <c r="AB277" s="6">
        <v>8572609</v>
      </c>
      <c r="AC277" s="6">
        <v>7587634</v>
      </c>
      <c r="AD277" s="6">
        <v>6587509</v>
      </c>
      <c r="AE277" s="6">
        <v>5629811</v>
      </c>
      <c r="AF277" s="6">
        <v>4862019</v>
      </c>
      <c r="AG277" s="6">
        <v>4243128</v>
      </c>
      <c r="AH277" s="6">
        <v>3802170</v>
      </c>
      <c r="AI277" s="6">
        <v>3129910</v>
      </c>
      <c r="AJ277" s="6">
        <v>2750220</v>
      </c>
      <c r="AK277" s="6">
        <v>2452310</v>
      </c>
      <c r="AL277" s="6">
        <v>1967831</v>
      </c>
      <c r="AM277" s="6">
        <v>1474351</v>
      </c>
      <c r="AN277" s="6">
        <v>1182695</v>
      </c>
      <c r="AO277" s="6">
        <v>1027553</v>
      </c>
      <c r="AP277" s="6">
        <v>871214</v>
      </c>
      <c r="AQ277" s="6">
        <v>790018</v>
      </c>
      <c r="AR277" s="6">
        <v>817279</v>
      </c>
      <c r="AS277" s="6">
        <v>817516</v>
      </c>
      <c r="AT277" s="6">
        <v>823506</v>
      </c>
      <c r="AU277" s="6">
        <v>641050</v>
      </c>
      <c r="AV277" s="6">
        <v>885436</v>
      </c>
      <c r="AW277" s="6">
        <v>1002665</v>
      </c>
      <c r="AX277" s="6">
        <v>1016574</v>
      </c>
      <c r="AY277" s="6">
        <v>1136152</v>
      </c>
    </row>
    <row r="278" spans="1:51" x14ac:dyDescent="0.2">
      <c r="B278" t="s">
        <v>40</v>
      </c>
      <c r="C278" t="s">
        <v>11</v>
      </c>
      <c r="D278" s="6">
        <v>655673</v>
      </c>
      <c r="E278" s="6">
        <v>530678</v>
      </c>
      <c r="F278" s="6">
        <v>762251</v>
      </c>
      <c r="G278" s="6">
        <v>825732</v>
      </c>
      <c r="H278" s="6">
        <v>914592</v>
      </c>
      <c r="I278" s="6">
        <v>916902</v>
      </c>
      <c r="J278" s="6">
        <v>825837</v>
      </c>
      <c r="K278" s="6">
        <v>753100</v>
      </c>
      <c r="L278" s="6">
        <v>1160490</v>
      </c>
      <c r="M278" s="6">
        <v>1409240</v>
      </c>
      <c r="N278" s="6">
        <v>1305779</v>
      </c>
      <c r="O278" s="6">
        <v>1338246</v>
      </c>
      <c r="P278" s="6">
        <v>1160369</v>
      </c>
      <c r="Q278" s="6">
        <v>925691</v>
      </c>
      <c r="R278" s="6">
        <v>725133</v>
      </c>
      <c r="S278" s="6">
        <v>669691</v>
      </c>
      <c r="T278" s="6">
        <v>603389</v>
      </c>
      <c r="U278" s="6">
        <v>455754</v>
      </c>
      <c r="V278" s="6">
        <v>600316</v>
      </c>
      <c r="W278" s="6">
        <v>1115243</v>
      </c>
      <c r="X278" s="6">
        <v>1765454</v>
      </c>
      <c r="Y278" s="6">
        <v>3630635</v>
      </c>
      <c r="Z278" s="6">
        <v>4392410</v>
      </c>
      <c r="AA278" s="6">
        <v>4453599</v>
      </c>
      <c r="AB278" s="6">
        <v>4191999</v>
      </c>
      <c r="AC278" s="6">
        <v>3816570</v>
      </c>
      <c r="AD278" s="6">
        <v>3396512</v>
      </c>
      <c r="AE278" s="6">
        <v>2894988</v>
      </c>
      <c r="AF278" s="6">
        <v>2605250</v>
      </c>
      <c r="AG278" s="6">
        <v>2618316</v>
      </c>
      <c r="AH278" s="6">
        <v>2491434</v>
      </c>
      <c r="AI278" s="6">
        <v>2283011</v>
      </c>
      <c r="AJ278" s="6">
        <v>2042334</v>
      </c>
      <c r="AK278" s="6">
        <v>1724477</v>
      </c>
      <c r="AL278" s="6">
        <v>1616626</v>
      </c>
      <c r="AM278" s="6">
        <v>1516495</v>
      </c>
      <c r="AN278" s="6">
        <v>1724627</v>
      </c>
      <c r="AO278" s="6">
        <v>1851831</v>
      </c>
      <c r="AP278" s="6">
        <v>1900751</v>
      </c>
      <c r="AQ278" s="6">
        <v>1871697</v>
      </c>
      <c r="AR278" s="6">
        <v>1985784</v>
      </c>
      <c r="AS278" s="6">
        <v>2306906</v>
      </c>
      <c r="AT278" s="6">
        <v>2339695</v>
      </c>
      <c r="AU278" s="6">
        <v>2376953</v>
      </c>
      <c r="AV278" s="6">
        <v>2461121</v>
      </c>
      <c r="AW278" s="6">
        <v>2320775</v>
      </c>
      <c r="AX278" s="6">
        <v>2008522</v>
      </c>
      <c r="AY278" s="6">
        <v>1661415</v>
      </c>
    </row>
    <row r="279" spans="1:51" x14ac:dyDescent="0.2">
      <c r="B279" t="s">
        <v>41</v>
      </c>
      <c r="C279" t="s">
        <v>11</v>
      </c>
      <c r="D279" s="6">
        <v>2478146</v>
      </c>
      <c r="E279" s="6">
        <v>2048949</v>
      </c>
      <c r="F279" s="6">
        <v>2100564</v>
      </c>
      <c r="G279" s="6">
        <v>2083385</v>
      </c>
      <c r="H279" s="6">
        <v>2085641</v>
      </c>
      <c r="I279" s="6">
        <v>2056235</v>
      </c>
      <c r="J279" s="6">
        <v>1904186</v>
      </c>
      <c r="K279" s="6">
        <v>1865355</v>
      </c>
      <c r="L279" s="6">
        <v>1728163</v>
      </c>
      <c r="M279" s="6">
        <v>1692839</v>
      </c>
      <c r="N279" s="6">
        <v>1556220</v>
      </c>
      <c r="O279" s="6">
        <v>1425785</v>
      </c>
      <c r="P279" s="6">
        <v>1230732</v>
      </c>
      <c r="Q279" s="6">
        <v>1020378</v>
      </c>
      <c r="R279" s="6">
        <v>1287377</v>
      </c>
      <c r="S279" s="6">
        <v>1303301</v>
      </c>
      <c r="T279" s="6">
        <v>1350828</v>
      </c>
      <c r="U279" s="6">
        <v>1282658</v>
      </c>
      <c r="V279" s="6">
        <v>1174290</v>
      </c>
      <c r="W279" s="6">
        <v>1047728</v>
      </c>
      <c r="X279" s="6">
        <v>1025080</v>
      </c>
      <c r="Y279" s="6">
        <v>1077443</v>
      </c>
      <c r="Z279" s="6">
        <v>1080789</v>
      </c>
      <c r="AA279" s="6">
        <v>1082271</v>
      </c>
      <c r="AB279" s="6">
        <v>1231748</v>
      </c>
      <c r="AC279" s="6">
        <v>1247785</v>
      </c>
      <c r="AD279" s="6">
        <v>1164786</v>
      </c>
      <c r="AE279" s="6">
        <v>987302</v>
      </c>
      <c r="AF279" s="6">
        <v>1728409</v>
      </c>
      <c r="AG279" s="6">
        <v>2044357</v>
      </c>
      <c r="AH279" s="6">
        <v>2380530</v>
      </c>
      <c r="AI279" s="6">
        <v>2498665</v>
      </c>
      <c r="AJ279" s="6">
        <v>2604035</v>
      </c>
      <c r="AK279" s="6">
        <v>2509515</v>
      </c>
      <c r="AL279" s="6">
        <v>2643706</v>
      </c>
      <c r="AM279" s="6">
        <v>2618082</v>
      </c>
      <c r="AN279" s="6">
        <v>2324256</v>
      </c>
      <c r="AO279" s="6">
        <v>2075543</v>
      </c>
      <c r="AP279" s="6">
        <v>1958330</v>
      </c>
      <c r="AQ279" s="6">
        <v>1998178</v>
      </c>
      <c r="AR279" s="6">
        <v>1912120</v>
      </c>
      <c r="AS279" s="6">
        <v>2028683</v>
      </c>
      <c r="AT279" s="6">
        <v>1935589</v>
      </c>
      <c r="AU279" s="6">
        <v>1731282</v>
      </c>
      <c r="AV279" s="6">
        <v>2217451</v>
      </c>
      <c r="AW279" s="6">
        <v>2380220</v>
      </c>
      <c r="AX279" s="6">
        <v>2333813</v>
      </c>
      <c r="AY279" s="6">
        <v>2115267</v>
      </c>
    </row>
    <row r="280" spans="1:51" x14ac:dyDescent="0.2">
      <c r="B280" t="s">
        <v>42</v>
      </c>
      <c r="C280" t="s">
        <v>11</v>
      </c>
      <c r="D280" s="6">
        <v>922400</v>
      </c>
      <c r="E280" s="6">
        <v>867963</v>
      </c>
      <c r="F280" s="6">
        <v>792552</v>
      </c>
      <c r="G280" s="6">
        <v>538219</v>
      </c>
      <c r="H280" s="6">
        <v>549750</v>
      </c>
      <c r="I280" s="6">
        <v>897419</v>
      </c>
      <c r="J280" s="6">
        <v>1391798</v>
      </c>
      <c r="K280" s="6">
        <v>1776660</v>
      </c>
      <c r="L280" s="6">
        <v>1734357</v>
      </c>
      <c r="M280" s="6">
        <v>1506783</v>
      </c>
      <c r="N280" s="6">
        <v>1287446</v>
      </c>
      <c r="O280" s="6">
        <v>962046</v>
      </c>
      <c r="P280" s="6">
        <v>674598</v>
      </c>
      <c r="Q280" s="6">
        <v>409734</v>
      </c>
      <c r="R280" s="6">
        <v>556091</v>
      </c>
      <c r="S280" s="6">
        <v>974945</v>
      </c>
      <c r="T280" s="6">
        <v>1170558</v>
      </c>
      <c r="U280" s="6">
        <v>1143466</v>
      </c>
      <c r="V280" s="6">
        <v>1201293</v>
      </c>
      <c r="W280" s="6">
        <v>1344560</v>
      </c>
      <c r="X280" s="6">
        <v>1326775</v>
      </c>
      <c r="Y280" s="6">
        <v>1244841</v>
      </c>
      <c r="Z280" s="6">
        <v>1327038</v>
      </c>
      <c r="AA280" s="6">
        <v>1084529</v>
      </c>
      <c r="AB280" s="6">
        <v>906528</v>
      </c>
      <c r="AC280" s="6">
        <v>1023754</v>
      </c>
      <c r="AD280" s="6">
        <v>827793</v>
      </c>
      <c r="AE280" s="6">
        <v>756566</v>
      </c>
      <c r="AF280" s="6">
        <v>963990</v>
      </c>
      <c r="AG280" s="6">
        <v>1191435</v>
      </c>
      <c r="AH280" s="6">
        <v>1458974</v>
      </c>
      <c r="AI280" s="6">
        <v>1890982</v>
      </c>
      <c r="AJ280" s="6">
        <v>2070096</v>
      </c>
      <c r="AK280" s="6">
        <v>1718509</v>
      </c>
      <c r="AL280" s="6">
        <v>1386303</v>
      </c>
      <c r="AM280" s="6">
        <v>996961</v>
      </c>
      <c r="AN280" s="6">
        <v>555012</v>
      </c>
      <c r="AO280" s="6">
        <v>665892</v>
      </c>
      <c r="AP280" s="6">
        <v>764584</v>
      </c>
      <c r="AQ280" s="6">
        <v>401982</v>
      </c>
      <c r="AR280" s="6">
        <v>387672</v>
      </c>
      <c r="AS280" s="6">
        <v>652244</v>
      </c>
      <c r="AT280" s="6">
        <v>1111353</v>
      </c>
      <c r="AU280" s="6">
        <v>1762383</v>
      </c>
      <c r="AV280" s="6">
        <v>2299690</v>
      </c>
      <c r="AW280" s="6">
        <v>2353970</v>
      </c>
      <c r="AX280" s="6">
        <v>1764412</v>
      </c>
      <c r="AY280" s="6">
        <v>1422597</v>
      </c>
    </row>
    <row r="281" spans="1:51" x14ac:dyDescent="0.2">
      <c r="A281" t="s">
        <v>50</v>
      </c>
      <c r="B281" t="s">
        <v>10</v>
      </c>
      <c r="C281" t="s">
        <v>11</v>
      </c>
      <c r="D281" s="6">
        <v>334220479</v>
      </c>
      <c r="E281" s="6">
        <v>274939594</v>
      </c>
      <c r="F281" s="6">
        <v>291964668</v>
      </c>
      <c r="G281" s="6">
        <v>348447200</v>
      </c>
      <c r="H281" s="6">
        <v>374902400</v>
      </c>
      <c r="I281" s="6">
        <v>386465589</v>
      </c>
      <c r="J281" s="6">
        <v>413507600</v>
      </c>
      <c r="K281" s="6">
        <v>452261870</v>
      </c>
      <c r="L281" s="6">
        <v>480152216</v>
      </c>
      <c r="M281" s="6">
        <v>465537748</v>
      </c>
      <c r="N281" s="6">
        <v>462513045</v>
      </c>
      <c r="O281" s="6">
        <v>449170648</v>
      </c>
      <c r="P281" s="6">
        <v>383634337</v>
      </c>
      <c r="Q281" s="6">
        <v>330436087</v>
      </c>
      <c r="R281" s="6">
        <v>324430229</v>
      </c>
      <c r="S281" s="6">
        <v>337523587</v>
      </c>
      <c r="T281" s="6">
        <v>361660121</v>
      </c>
      <c r="U281" s="6">
        <v>390555764</v>
      </c>
      <c r="V281" s="6">
        <v>453542887</v>
      </c>
      <c r="W281" s="6">
        <v>475319664</v>
      </c>
      <c r="X281" s="6">
        <v>473012066</v>
      </c>
      <c r="Y281" s="6">
        <v>425067910</v>
      </c>
      <c r="Z281" s="6">
        <v>387256481</v>
      </c>
      <c r="AA281" s="6">
        <v>346254926</v>
      </c>
      <c r="AB281" s="6">
        <v>291170331</v>
      </c>
      <c r="AC281" s="6">
        <v>244879745</v>
      </c>
      <c r="AD281" s="6">
        <v>228133914</v>
      </c>
      <c r="AE281" s="6">
        <v>257603603</v>
      </c>
      <c r="AF281" s="6">
        <v>397796846</v>
      </c>
      <c r="AG281" s="6">
        <v>441450707</v>
      </c>
      <c r="AH281" s="6">
        <v>452922694</v>
      </c>
      <c r="AI281" s="6">
        <v>469288673</v>
      </c>
      <c r="AJ281" s="6">
        <v>401672600</v>
      </c>
      <c r="AK281" s="6">
        <v>359160666</v>
      </c>
      <c r="AL281" s="6">
        <v>366068850</v>
      </c>
      <c r="AM281" s="6">
        <v>332739012</v>
      </c>
      <c r="AN281" s="6">
        <v>274081949</v>
      </c>
      <c r="AO281" s="6">
        <v>246802718</v>
      </c>
      <c r="AP281" s="6">
        <v>261990509</v>
      </c>
      <c r="AQ281" s="6">
        <v>257586552</v>
      </c>
      <c r="AR281" s="6">
        <v>269335885</v>
      </c>
      <c r="AS281" s="6">
        <v>340542085</v>
      </c>
      <c r="AT281" s="6">
        <v>372375167</v>
      </c>
      <c r="AU281" s="6">
        <v>355069115</v>
      </c>
      <c r="AV281" s="6">
        <v>356683711</v>
      </c>
      <c r="AW281" s="6">
        <v>353446642</v>
      </c>
      <c r="AX281" s="6">
        <v>348091418</v>
      </c>
      <c r="AY281" s="6">
        <v>325181793</v>
      </c>
    </row>
    <row r="282" spans="1:51" x14ac:dyDescent="0.2">
      <c r="B282" t="s">
        <v>12</v>
      </c>
      <c r="C282" t="s">
        <v>11</v>
      </c>
      <c r="D282" s="6">
        <v>195934411</v>
      </c>
      <c r="E282" s="6">
        <v>147120352</v>
      </c>
      <c r="F282" s="6">
        <v>168930487</v>
      </c>
      <c r="G282" s="6">
        <v>223693660</v>
      </c>
      <c r="H282" s="6">
        <v>249054809</v>
      </c>
      <c r="I282" s="6">
        <v>255249836</v>
      </c>
      <c r="J282" s="6">
        <v>277949398</v>
      </c>
      <c r="K282" s="6">
        <v>302078681</v>
      </c>
      <c r="L282" s="6">
        <v>324879018</v>
      </c>
      <c r="M282" s="6">
        <v>280958206</v>
      </c>
      <c r="N282" s="6">
        <v>253482185</v>
      </c>
      <c r="O282" s="6">
        <v>231090197</v>
      </c>
      <c r="P282" s="6">
        <v>167464344</v>
      </c>
      <c r="Q282" s="6">
        <v>124648894</v>
      </c>
      <c r="R282" s="6">
        <v>130706394</v>
      </c>
      <c r="S282" s="6">
        <v>158829362</v>
      </c>
      <c r="T282" s="6">
        <v>195200094</v>
      </c>
      <c r="U282" s="6">
        <v>232811800</v>
      </c>
      <c r="V282" s="6">
        <v>290423869</v>
      </c>
      <c r="W282" s="6">
        <v>312523830</v>
      </c>
      <c r="X282" s="6">
        <v>309046798</v>
      </c>
      <c r="Y282" s="6">
        <v>264464361</v>
      </c>
      <c r="Z282" s="6">
        <v>229497810</v>
      </c>
      <c r="AA282" s="6">
        <v>196965920</v>
      </c>
      <c r="AB282" s="6">
        <v>153142407</v>
      </c>
      <c r="AC282" s="6">
        <v>118501763</v>
      </c>
      <c r="AD282" s="6">
        <v>107138252</v>
      </c>
      <c r="AE282" s="6">
        <v>141524729</v>
      </c>
      <c r="AF282" s="6">
        <v>282212190</v>
      </c>
      <c r="AG282" s="6">
        <v>323233354</v>
      </c>
      <c r="AH282" s="6">
        <v>326078358</v>
      </c>
      <c r="AI282" s="6">
        <v>339011667</v>
      </c>
      <c r="AJ282" s="6">
        <v>264578319</v>
      </c>
      <c r="AK282" s="6">
        <v>221869351</v>
      </c>
      <c r="AL282" s="6">
        <v>230370593</v>
      </c>
      <c r="AM282" s="6">
        <v>198587721</v>
      </c>
      <c r="AN282" s="6">
        <v>147266382</v>
      </c>
      <c r="AO282" s="6">
        <v>127589674</v>
      </c>
      <c r="AP282" s="6">
        <v>149051178</v>
      </c>
      <c r="AQ282" s="6">
        <v>151467449</v>
      </c>
      <c r="AR282" s="6">
        <v>161458980</v>
      </c>
      <c r="AS282" s="6">
        <v>229416665</v>
      </c>
      <c r="AT282" s="6">
        <v>258964506</v>
      </c>
      <c r="AU282" s="6">
        <v>238542112</v>
      </c>
      <c r="AV282" s="6">
        <v>239330671</v>
      </c>
      <c r="AW282" s="6">
        <v>233838206</v>
      </c>
      <c r="AX282" s="6">
        <v>227897809</v>
      </c>
      <c r="AY282" s="6">
        <v>207125965</v>
      </c>
    </row>
    <row r="283" spans="1:51" x14ac:dyDescent="0.2">
      <c r="B283" t="s">
        <v>69</v>
      </c>
      <c r="C283" t="s">
        <v>11</v>
      </c>
      <c r="D283" s="6">
        <v>119256414</v>
      </c>
      <c r="E283" s="6">
        <v>89430952</v>
      </c>
      <c r="F283" s="6">
        <v>106381457</v>
      </c>
      <c r="G283" s="6">
        <v>149376780</v>
      </c>
      <c r="H283" s="6">
        <v>184257304</v>
      </c>
      <c r="I283" s="6">
        <v>195156143</v>
      </c>
      <c r="J283" s="6">
        <v>211422090</v>
      </c>
      <c r="K283" s="6">
        <v>230836398</v>
      </c>
      <c r="L283" s="6">
        <v>254590320</v>
      </c>
      <c r="M283" s="6">
        <v>218892911</v>
      </c>
      <c r="N283" s="6">
        <v>196132521</v>
      </c>
      <c r="O283" s="6">
        <v>178919548</v>
      </c>
      <c r="P283" s="6">
        <v>126353839</v>
      </c>
      <c r="Q283" s="6">
        <v>94525268</v>
      </c>
      <c r="R283" s="6">
        <v>100587368</v>
      </c>
      <c r="S283" s="6">
        <v>121000015</v>
      </c>
      <c r="T283" s="6">
        <v>156717874</v>
      </c>
      <c r="U283" s="6">
        <v>189866429</v>
      </c>
      <c r="V283" s="6">
        <v>232455268</v>
      </c>
      <c r="W283" s="6">
        <v>227905721</v>
      </c>
      <c r="X283" s="6">
        <v>204239703</v>
      </c>
      <c r="Y283" s="6">
        <v>188853557</v>
      </c>
      <c r="Z283" s="6">
        <v>168668659</v>
      </c>
      <c r="AA283" s="6">
        <v>134879048</v>
      </c>
      <c r="AB283" s="6">
        <v>91910711</v>
      </c>
      <c r="AC283" s="6">
        <v>77605593</v>
      </c>
      <c r="AD283" s="6">
        <v>77187450</v>
      </c>
      <c r="AE283" s="6">
        <v>96256090</v>
      </c>
      <c r="AF283" s="6">
        <v>214008359</v>
      </c>
      <c r="AG283" s="6">
        <v>249965708</v>
      </c>
      <c r="AH283" s="6">
        <v>187626213</v>
      </c>
      <c r="AI283" s="6">
        <v>151408835</v>
      </c>
      <c r="AJ283" s="6">
        <v>146661590</v>
      </c>
      <c r="AK283" s="6">
        <v>131388632</v>
      </c>
      <c r="AL283" s="6">
        <v>134907842</v>
      </c>
      <c r="AM283" s="6">
        <v>120436877</v>
      </c>
      <c r="AN283" s="6">
        <v>85577162</v>
      </c>
      <c r="AO283" s="6">
        <v>67387031</v>
      </c>
      <c r="AP283" s="6">
        <v>81907693</v>
      </c>
      <c r="AQ283" s="6">
        <v>97477083</v>
      </c>
      <c r="AR283" s="6">
        <v>114314742</v>
      </c>
      <c r="AS283" s="6">
        <v>179777931</v>
      </c>
      <c r="AT283" s="6">
        <v>208567828</v>
      </c>
      <c r="AU283" s="6">
        <v>191697537</v>
      </c>
      <c r="AV283" s="6">
        <v>189739873</v>
      </c>
      <c r="AW283" s="6">
        <v>184535962</v>
      </c>
      <c r="AX283" s="6">
        <v>175565041</v>
      </c>
      <c r="AY283" s="6">
        <v>142233689</v>
      </c>
    </row>
    <row r="284" spans="1:51" x14ac:dyDescent="0.2">
      <c r="B284" t="s">
        <v>13</v>
      </c>
      <c r="C284" t="s">
        <v>11</v>
      </c>
      <c r="D284" s="6">
        <v>114393187</v>
      </c>
      <c r="E284" s="6">
        <v>84983142</v>
      </c>
      <c r="F284" s="6">
        <v>102537846</v>
      </c>
      <c r="G284" s="6">
        <v>145476010</v>
      </c>
      <c r="H284" s="6">
        <v>179953830</v>
      </c>
      <c r="I284" s="6">
        <v>189903473</v>
      </c>
      <c r="J284" s="6">
        <v>205167693</v>
      </c>
      <c r="K284" s="6">
        <v>224064790</v>
      </c>
      <c r="L284" s="6">
        <v>248094030</v>
      </c>
      <c r="M284" s="6">
        <v>213356645</v>
      </c>
      <c r="N284" s="6">
        <v>190782206</v>
      </c>
      <c r="O284" s="6">
        <v>174301793</v>
      </c>
      <c r="P284" s="6">
        <v>122429864</v>
      </c>
      <c r="Q284" s="6">
        <v>90962698</v>
      </c>
      <c r="R284" s="6">
        <v>97258287</v>
      </c>
      <c r="S284" s="6">
        <v>117497353</v>
      </c>
      <c r="T284" s="6">
        <v>152516802</v>
      </c>
      <c r="U284" s="6">
        <v>184453473</v>
      </c>
      <c r="V284" s="6">
        <v>226168066</v>
      </c>
      <c r="W284" s="6">
        <v>222245831</v>
      </c>
      <c r="X284" s="6">
        <v>199225114</v>
      </c>
      <c r="Y284" s="6">
        <v>183957230</v>
      </c>
      <c r="Z284" s="6">
        <v>163319478</v>
      </c>
      <c r="AA284" s="6">
        <v>129279110</v>
      </c>
      <c r="AB284" s="6">
        <v>87039916</v>
      </c>
      <c r="AC284" s="6">
        <v>73971034</v>
      </c>
      <c r="AD284" s="6">
        <v>73925318</v>
      </c>
      <c r="AE284" s="6">
        <v>93012399</v>
      </c>
      <c r="AF284" s="6">
        <v>211772890</v>
      </c>
      <c r="AG284" s="6">
        <v>246751988</v>
      </c>
      <c r="AH284" s="6">
        <v>182869451</v>
      </c>
      <c r="AI284" s="6">
        <v>146393136</v>
      </c>
      <c r="AJ284" s="6">
        <v>141519708</v>
      </c>
      <c r="AK284" s="6">
        <v>127029998</v>
      </c>
      <c r="AL284" s="6">
        <v>130455831</v>
      </c>
      <c r="AM284" s="6">
        <v>116512931</v>
      </c>
      <c r="AN284" s="6">
        <v>82074871</v>
      </c>
      <c r="AO284" s="6">
        <v>64257272</v>
      </c>
      <c r="AP284" s="6">
        <v>78559970</v>
      </c>
      <c r="AQ284" s="6">
        <v>95445858</v>
      </c>
      <c r="AR284" s="6">
        <v>111630213</v>
      </c>
      <c r="AS284" s="6">
        <v>171745186</v>
      </c>
      <c r="AT284" s="6">
        <v>198010889</v>
      </c>
      <c r="AU284" s="6">
        <v>181265665</v>
      </c>
      <c r="AV284" s="6">
        <v>180380488</v>
      </c>
      <c r="AW284" s="6">
        <v>177616650</v>
      </c>
      <c r="AX284" s="6">
        <v>168650905</v>
      </c>
      <c r="AY284" s="6">
        <v>136612751</v>
      </c>
    </row>
    <row r="285" spans="1:51" x14ac:dyDescent="0.2">
      <c r="B285" t="s">
        <v>14</v>
      </c>
      <c r="C285" t="s">
        <v>11</v>
      </c>
      <c r="D285" s="6">
        <v>795541</v>
      </c>
      <c r="E285" s="6">
        <v>664402</v>
      </c>
      <c r="F285" s="6">
        <v>430635</v>
      </c>
      <c r="G285" s="6">
        <v>288042</v>
      </c>
      <c r="H285" s="6">
        <v>266526</v>
      </c>
      <c r="I285" s="6">
        <v>328279</v>
      </c>
      <c r="J285" s="6">
        <v>431944</v>
      </c>
      <c r="K285" s="6">
        <v>813228</v>
      </c>
      <c r="L285" s="6">
        <v>1146228</v>
      </c>
      <c r="M285" s="6">
        <v>1165058</v>
      </c>
      <c r="N285" s="6">
        <v>1019523</v>
      </c>
      <c r="O285" s="6">
        <v>966984</v>
      </c>
      <c r="P285" s="6">
        <v>864896</v>
      </c>
      <c r="Q285" s="6">
        <v>635495</v>
      </c>
      <c r="R285" s="6">
        <v>323350</v>
      </c>
      <c r="S285" s="6">
        <v>180688</v>
      </c>
      <c r="T285" s="6">
        <v>342247</v>
      </c>
      <c r="U285" s="6">
        <v>523910</v>
      </c>
      <c r="V285" s="6">
        <v>711937</v>
      </c>
      <c r="W285" s="6">
        <v>912611</v>
      </c>
      <c r="X285" s="6">
        <v>871572</v>
      </c>
      <c r="Y285" s="6">
        <v>757506</v>
      </c>
      <c r="Z285" s="6">
        <v>660697</v>
      </c>
      <c r="AA285" s="6">
        <v>697234</v>
      </c>
      <c r="AB285" s="6">
        <v>616604</v>
      </c>
      <c r="AC285" s="6">
        <v>417998</v>
      </c>
      <c r="AD285" s="6">
        <v>287800</v>
      </c>
      <c r="AE285" s="6">
        <v>243486</v>
      </c>
      <c r="AF285" s="6">
        <v>218008</v>
      </c>
      <c r="AG285" s="6">
        <v>257868</v>
      </c>
      <c r="AH285" s="6">
        <v>345985</v>
      </c>
      <c r="AI285" s="6">
        <v>498892</v>
      </c>
      <c r="AJ285" s="6">
        <v>525094</v>
      </c>
      <c r="AK285" s="6">
        <v>462763</v>
      </c>
      <c r="AL285" s="6">
        <v>399889</v>
      </c>
      <c r="AM285" s="6">
        <v>272446</v>
      </c>
      <c r="AN285" s="6">
        <v>223689</v>
      </c>
      <c r="AO285" s="6">
        <v>160792</v>
      </c>
      <c r="AP285" s="6">
        <v>81199</v>
      </c>
      <c r="AQ285" s="6">
        <v>30972</v>
      </c>
      <c r="AR285" s="6">
        <v>84365</v>
      </c>
      <c r="AS285" s="6">
        <v>187310</v>
      </c>
      <c r="AT285" s="6">
        <v>548210</v>
      </c>
      <c r="AU285" s="6">
        <v>613105</v>
      </c>
      <c r="AV285" s="6">
        <v>491030</v>
      </c>
      <c r="AW285" s="6">
        <v>408228</v>
      </c>
      <c r="AX285" s="6">
        <v>308273</v>
      </c>
      <c r="AY285" s="6">
        <v>258354</v>
      </c>
    </row>
    <row r="286" spans="1:51" x14ac:dyDescent="0.2">
      <c r="B286" t="s">
        <v>15</v>
      </c>
      <c r="C286" t="s">
        <v>11</v>
      </c>
      <c r="D286" s="6">
        <v>19752</v>
      </c>
      <c r="E286" s="6">
        <v>13212</v>
      </c>
      <c r="F286" s="6">
        <v>5268</v>
      </c>
      <c r="G286" s="6">
        <v>1971</v>
      </c>
      <c r="H286" s="6">
        <v>11162</v>
      </c>
      <c r="I286" s="6">
        <v>14572</v>
      </c>
      <c r="J286" s="6">
        <v>9168</v>
      </c>
      <c r="K286" s="6">
        <v>3819</v>
      </c>
      <c r="L286" s="6">
        <v>1240</v>
      </c>
      <c r="M286" s="6">
        <v>14486</v>
      </c>
      <c r="N286" s="6">
        <v>16776</v>
      </c>
      <c r="O286" s="6">
        <v>9716</v>
      </c>
      <c r="P286" s="6">
        <v>5795</v>
      </c>
      <c r="Q286" s="6">
        <v>2933</v>
      </c>
      <c r="R286">
        <v>799</v>
      </c>
      <c r="S286">
        <v>471</v>
      </c>
      <c r="T286">
        <v>0</v>
      </c>
      <c r="U286">
        <v>0</v>
      </c>
      <c r="V286">
        <v>0</v>
      </c>
      <c r="W286" s="6">
        <v>15376</v>
      </c>
      <c r="X286" s="6">
        <v>19778</v>
      </c>
      <c r="Y286" s="6">
        <v>12101</v>
      </c>
      <c r="Z286" s="6">
        <v>848671</v>
      </c>
      <c r="AA286" s="6">
        <v>1413778</v>
      </c>
      <c r="AB286" s="6">
        <v>988916</v>
      </c>
      <c r="AC286" s="6">
        <v>224549</v>
      </c>
      <c r="AD286" s="6">
        <v>36811</v>
      </c>
      <c r="AE286">
        <v>0</v>
      </c>
      <c r="AF286">
        <v>0</v>
      </c>
      <c r="AG286">
        <v>0</v>
      </c>
      <c r="AH286" s="6">
        <v>10783</v>
      </c>
      <c r="AI286" s="6">
        <v>23096</v>
      </c>
      <c r="AJ286" s="6">
        <v>20520</v>
      </c>
      <c r="AK286" s="6">
        <v>10714</v>
      </c>
      <c r="AL286" s="6">
        <v>3721</v>
      </c>
      <c r="AM286" s="6">
        <v>2007</v>
      </c>
      <c r="AN286">
        <v>995</v>
      </c>
      <c r="AO286">
        <v>314</v>
      </c>
      <c r="AP286">
        <v>0</v>
      </c>
      <c r="AQ286" s="6">
        <v>21705</v>
      </c>
      <c r="AR286" s="6">
        <v>100287</v>
      </c>
      <c r="AS286" s="6">
        <v>2189339</v>
      </c>
      <c r="AT286" s="6">
        <v>2222606</v>
      </c>
      <c r="AU286" s="6">
        <v>2203151</v>
      </c>
      <c r="AV286" s="6">
        <v>1840722</v>
      </c>
      <c r="AW286" s="6">
        <v>556404</v>
      </c>
      <c r="AX286" s="6">
        <v>675622</v>
      </c>
      <c r="AY286" s="6">
        <v>440612</v>
      </c>
    </row>
    <row r="287" spans="1:51" x14ac:dyDescent="0.2">
      <c r="B287" t="s">
        <v>16</v>
      </c>
      <c r="C287" t="s">
        <v>11</v>
      </c>
      <c r="D287" s="6">
        <v>4047933</v>
      </c>
      <c r="E287" s="6">
        <v>3770196</v>
      </c>
      <c r="F287" s="6">
        <v>3407708</v>
      </c>
      <c r="G287" s="6">
        <v>3610757</v>
      </c>
      <c r="H287" s="6">
        <v>4025787</v>
      </c>
      <c r="I287" s="6">
        <v>4909819</v>
      </c>
      <c r="J287" s="6">
        <v>5813284</v>
      </c>
      <c r="K287" s="6">
        <v>5954562</v>
      </c>
      <c r="L287" s="6">
        <v>5348822</v>
      </c>
      <c r="M287" s="6">
        <v>4356722</v>
      </c>
      <c r="N287" s="6">
        <v>4314016</v>
      </c>
      <c r="O287" s="6">
        <v>3641055</v>
      </c>
      <c r="P287" s="6">
        <v>3053284</v>
      </c>
      <c r="Q287" s="6">
        <v>2924142</v>
      </c>
      <c r="R287" s="6">
        <v>3004932</v>
      </c>
      <c r="S287" s="6">
        <v>3321504</v>
      </c>
      <c r="T287" s="6">
        <v>3858825</v>
      </c>
      <c r="U287" s="6">
        <v>4889045</v>
      </c>
      <c r="V287" s="6">
        <v>5575265</v>
      </c>
      <c r="W287" s="6">
        <v>4731904</v>
      </c>
      <c r="X287" s="6">
        <v>4123239</v>
      </c>
      <c r="Y287" s="6">
        <v>4126720</v>
      </c>
      <c r="Z287" s="6">
        <v>3839813</v>
      </c>
      <c r="AA287" s="6">
        <v>3488926</v>
      </c>
      <c r="AB287" s="6">
        <v>3265275</v>
      </c>
      <c r="AC287" s="6">
        <v>2992011</v>
      </c>
      <c r="AD287" s="6">
        <v>2937521</v>
      </c>
      <c r="AE287" s="6">
        <v>3000206</v>
      </c>
      <c r="AF287" s="6">
        <v>2017461</v>
      </c>
      <c r="AG287" s="6">
        <v>2955853</v>
      </c>
      <c r="AH287" s="6">
        <v>4399994</v>
      </c>
      <c r="AI287" s="6">
        <v>4493712</v>
      </c>
      <c r="AJ287" s="6">
        <v>4596267</v>
      </c>
      <c r="AK287" s="6">
        <v>3885157</v>
      </c>
      <c r="AL287" s="6">
        <v>4048401</v>
      </c>
      <c r="AM287" s="6">
        <v>3649493</v>
      </c>
      <c r="AN287" s="6">
        <v>3277607</v>
      </c>
      <c r="AO287" s="6">
        <v>2968653</v>
      </c>
      <c r="AP287" s="6">
        <v>3266524</v>
      </c>
      <c r="AQ287" s="6">
        <v>1978548</v>
      </c>
      <c r="AR287" s="6">
        <v>2499876</v>
      </c>
      <c r="AS287" s="6">
        <v>5656096</v>
      </c>
      <c r="AT287" s="6">
        <v>7786124</v>
      </c>
      <c r="AU287" s="6">
        <v>7615615</v>
      </c>
      <c r="AV287" s="6">
        <v>7027633</v>
      </c>
      <c r="AW287" s="6">
        <v>5954680</v>
      </c>
      <c r="AX287" s="6">
        <v>5930242</v>
      </c>
      <c r="AY287" s="6">
        <v>4921972</v>
      </c>
    </row>
    <row r="288" spans="1:51" x14ac:dyDescent="0.2">
      <c r="B288" t="s">
        <v>70</v>
      </c>
      <c r="C288" t="s">
        <v>11</v>
      </c>
      <c r="D288" s="6">
        <v>76677997</v>
      </c>
      <c r="E288" s="6">
        <v>57689401</v>
      </c>
      <c r="F288" s="6">
        <v>62549031</v>
      </c>
      <c r="G288" s="6">
        <v>74316881</v>
      </c>
      <c r="H288" s="6">
        <v>64797506</v>
      </c>
      <c r="I288" s="6">
        <v>60093693</v>
      </c>
      <c r="J288" s="6">
        <v>66527308</v>
      </c>
      <c r="K288" s="6">
        <v>71242282</v>
      </c>
      <c r="L288" s="6">
        <v>70288698</v>
      </c>
      <c r="M288" s="6">
        <v>62065295</v>
      </c>
      <c r="N288" s="6">
        <v>57349664</v>
      </c>
      <c r="O288" s="6">
        <v>52170649</v>
      </c>
      <c r="P288" s="6">
        <v>41110505</v>
      </c>
      <c r="Q288" s="6">
        <v>30123626</v>
      </c>
      <c r="R288" s="6">
        <v>30119026</v>
      </c>
      <c r="S288" s="6">
        <v>37829347</v>
      </c>
      <c r="T288" s="6">
        <v>38482220</v>
      </c>
      <c r="U288" s="6">
        <v>42945372</v>
      </c>
      <c r="V288" s="6">
        <v>57968601</v>
      </c>
      <c r="W288" s="6">
        <v>84618109</v>
      </c>
      <c r="X288" s="6">
        <v>104807095</v>
      </c>
      <c r="Y288" s="6">
        <v>75610803</v>
      </c>
      <c r="Z288" s="6">
        <v>60829150</v>
      </c>
      <c r="AA288" s="6">
        <v>62086872</v>
      </c>
      <c r="AB288" s="6">
        <v>61231696</v>
      </c>
      <c r="AC288" s="6">
        <v>40896170</v>
      </c>
      <c r="AD288" s="6">
        <v>29950801</v>
      </c>
      <c r="AE288" s="6">
        <v>45268639</v>
      </c>
      <c r="AF288" s="6">
        <v>68203831</v>
      </c>
      <c r="AG288" s="6">
        <v>73267646</v>
      </c>
      <c r="AH288" s="6">
        <v>138452145</v>
      </c>
      <c r="AI288" s="6">
        <v>187602832</v>
      </c>
      <c r="AJ288" s="6">
        <v>117916730</v>
      </c>
      <c r="AK288" s="6">
        <v>90480719</v>
      </c>
      <c r="AL288" s="6">
        <v>95462751</v>
      </c>
      <c r="AM288" s="6">
        <v>78150844</v>
      </c>
      <c r="AN288" s="6">
        <v>61689221</v>
      </c>
      <c r="AO288" s="6">
        <v>60202643</v>
      </c>
      <c r="AP288" s="6">
        <v>67143485</v>
      </c>
      <c r="AQ288" s="6">
        <v>53990365</v>
      </c>
      <c r="AR288" s="6">
        <v>47144238</v>
      </c>
      <c r="AS288" s="6">
        <v>49638733</v>
      </c>
      <c r="AT288" s="6">
        <v>50396679</v>
      </c>
      <c r="AU288" s="6">
        <v>46844575</v>
      </c>
      <c r="AV288" s="6">
        <v>49590798</v>
      </c>
      <c r="AW288" s="6">
        <v>49302244</v>
      </c>
      <c r="AX288" s="6">
        <v>52332768</v>
      </c>
      <c r="AY288" s="6">
        <v>64892276</v>
      </c>
    </row>
    <row r="289" spans="2:51" x14ac:dyDescent="0.2">
      <c r="B289" t="s">
        <v>17</v>
      </c>
      <c r="C289" t="s">
        <v>11</v>
      </c>
      <c r="D289" s="6">
        <v>6678985</v>
      </c>
      <c r="E289" s="6">
        <v>7102020</v>
      </c>
      <c r="F289" s="6">
        <v>5821427</v>
      </c>
      <c r="G289" s="6">
        <v>4076471</v>
      </c>
      <c r="H289" s="6">
        <v>3307153</v>
      </c>
      <c r="I289" s="6">
        <v>3480522</v>
      </c>
      <c r="J289" s="6">
        <v>4961018</v>
      </c>
      <c r="K289" s="6">
        <v>4739007</v>
      </c>
      <c r="L289" s="6">
        <v>4870766</v>
      </c>
      <c r="M289" s="6">
        <v>4749738</v>
      </c>
      <c r="N289" s="6">
        <v>4502899</v>
      </c>
      <c r="O289" s="6">
        <v>4297117</v>
      </c>
      <c r="P289" s="6">
        <v>4214618</v>
      </c>
      <c r="Q289" s="6">
        <v>3926659</v>
      </c>
      <c r="R289" s="6">
        <v>3944768</v>
      </c>
      <c r="S289" s="6">
        <v>4023620</v>
      </c>
      <c r="T289" s="6">
        <v>4591554</v>
      </c>
      <c r="U289" s="6">
        <v>5445769</v>
      </c>
      <c r="V289" s="6">
        <v>6550520</v>
      </c>
      <c r="W289" s="6">
        <v>6215434</v>
      </c>
      <c r="X289" s="6">
        <v>6374784</v>
      </c>
      <c r="Y289" s="6">
        <v>5933041</v>
      </c>
      <c r="Z289" s="6">
        <v>6336506</v>
      </c>
      <c r="AA289" s="6">
        <v>7736478</v>
      </c>
      <c r="AB289" s="6">
        <v>7277042</v>
      </c>
      <c r="AC289" s="6">
        <v>7226111</v>
      </c>
      <c r="AD289" s="6">
        <v>6644746</v>
      </c>
      <c r="AE289" s="6">
        <v>8049344</v>
      </c>
      <c r="AF289" s="6">
        <v>7050342</v>
      </c>
      <c r="AG289" s="6">
        <v>5964269</v>
      </c>
      <c r="AH289" s="6">
        <v>5838480</v>
      </c>
      <c r="AI289" s="6">
        <v>4990527</v>
      </c>
      <c r="AJ289" s="6">
        <v>6952800</v>
      </c>
      <c r="AK289" s="6">
        <v>6160853</v>
      </c>
      <c r="AL289" s="6">
        <v>3910180</v>
      </c>
      <c r="AM289" s="6">
        <v>3459926</v>
      </c>
      <c r="AN289" s="6">
        <v>3013087</v>
      </c>
      <c r="AO289" s="6">
        <v>2627305</v>
      </c>
      <c r="AP289" s="6">
        <v>2207813</v>
      </c>
      <c r="AQ289" s="6">
        <v>2736692</v>
      </c>
      <c r="AR289" s="6">
        <v>3096926</v>
      </c>
      <c r="AS289" s="6">
        <v>2841759</v>
      </c>
      <c r="AT289" s="6">
        <v>6504164</v>
      </c>
      <c r="AU289" s="6">
        <v>7940030</v>
      </c>
      <c r="AV289" s="6">
        <v>5844033</v>
      </c>
      <c r="AW289" s="6">
        <v>3588993</v>
      </c>
      <c r="AX289" s="6">
        <v>2546600</v>
      </c>
      <c r="AY289" s="6">
        <v>2399478</v>
      </c>
    </row>
    <row r="290" spans="2:51" x14ac:dyDescent="0.2">
      <c r="B290" t="s">
        <v>18</v>
      </c>
      <c r="C290" t="s">
        <v>11</v>
      </c>
      <c r="D290" s="6">
        <v>14329592</v>
      </c>
      <c r="E290" s="6">
        <v>11409129</v>
      </c>
      <c r="F290" s="6">
        <v>8188634</v>
      </c>
      <c r="G290" s="6">
        <v>5765850</v>
      </c>
      <c r="H290" s="6">
        <v>7296583</v>
      </c>
      <c r="I290" s="6">
        <v>10466434</v>
      </c>
      <c r="J290" s="6">
        <v>15470638</v>
      </c>
      <c r="K290" s="6">
        <v>18651983</v>
      </c>
      <c r="L290" s="6">
        <v>20965059</v>
      </c>
      <c r="M290" s="6">
        <v>17846617</v>
      </c>
      <c r="N290" s="6">
        <v>13660951</v>
      </c>
      <c r="O290" s="6">
        <v>10966689</v>
      </c>
      <c r="P290" s="6">
        <v>8473672</v>
      </c>
      <c r="Q290" s="6">
        <v>6557284</v>
      </c>
      <c r="R290" s="6">
        <v>5378397</v>
      </c>
      <c r="S290" s="6">
        <v>3970609</v>
      </c>
      <c r="T290" s="6">
        <v>3639886</v>
      </c>
      <c r="U290" s="6">
        <v>4577221</v>
      </c>
      <c r="V290" s="6">
        <v>5535007</v>
      </c>
      <c r="W290" s="6">
        <v>6022483</v>
      </c>
      <c r="X290" s="6">
        <v>7603448</v>
      </c>
      <c r="Y290" s="6">
        <v>10076872</v>
      </c>
      <c r="Z290" s="6">
        <v>11467712</v>
      </c>
      <c r="AA290" s="6">
        <v>11858393</v>
      </c>
      <c r="AB290" s="6">
        <v>10723264</v>
      </c>
      <c r="AC290" s="6">
        <v>9078394</v>
      </c>
      <c r="AD290" s="6">
        <v>7343298</v>
      </c>
      <c r="AE290" s="6">
        <v>8086018</v>
      </c>
      <c r="AF290" s="6">
        <v>8863958</v>
      </c>
      <c r="AG290" s="6">
        <v>10795398</v>
      </c>
      <c r="AH290" s="6">
        <v>17193207</v>
      </c>
      <c r="AI290" s="6">
        <v>18172883</v>
      </c>
      <c r="AJ290" s="6">
        <v>14202950</v>
      </c>
      <c r="AK290" s="6">
        <v>12929335</v>
      </c>
      <c r="AL290" s="6">
        <v>11508310</v>
      </c>
      <c r="AM290" s="6">
        <v>10305160</v>
      </c>
      <c r="AN290" s="6">
        <v>9244172</v>
      </c>
      <c r="AO290" s="6">
        <v>9274680</v>
      </c>
      <c r="AP290" s="6">
        <v>8360882</v>
      </c>
      <c r="AQ290" s="6">
        <v>7360826</v>
      </c>
      <c r="AR290" s="6">
        <v>7335103</v>
      </c>
      <c r="AS290" s="6">
        <v>7567424</v>
      </c>
      <c r="AT290" s="6">
        <v>7123192</v>
      </c>
      <c r="AU290" s="6">
        <v>6329091</v>
      </c>
      <c r="AV290" s="6">
        <v>9331408</v>
      </c>
      <c r="AW290" s="6">
        <v>9771470</v>
      </c>
      <c r="AX290" s="6">
        <v>7911744</v>
      </c>
      <c r="AY290" s="6">
        <v>6573429</v>
      </c>
    </row>
    <row r="291" spans="2:51" x14ac:dyDescent="0.2">
      <c r="B291" t="s">
        <v>19</v>
      </c>
      <c r="C291" t="s">
        <v>11</v>
      </c>
      <c r="D291" s="6">
        <v>55209254</v>
      </c>
      <c r="E291" s="6">
        <v>38790299</v>
      </c>
      <c r="F291" s="6">
        <v>48174130</v>
      </c>
      <c r="G291" s="6">
        <v>64082432</v>
      </c>
      <c r="H291" s="6">
        <v>53793273</v>
      </c>
      <c r="I291" s="6">
        <v>45766603</v>
      </c>
      <c r="J291" s="6">
        <v>45629388</v>
      </c>
      <c r="K291" s="6">
        <v>47342642</v>
      </c>
      <c r="L291" s="6">
        <v>44009768</v>
      </c>
      <c r="M291" s="6">
        <v>39050810</v>
      </c>
      <c r="N291" s="6">
        <v>38830623</v>
      </c>
      <c r="O291" s="6">
        <v>36610778</v>
      </c>
      <c r="P291" s="6">
        <v>28115468</v>
      </c>
      <c r="Q291" s="6">
        <v>19339246</v>
      </c>
      <c r="R291" s="6">
        <v>20533987</v>
      </c>
      <c r="S291" s="6">
        <v>29531205</v>
      </c>
      <c r="T291" s="6">
        <v>29820914</v>
      </c>
      <c r="U291" s="6">
        <v>32433549</v>
      </c>
      <c r="V291" s="6">
        <v>45416668</v>
      </c>
      <c r="W291" s="6">
        <v>71982751</v>
      </c>
      <c r="X291" s="6">
        <v>90454135</v>
      </c>
      <c r="Y291" s="6">
        <v>59176690</v>
      </c>
      <c r="Z291" s="6">
        <v>42623453</v>
      </c>
      <c r="AA291" s="6">
        <v>42048724</v>
      </c>
      <c r="AB291" s="6">
        <v>42727187</v>
      </c>
      <c r="AC291" s="6">
        <v>24139196</v>
      </c>
      <c r="AD291" s="6">
        <v>15672431</v>
      </c>
      <c r="AE291" s="6">
        <v>28800749</v>
      </c>
      <c r="AF291" s="6">
        <v>51862917</v>
      </c>
      <c r="AG291" s="6">
        <v>56024203</v>
      </c>
      <c r="AH291" s="6">
        <v>114856941</v>
      </c>
      <c r="AI291" s="6">
        <v>163909035</v>
      </c>
      <c r="AJ291" s="6">
        <v>96294296</v>
      </c>
      <c r="AK291" s="6">
        <v>70992294</v>
      </c>
      <c r="AL291" s="6">
        <v>79701677</v>
      </c>
      <c r="AM291" s="6">
        <v>63981558</v>
      </c>
      <c r="AN291" s="6">
        <v>48970880</v>
      </c>
      <c r="AO291" s="6">
        <v>47718681</v>
      </c>
      <c r="AP291" s="6">
        <v>56034527</v>
      </c>
      <c r="AQ291" s="6">
        <v>43566983</v>
      </c>
      <c r="AR291" s="6">
        <v>36421693</v>
      </c>
      <c r="AS291" s="6">
        <v>38695537</v>
      </c>
      <c r="AT291" s="6">
        <v>35905269</v>
      </c>
      <c r="AU291" s="6">
        <v>31687691</v>
      </c>
      <c r="AV291" s="6">
        <v>33614751</v>
      </c>
      <c r="AW291" s="6">
        <v>35140071</v>
      </c>
      <c r="AX291" s="6">
        <v>41145412</v>
      </c>
      <c r="AY291" s="6">
        <v>55331100</v>
      </c>
    </row>
    <row r="292" spans="2:51" x14ac:dyDescent="0.2">
      <c r="B292" t="s">
        <v>20</v>
      </c>
      <c r="C292" t="s">
        <v>11</v>
      </c>
      <c r="D292" s="6">
        <v>460166</v>
      </c>
      <c r="E292" s="6">
        <v>387953</v>
      </c>
      <c r="F292" s="6">
        <v>364840</v>
      </c>
      <c r="G292" s="6">
        <v>392127</v>
      </c>
      <c r="H292" s="6">
        <v>400497</v>
      </c>
      <c r="I292" s="6">
        <v>380134</v>
      </c>
      <c r="J292" s="6">
        <v>466264</v>
      </c>
      <c r="K292" s="6">
        <v>508650</v>
      </c>
      <c r="L292" s="6">
        <v>443104</v>
      </c>
      <c r="M292" s="6">
        <v>418130</v>
      </c>
      <c r="N292" s="6">
        <v>355190</v>
      </c>
      <c r="O292" s="6">
        <v>296064</v>
      </c>
      <c r="P292" s="6">
        <v>306746</v>
      </c>
      <c r="Q292" s="6">
        <v>300437</v>
      </c>
      <c r="R292" s="6">
        <v>261873</v>
      </c>
      <c r="S292" s="6">
        <v>303913</v>
      </c>
      <c r="T292" s="6">
        <v>429866</v>
      </c>
      <c r="U292" s="6">
        <v>488833</v>
      </c>
      <c r="V292" s="6">
        <v>466406</v>
      </c>
      <c r="W292" s="6">
        <v>397441</v>
      </c>
      <c r="X292" s="6">
        <v>374728</v>
      </c>
      <c r="Y292" s="6">
        <v>424201</v>
      </c>
      <c r="Z292" s="6">
        <v>401479</v>
      </c>
      <c r="AA292" s="6">
        <v>443278</v>
      </c>
      <c r="AB292" s="6">
        <v>504203</v>
      </c>
      <c r="AC292" s="6">
        <v>452468</v>
      </c>
      <c r="AD292" s="6">
        <v>290327</v>
      </c>
      <c r="AE292" s="6">
        <v>332527</v>
      </c>
      <c r="AF292" s="6">
        <v>426613</v>
      </c>
      <c r="AG292" s="6">
        <v>483776</v>
      </c>
      <c r="AH292" s="6">
        <v>563517</v>
      </c>
      <c r="AI292" s="6">
        <v>530387</v>
      </c>
      <c r="AJ292" s="6">
        <v>466684</v>
      </c>
      <c r="AK292" s="6">
        <v>398237</v>
      </c>
      <c r="AL292" s="6">
        <v>342584</v>
      </c>
      <c r="AM292" s="6">
        <v>404200</v>
      </c>
      <c r="AN292" s="6">
        <v>461081</v>
      </c>
      <c r="AO292" s="6">
        <v>581978</v>
      </c>
      <c r="AP292" s="6">
        <v>540263</v>
      </c>
      <c r="AQ292" s="6">
        <v>325864</v>
      </c>
      <c r="AR292" s="6">
        <v>290515</v>
      </c>
      <c r="AS292" s="6">
        <v>534014</v>
      </c>
      <c r="AT292" s="6">
        <v>864053</v>
      </c>
      <c r="AU292" s="6">
        <v>887764</v>
      </c>
      <c r="AV292" s="6">
        <v>800605</v>
      </c>
      <c r="AW292" s="6">
        <v>801711</v>
      </c>
      <c r="AX292" s="6">
        <v>729012</v>
      </c>
      <c r="AY292" s="6">
        <v>588270</v>
      </c>
    </row>
    <row r="293" spans="2:51" x14ac:dyDescent="0.2">
      <c r="B293" t="s">
        <v>21</v>
      </c>
      <c r="C293" t="s">
        <v>11</v>
      </c>
      <c r="D293" s="6">
        <v>138286068</v>
      </c>
      <c r="E293" s="6">
        <v>127819242</v>
      </c>
      <c r="F293" s="6">
        <v>123034181</v>
      </c>
      <c r="G293" s="6">
        <v>124753539</v>
      </c>
      <c r="H293" s="6">
        <v>125847590</v>
      </c>
      <c r="I293" s="6">
        <v>131215753</v>
      </c>
      <c r="J293" s="6">
        <v>135558202</v>
      </c>
      <c r="K293" s="6">
        <v>150183189</v>
      </c>
      <c r="L293" s="6">
        <v>155273198</v>
      </c>
      <c r="M293" s="6">
        <v>184579542</v>
      </c>
      <c r="N293" s="6">
        <v>209030860</v>
      </c>
      <c r="O293" s="6">
        <v>218080452</v>
      </c>
      <c r="P293" s="6">
        <v>216169994</v>
      </c>
      <c r="Q293" s="6">
        <v>205787194</v>
      </c>
      <c r="R293" s="6">
        <v>193723835</v>
      </c>
      <c r="S293" s="6">
        <v>178694225</v>
      </c>
      <c r="T293" s="6">
        <v>166460027</v>
      </c>
      <c r="U293" s="6">
        <v>157743964</v>
      </c>
      <c r="V293" s="6">
        <v>163119018</v>
      </c>
      <c r="W293" s="6">
        <v>162795834</v>
      </c>
      <c r="X293" s="6">
        <v>163965268</v>
      </c>
      <c r="Y293" s="6">
        <v>160603549</v>
      </c>
      <c r="Z293" s="6">
        <v>157758672</v>
      </c>
      <c r="AA293" s="6">
        <v>149289006</v>
      </c>
      <c r="AB293" s="6">
        <v>138027924</v>
      </c>
      <c r="AC293" s="6">
        <v>126377983</v>
      </c>
      <c r="AD293" s="6">
        <v>120995662</v>
      </c>
      <c r="AE293" s="6">
        <v>116078874</v>
      </c>
      <c r="AF293" s="6">
        <v>115584657</v>
      </c>
      <c r="AG293" s="6">
        <v>118217353</v>
      </c>
      <c r="AH293" s="6">
        <v>126844336</v>
      </c>
      <c r="AI293" s="6">
        <v>130277006</v>
      </c>
      <c r="AJ293" s="6">
        <v>137094281</v>
      </c>
      <c r="AK293" s="6">
        <v>137291315</v>
      </c>
      <c r="AL293" s="6">
        <v>135698257</v>
      </c>
      <c r="AM293" s="6">
        <v>134151291</v>
      </c>
      <c r="AN293" s="6">
        <v>126815567</v>
      </c>
      <c r="AO293" s="6">
        <v>119213045</v>
      </c>
      <c r="AP293" s="6">
        <v>112939331</v>
      </c>
      <c r="AQ293" s="6">
        <v>106119104</v>
      </c>
      <c r="AR293" s="6">
        <v>107876905</v>
      </c>
      <c r="AS293" s="6">
        <v>111125421</v>
      </c>
      <c r="AT293" s="6">
        <v>113410661</v>
      </c>
      <c r="AU293" s="6">
        <v>116527003</v>
      </c>
      <c r="AV293" s="6">
        <v>117353040</v>
      </c>
      <c r="AW293" s="6">
        <v>119608436</v>
      </c>
      <c r="AX293" s="6">
        <v>120193609</v>
      </c>
      <c r="AY293" s="6">
        <v>118055828</v>
      </c>
    </row>
    <row r="294" spans="2:51" x14ac:dyDescent="0.2">
      <c r="B294" t="s">
        <v>22</v>
      </c>
      <c r="C294" t="s">
        <v>11</v>
      </c>
      <c r="D294" s="6">
        <v>19947807</v>
      </c>
      <c r="E294" s="6">
        <v>18933612</v>
      </c>
      <c r="F294" s="6">
        <v>17120520</v>
      </c>
      <c r="G294" s="6">
        <v>17974638</v>
      </c>
      <c r="H294" s="6">
        <v>19905128</v>
      </c>
      <c r="I294" s="6">
        <v>21328203</v>
      </c>
      <c r="J294" s="6">
        <v>22334632</v>
      </c>
      <c r="K294" s="6">
        <v>23018979</v>
      </c>
      <c r="L294" s="6">
        <v>24842689</v>
      </c>
      <c r="M294" s="6">
        <v>26002156</v>
      </c>
      <c r="N294" s="6">
        <v>25935651</v>
      </c>
      <c r="O294" s="6">
        <v>24050960</v>
      </c>
      <c r="P294" s="6">
        <v>21083854</v>
      </c>
      <c r="Q294" s="6">
        <v>18150988</v>
      </c>
      <c r="R294" s="6">
        <v>16004322</v>
      </c>
      <c r="S294" s="6">
        <v>14616062</v>
      </c>
      <c r="T294" s="6">
        <v>13576750</v>
      </c>
      <c r="U294" s="6">
        <v>12570123</v>
      </c>
      <c r="V294" s="6">
        <v>12402356</v>
      </c>
      <c r="W294" s="6">
        <v>13045879</v>
      </c>
      <c r="X294" s="6">
        <v>13833313</v>
      </c>
      <c r="Y294" s="6">
        <v>13794144</v>
      </c>
      <c r="Z294" s="6">
        <v>13770319</v>
      </c>
      <c r="AA294" s="6">
        <v>13303490</v>
      </c>
      <c r="AB294" s="6">
        <v>12564837</v>
      </c>
      <c r="AC294" s="6">
        <v>10777162</v>
      </c>
      <c r="AD294" s="6">
        <v>12320053</v>
      </c>
      <c r="AE294" s="6">
        <v>12941573</v>
      </c>
      <c r="AF294" s="6">
        <v>14322152</v>
      </c>
      <c r="AG294" s="6">
        <v>15650619</v>
      </c>
      <c r="AH294" s="6">
        <v>16538933</v>
      </c>
      <c r="AI294" s="6">
        <v>17505719</v>
      </c>
      <c r="AJ294" s="6">
        <v>18529858</v>
      </c>
      <c r="AK294" s="6">
        <v>18496081</v>
      </c>
      <c r="AL294" s="6">
        <v>18257803</v>
      </c>
      <c r="AM294" s="6">
        <v>17707475</v>
      </c>
      <c r="AN294" s="6">
        <v>17764454</v>
      </c>
      <c r="AO294" s="6">
        <v>16227344</v>
      </c>
      <c r="AP294" s="6">
        <v>15440035</v>
      </c>
      <c r="AQ294" s="6">
        <v>15677500</v>
      </c>
      <c r="AR294" s="6">
        <v>16504478</v>
      </c>
      <c r="AS294" s="6">
        <v>18049274</v>
      </c>
      <c r="AT294" s="6">
        <v>18895409</v>
      </c>
      <c r="AU294" s="6">
        <v>19615129</v>
      </c>
      <c r="AV294" s="6">
        <v>21145390</v>
      </c>
      <c r="AW294" s="6">
        <v>23907818</v>
      </c>
      <c r="AX294" s="6">
        <v>26927018</v>
      </c>
      <c r="AY294" s="6">
        <v>26898581</v>
      </c>
    </row>
    <row r="295" spans="2:51" x14ac:dyDescent="0.2">
      <c r="B295" t="s">
        <v>23</v>
      </c>
      <c r="C295" t="s">
        <v>11</v>
      </c>
      <c r="D295" s="6">
        <v>7817040</v>
      </c>
      <c r="E295" s="6">
        <v>7537801</v>
      </c>
      <c r="F295" s="6">
        <v>7320846</v>
      </c>
      <c r="G295" s="6">
        <v>6984900</v>
      </c>
      <c r="H295" s="6">
        <v>6373883</v>
      </c>
      <c r="I295" s="6">
        <v>6150116</v>
      </c>
      <c r="J295" s="6">
        <v>6084475</v>
      </c>
      <c r="K295" s="6">
        <v>5910887</v>
      </c>
      <c r="L295" s="6">
        <v>7218003</v>
      </c>
      <c r="M295" s="6">
        <v>8470489</v>
      </c>
      <c r="N295" s="6">
        <v>8973018</v>
      </c>
      <c r="O295" s="6">
        <v>8926831</v>
      </c>
      <c r="P295" s="6">
        <v>8262568</v>
      </c>
      <c r="Q295" s="6">
        <v>7418273</v>
      </c>
      <c r="R295" s="6">
        <v>6710090</v>
      </c>
      <c r="S295" s="6">
        <v>6051856</v>
      </c>
      <c r="T295" s="6">
        <v>5282533</v>
      </c>
      <c r="U295" s="6">
        <v>4846892</v>
      </c>
      <c r="V295" s="6">
        <v>4668440</v>
      </c>
      <c r="W295" s="6">
        <v>4922819</v>
      </c>
      <c r="X295" s="6">
        <v>4853740</v>
      </c>
      <c r="Y295" s="6">
        <v>4715013</v>
      </c>
      <c r="Z295" s="6">
        <v>5196492</v>
      </c>
      <c r="AA295" s="6">
        <v>5424202</v>
      </c>
      <c r="AB295" s="6">
        <v>5385421</v>
      </c>
      <c r="AC295" s="6">
        <v>4641107</v>
      </c>
      <c r="AD295" s="6">
        <v>3650994</v>
      </c>
      <c r="AE295" s="6">
        <v>3137486</v>
      </c>
      <c r="AF295" s="6">
        <v>2972283</v>
      </c>
      <c r="AG295" s="6">
        <v>3454820</v>
      </c>
      <c r="AH295" s="6">
        <v>3933862</v>
      </c>
      <c r="AI295" s="6">
        <v>4152125</v>
      </c>
      <c r="AJ295" s="6">
        <v>4223242</v>
      </c>
      <c r="AK295" s="6">
        <v>3906891</v>
      </c>
      <c r="AL295" s="6">
        <v>3999206</v>
      </c>
      <c r="AM295" s="6">
        <v>4184980</v>
      </c>
      <c r="AN295" s="6">
        <v>3920800</v>
      </c>
      <c r="AO295" s="6">
        <v>3230579</v>
      </c>
      <c r="AP295" s="6">
        <v>3033164</v>
      </c>
      <c r="AQ295" s="6">
        <v>3076467</v>
      </c>
      <c r="AR295" s="6">
        <v>2979214</v>
      </c>
      <c r="AS295" s="6">
        <v>3353731</v>
      </c>
      <c r="AT295" s="6">
        <v>3872920</v>
      </c>
      <c r="AU295" s="6">
        <v>5138926</v>
      </c>
      <c r="AV295" s="6">
        <v>6058716</v>
      </c>
      <c r="AW295" s="6">
        <v>9338735</v>
      </c>
      <c r="AX295" s="6">
        <v>11504669</v>
      </c>
      <c r="AY295" s="6">
        <v>12220681</v>
      </c>
    </row>
    <row r="296" spans="2:51" x14ac:dyDescent="0.2">
      <c r="B296" t="s">
        <v>24</v>
      </c>
      <c r="C296" t="s">
        <v>11</v>
      </c>
      <c r="D296" s="6">
        <v>4664291</v>
      </c>
      <c r="E296" s="6">
        <v>4655055</v>
      </c>
      <c r="F296" s="6">
        <v>4373356</v>
      </c>
      <c r="G296" s="6">
        <v>6432155</v>
      </c>
      <c r="H296" s="6">
        <v>9150251</v>
      </c>
      <c r="I296" s="6">
        <v>10593538</v>
      </c>
      <c r="J296" s="6">
        <v>11232953</v>
      </c>
      <c r="K296" s="6">
        <v>11335204</v>
      </c>
      <c r="L296" s="6">
        <v>11382831</v>
      </c>
      <c r="M296" s="6">
        <v>11552390</v>
      </c>
      <c r="N296" s="6">
        <v>11255003</v>
      </c>
      <c r="O296" s="6">
        <v>10012523</v>
      </c>
      <c r="P296" s="6">
        <v>8355479</v>
      </c>
      <c r="Q296" s="6">
        <v>6738593</v>
      </c>
      <c r="R296" s="6">
        <v>5381936</v>
      </c>
      <c r="S296" s="6">
        <v>4273398</v>
      </c>
      <c r="T296" s="6">
        <v>3542519</v>
      </c>
      <c r="U296" s="6">
        <v>2934591</v>
      </c>
      <c r="V296" s="6">
        <v>2397322</v>
      </c>
      <c r="W296" s="6">
        <v>2073890</v>
      </c>
      <c r="X296" s="6">
        <v>2526524</v>
      </c>
      <c r="Y296" s="6">
        <v>2909072</v>
      </c>
      <c r="Z296" s="6">
        <v>2697043</v>
      </c>
      <c r="AA296" s="6">
        <v>2286291</v>
      </c>
      <c r="AB296" s="6">
        <v>1845903</v>
      </c>
      <c r="AC296" s="6">
        <v>1805326</v>
      </c>
      <c r="AD296" s="6">
        <v>5341481</v>
      </c>
      <c r="AE296" s="6">
        <v>6503654</v>
      </c>
      <c r="AF296" s="6">
        <v>7639172</v>
      </c>
      <c r="AG296" s="6">
        <v>7806396</v>
      </c>
      <c r="AH296" s="6">
        <v>7340062</v>
      </c>
      <c r="AI296" s="6">
        <v>6671264</v>
      </c>
      <c r="AJ296" s="6">
        <v>7262554</v>
      </c>
      <c r="AK296" s="6">
        <v>7899925</v>
      </c>
      <c r="AL296" s="6">
        <v>8283335</v>
      </c>
      <c r="AM296" s="6">
        <v>8156166</v>
      </c>
      <c r="AN296" s="6">
        <v>8804331</v>
      </c>
      <c r="AO296" s="6">
        <v>8293175</v>
      </c>
      <c r="AP296" s="6">
        <v>7778855</v>
      </c>
      <c r="AQ296" s="6">
        <v>7019700</v>
      </c>
      <c r="AR296" s="6">
        <v>6755641</v>
      </c>
      <c r="AS296" s="6">
        <v>6946068</v>
      </c>
      <c r="AT296" s="6">
        <v>6785897</v>
      </c>
      <c r="AU296" s="6">
        <v>6261865</v>
      </c>
      <c r="AV296" s="6">
        <v>5871841</v>
      </c>
      <c r="AW296" s="6">
        <v>5741635</v>
      </c>
      <c r="AX296" s="6">
        <v>5964795</v>
      </c>
      <c r="AY296" s="6">
        <v>5450696</v>
      </c>
    </row>
    <row r="297" spans="2:51" x14ac:dyDescent="0.2">
      <c r="B297" t="s">
        <v>25</v>
      </c>
      <c r="C297" t="s">
        <v>11</v>
      </c>
      <c r="D297" s="6">
        <v>4924294</v>
      </c>
      <c r="E297" s="6">
        <v>4407252</v>
      </c>
      <c r="F297" s="6">
        <v>3650938</v>
      </c>
      <c r="G297" s="6">
        <v>2895007</v>
      </c>
      <c r="H297" s="6">
        <v>2720528</v>
      </c>
      <c r="I297" s="6">
        <v>3071560</v>
      </c>
      <c r="J297" s="6">
        <v>3315867</v>
      </c>
      <c r="K297" s="6">
        <v>3643739</v>
      </c>
      <c r="L297" s="6">
        <v>3620008</v>
      </c>
      <c r="M297" s="6">
        <v>3081971</v>
      </c>
      <c r="N297" s="6">
        <v>2644511</v>
      </c>
      <c r="O297" s="6">
        <v>2630203</v>
      </c>
      <c r="P297" s="6">
        <v>2540098</v>
      </c>
      <c r="Q297" s="6">
        <v>2449013</v>
      </c>
      <c r="R297" s="6">
        <v>2575194</v>
      </c>
      <c r="S297" s="6">
        <v>2632901</v>
      </c>
      <c r="T297" s="6">
        <v>2792806</v>
      </c>
      <c r="U297" s="6">
        <v>2949799</v>
      </c>
      <c r="V297" s="6">
        <v>3387406</v>
      </c>
      <c r="W297" s="6">
        <v>3908544</v>
      </c>
      <c r="X297" s="6">
        <v>4293227</v>
      </c>
      <c r="Y297" s="6">
        <v>4041649</v>
      </c>
      <c r="Z297" s="6">
        <v>3871741</v>
      </c>
      <c r="AA297" s="6">
        <v>3584061</v>
      </c>
      <c r="AB297" s="6">
        <v>3076409</v>
      </c>
      <c r="AC297" s="6">
        <v>2491893</v>
      </c>
      <c r="AD297" s="6">
        <v>2061850</v>
      </c>
      <c r="AE297" s="6">
        <v>2377019</v>
      </c>
      <c r="AF297" s="6">
        <v>2670920</v>
      </c>
      <c r="AG297" s="6">
        <v>3117649</v>
      </c>
      <c r="AH297" s="6">
        <v>3658835</v>
      </c>
      <c r="AI297" s="6">
        <v>4800840</v>
      </c>
      <c r="AJ297" s="6">
        <v>5060505</v>
      </c>
      <c r="AK297" s="6">
        <v>4714347</v>
      </c>
      <c r="AL297" s="6">
        <v>4194803</v>
      </c>
      <c r="AM297" s="6">
        <v>3519770</v>
      </c>
      <c r="AN297" s="6">
        <v>3491189</v>
      </c>
      <c r="AO297" s="6">
        <v>3594526</v>
      </c>
      <c r="AP297" s="6">
        <v>3726855</v>
      </c>
      <c r="AQ297" s="6">
        <v>4939530</v>
      </c>
      <c r="AR297" s="6">
        <v>6158114</v>
      </c>
      <c r="AS297" s="6">
        <v>6627969</v>
      </c>
      <c r="AT297" s="6">
        <v>6778481</v>
      </c>
      <c r="AU297" s="6">
        <v>6535204</v>
      </c>
      <c r="AV297" s="6">
        <v>7441100</v>
      </c>
      <c r="AW297" s="6">
        <v>7028808</v>
      </c>
      <c r="AX297" s="6">
        <v>7327368</v>
      </c>
      <c r="AY297" s="6">
        <v>7052587</v>
      </c>
    </row>
    <row r="298" spans="2:51" x14ac:dyDescent="0.2">
      <c r="B298" t="s">
        <v>26</v>
      </c>
      <c r="C298" t="s">
        <v>11</v>
      </c>
      <c r="D298" s="6">
        <v>2542182</v>
      </c>
      <c r="E298" s="6">
        <v>2333505</v>
      </c>
      <c r="F298" s="6">
        <v>1775380</v>
      </c>
      <c r="G298" s="6">
        <v>1662577</v>
      </c>
      <c r="H298" s="6">
        <v>1660466</v>
      </c>
      <c r="I298" s="6">
        <v>1512990</v>
      </c>
      <c r="J298" s="6">
        <v>1701336</v>
      </c>
      <c r="K298" s="6">
        <v>2129149</v>
      </c>
      <c r="L298" s="6">
        <v>2621847</v>
      </c>
      <c r="M298" s="6">
        <v>2897305</v>
      </c>
      <c r="N298" s="6">
        <v>3063120</v>
      </c>
      <c r="O298" s="6">
        <v>2481403</v>
      </c>
      <c r="P298" s="6">
        <v>1925708</v>
      </c>
      <c r="Q298" s="6">
        <v>1545108</v>
      </c>
      <c r="R298" s="6">
        <v>1337102</v>
      </c>
      <c r="S298" s="6">
        <v>1657907</v>
      </c>
      <c r="T298" s="6">
        <v>1958892</v>
      </c>
      <c r="U298" s="6">
        <v>1838841</v>
      </c>
      <c r="V298" s="6">
        <v>1949187</v>
      </c>
      <c r="W298" s="6">
        <v>2140625</v>
      </c>
      <c r="X298" s="6">
        <v>2159822</v>
      </c>
      <c r="Y298" s="6">
        <v>2128410</v>
      </c>
      <c r="Z298" s="6">
        <v>2005043</v>
      </c>
      <c r="AA298" s="6">
        <v>2008936</v>
      </c>
      <c r="AB298" s="6">
        <v>2257105</v>
      </c>
      <c r="AC298" s="6">
        <v>1838836</v>
      </c>
      <c r="AD298" s="6">
        <v>1265728</v>
      </c>
      <c r="AE298" s="6">
        <v>923414</v>
      </c>
      <c r="AF298" s="6">
        <v>1039777</v>
      </c>
      <c r="AG298" s="6">
        <v>1271753</v>
      </c>
      <c r="AH298" s="6">
        <v>1606174</v>
      </c>
      <c r="AI298" s="6">
        <v>1881490</v>
      </c>
      <c r="AJ298" s="6">
        <v>1983556</v>
      </c>
      <c r="AK298" s="6">
        <v>1974918</v>
      </c>
      <c r="AL298" s="6">
        <v>1780458</v>
      </c>
      <c r="AM298" s="6">
        <v>1846559</v>
      </c>
      <c r="AN298" s="6">
        <v>1548134</v>
      </c>
      <c r="AO298" s="6">
        <v>1109064</v>
      </c>
      <c r="AP298" s="6">
        <v>901161</v>
      </c>
      <c r="AQ298" s="6">
        <v>641802</v>
      </c>
      <c r="AR298" s="6">
        <v>611508</v>
      </c>
      <c r="AS298" s="6">
        <v>1121506</v>
      </c>
      <c r="AT298" s="6">
        <v>1458111</v>
      </c>
      <c r="AU298" s="6">
        <v>1679135</v>
      </c>
      <c r="AV298" s="6">
        <v>1773733</v>
      </c>
      <c r="AW298" s="6">
        <v>1798640</v>
      </c>
      <c r="AX298" s="6">
        <v>2130187</v>
      </c>
      <c r="AY298" s="6">
        <v>2174617</v>
      </c>
    </row>
    <row r="299" spans="2:51" x14ac:dyDescent="0.2">
      <c r="B299" t="s">
        <v>27</v>
      </c>
      <c r="C299" t="s">
        <v>11</v>
      </c>
      <c r="D299" s="6">
        <v>85662690</v>
      </c>
      <c r="E299" s="6">
        <v>79689727</v>
      </c>
      <c r="F299" s="6">
        <v>79816405</v>
      </c>
      <c r="G299" s="6">
        <v>79643534</v>
      </c>
      <c r="H299" s="6">
        <v>79646489</v>
      </c>
      <c r="I299" s="6">
        <v>83405538</v>
      </c>
      <c r="J299" s="6">
        <v>84285962</v>
      </c>
      <c r="K299" s="6">
        <v>93884855</v>
      </c>
      <c r="L299" s="6">
        <v>93839530</v>
      </c>
      <c r="M299" s="6">
        <v>103194766</v>
      </c>
      <c r="N299" s="6">
        <v>107276501</v>
      </c>
      <c r="O299" s="6">
        <v>108612433</v>
      </c>
      <c r="P299" s="6">
        <v>104397071</v>
      </c>
      <c r="Q299" s="6">
        <v>96649406</v>
      </c>
      <c r="R299" s="6">
        <v>88374969</v>
      </c>
      <c r="S299" s="6">
        <v>79598704</v>
      </c>
      <c r="T299" s="6">
        <v>74518790</v>
      </c>
      <c r="U299" s="6">
        <v>72933244</v>
      </c>
      <c r="V299" s="6">
        <v>72010880</v>
      </c>
      <c r="W299" s="6">
        <v>72652119</v>
      </c>
      <c r="X299" s="6">
        <v>73868830</v>
      </c>
      <c r="Y299" s="6">
        <v>74162135</v>
      </c>
      <c r="Z299" s="6">
        <v>75321328</v>
      </c>
      <c r="AA299" s="6">
        <v>72131624</v>
      </c>
      <c r="AB299" s="6">
        <v>67521828</v>
      </c>
      <c r="AC299" s="6">
        <v>64257688</v>
      </c>
      <c r="AD299" s="6">
        <v>62027275</v>
      </c>
      <c r="AE299" s="6">
        <v>61366768</v>
      </c>
      <c r="AF299" s="6">
        <v>60727282</v>
      </c>
      <c r="AG299" s="6">
        <v>63371214</v>
      </c>
      <c r="AH299" s="6">
        <v>71736609</v>
      </c>
      <c r="AI299" s="6">
        <v>76178727</v>
      </c>
      <c r="AJ299" s="6">
        <v>83492203</v>
      </c>
      <c r="AK299" s="6">
        <v>86626074</v>
      </c>
      <c r="AL299" s="6">
        <v>85425527</v>
      </c>
      <c r="AM299" s="6">
        <v>83929637</v>
      </c>
      <c r="AN299" s="6">
        <v>77684877</v>
      </c>
      <c r="AO299" s="6">
        <v>72669544</v>
      </c>
      <c r="AP299" s="6">
        <v>67759359</v>
      </c>
      <c r="AQ299" s="6">
        <v>61649402</v>
      </c>
      <c r="AR299" s="6">
        <v>64701888</v>
      </c>
      <c r="AS299" s="6">
        <v>67712093</v>
      </c>
      <c r="AT299" s="6">
        <v>70135631</v>
      </c>
      <c r="AU299" s="6">
        <v>71647759</v>
      </c>
      <c r="AV299" s="6">
        <v>72630311</v>
      </c>
      <c r="AW299" s="6">
        <v>73654981</v>
      </c>
      <c r="AX299" s="6">
        <v>73162927</v>
      </c>
      <c r="AY299" s="6">
        <v>71796030</v>
      </c>
    </row>
    <row r="300" spans="2:51" x14ac:dyDescent="0.2">
      <c r="B300" t="s">
        <v>28</v>
      </c>
      <c r="C300" t="s">
        <v>11</v>
      </c>
      <c r="D300" s="6">
        <v>20185601</v>
      </c>
      <c r="E300" s="6">
        <v>18672547</v>
      </c>
      <c r="F300" s="6">
        <v>17889442</v>
      </c>
      <c r="G300" s="6">
        <v>18817620</v>
      </c>
      <c r="H300" s="6">
        <v>20331569</v>
      </c>
      <c r="I300" s="6">
        <v>21187197</v>
      </c>
      <c r="J300" s="6">
        <v>21154663</v>
      </c>
      <c r="K300" s="6">
        <v>21725502</v>
      </c>
      <c r="L300" s="6">
        <v>22228471</v>
      </c>
      <c r="M300" s="6">
        <v>24842209</v>
      </c>
      <c r="N300" s="6">
        <v>25478986</v>
      </c>
      <c r="O300" s="6">
        <v>25814230</v>
      </c>
      <c r="P300" s="6">
        <v>24474333</v>
      </c>
      <c r="Q300" s="6">
        <v>21752639</v>
      </c>
      <c r="R300" s="6">
        <v>19712845</v>
      </c>
      <c r="S300" s="6">
        <v>17314260</v>
      </c>
      <c r="T300" s="6">
        <v>17361043</v>
      </c>
      <c r="U300" s="6">
        <v>18277312</v>
      </c>
      <c r="V300" s="6">
        <v>20369214</v>
      </c>
      <c r="W300" s="6">
        <v>21370079</v>
      </c>
      <c r="X300" s="6">
        <v>21827755</v>
      </c>
      <c r="Y300" s="6">
        <v>21684818</v>
      </c>
      <c r="Z300" s="6">
        <v>21738876</v>
      </c>
      <c r="AA300" s="6">
        <v>20884537</v>
      </c>
      <c r="AB300" s="6">
        <v>19975307</v>
      </c>
      <c r="AC300" s="6">
        <v>20277465</v>
      </c>
      <c r="AD300" s="6">
        <v>20493069</v>
      </c>
      <c r="AE300" s="6">
        <v>21325898</v>
      </c>
      <c r="AF300" s="6">
        <v>21586172</v>
      </c>
      <c r="AG300" s="6">
        <v>23961064</v>
      </c>
      <c r="AH300" s="6">
        <v>25919696</v>
      </c>
      <c r="AI300" s="6">
        <v>27178460</v>
      </c>
      <c r="AJ300" s="6">
        <v>30932971</v>
      </c>
      <c r="AK300" s="6">
        <v>31878126</v>
      </c>
      <c r="AL300" s="6">
        <v>31987615</v>
      </c>
      <c r="AM300" s="6">
        <v>30847080</v>
      </c>
      <c r="AN300" s="6">
        <v>28577799</v>
      </c>
      <c r="AO300" s="6">
        <v>26943530</v>
      </c>
      <c r="AP300" s="6">
        <v>24879384</v>
      </c>
      <c r="AQ300" s="6">
        <v>23710027</v>
      </c>
      <c r="AR300" s="6">
        <v>23556091</v>
      </c>
      <c r="AS300" s="6">
        <v>22506801</v>
      </c>
      <c r="AT300" s="6">
        <v>21756820</v>
      </c>
      <c r="AU300" s="6">
        <v>22004019</v>
      </c>
      <c r="AV300" s="6">
        <v>21216372</v>
      </c>
      <c r="AW300" s="6">
        <v>22192756</v>
      </c>
      <c r="AX300" s="6">
        <v>22500647</v>
      </c>
      <c r="AY300" s="6">
        <v>22272658</v>
      </c>
    </row>
    <row r="301" spans="2:51" x14ac:dyDescent="0.2">
      <c r="B301" t="s">
        <v>29</v>
      </c>
      <c r="C301" t="s">
        <v>11</v>
      </c>
      <c r="D301" s="6">
        <v>15986892</v>
      </c>
      <c r="E301" s="6">
        <v>14037976</v>
      </c>
      <c r="F301" s="6">
        <v>12789104</v>
      </c>
      <c r="G301" s="6">
        <v>12172736</v>
      </c>
      <c r="H301" s="6">
        <v>12450920</v>
      </c>
      <c r="I301" s="6">
        <v>14089207</v>
      </c>
      <c r="J301" s="6">
        <v>15028253</v>
      </c>
      <c r="K301" s="6">
        <v>17172592</v>
      </c>
      <c r="L301" s="6">
        <v>17702218</v>
      </c>
      <c r="M301" s="6">
        <v>23344438</v>
      </c>
      <c r="N301" s="6">
        <v>26084201</v>
      </c>
      <c r="O301" s="6">
        <v>27931625</v>
      </c>
      <c r="P301" s="6">
        <v>27715235</v>
      </c>
      <c r="Q301" s="6">
        <v>26394705</v>
      </c>
      <c r="R301" s="6">
        <v>24621408</v>
      </c>
      <c r="S301" s="6">
        <v>21580635</v>
      </c>
      <c r="T301" s="6">
        <v>18729651</v>
      </c>
      <c r="U301" s="6">
        <v>16305428</v>
      </c>
      <c r="V301" s="6">
        <v>14926139</v>
      </c>
      <c r="W301" s="6">
        <v>14102437</v>
      </c>
      <c r="X301" s="6">
        <v>13451498</v>
      </c>
      <c r="Y301" s="6">
        <v>13725656</v>
      </c>
      <c r="Z301" s="6">
        <v>13157444</v>
      </c>
      <c r="AA301" s="6">
        <v>11906184</v>
      </c>
      <c r="AB301" s="6">
        <v>10490877</v>
      </c>
      <c r="AC301" s="6">
        <v>9514501</v>
      </c>
      <c r="AD301" s="6">
        <v>8685724</v>
      </c>
      <c r="AE301" s="6">
        <v>7803612</v>
      </c>
      <c r="AF301" s="6">
        <v>6701426</v>
      </c>
      <c r="AG301" s="6">
        <v>6250203</v>
      </c>
      <c r="AH301" s="6">
        <v>7171954</v>
      </c>
      <c r="AI301" s="6">
        <v>8055777</v>
      </c>
      <c r="AJ301" s="6">
        <v>8645362</v>
      </c>
      <c r="AK301" s="6">
        <v>9031318</v>
      </c>
      <c r="AL301" s="6">
        <v>8850705</v>
      </c>
      <c r="AM301" s="6">
        <v>9244509</v>
      </c>
      <c r="AN301" s="6">
        <v>9286408</v>
      </c>
      <c r="AO301" s="6">
        <v>9093525</v>
      </c>
      <c r="AP301" s="6">
        <v>8758346</v>
      </c>
      <c r="AQ301" s="6">
        <v>8341019</v>
      </c>
      <c r="AR301" s="6">
        <v>7737486</v>
      </c>
      <c r="AS301" s="6">
        <v>7215005</v>
      </c>
      <c r="AT301" s="6">
        <v>6661862</v>
      </c>
      <c r="AU301" s="6">
        <v>6289776</v>
      </c>
      <c r="AV301" s="6">
        <v>5966315</v>
      </c>
      <c r="AW301" s="6">
        <v>6205411</v>
      </c>
      <c r="AX301" s="6">
        <v>6595853</v>
      </c>
      <c r="AY301" s="6">
        <v>6696967</v>
      </c>
    </row>
    <row r="302" spans="2:51" x14ac:dyDescent="0.2">
      <c r="B302" t="s">
        <v>30</v>
      </c>
      <c r="C302" t="s">
        <v>11</v>
      </c>
      <c r="D302" s="6">
        <v>5350794</v>
      </c>
      <c r="E302" s="6">
        <v>4805407</v>
      </c>
      <c r="F302" s="6">
        <v>4228823</v>
      </c>
      <c r="G302" s="6">
        <v>3774268</v>
      </c>
      <c r="H302" s="6">
        <v>3366650</v>
      </c>
      <c r="I302" s="6">
        <v>3438177</v>
      </c>
      <c r="J302" s="6">
        <v>3501525</v>
      </c>
      <c r="K302" s="6">
        <v>3680288</v>
      </c>
      <c r="L302" s="6">
        <v>3720864</v>
      </c>
      <c r="M302" s="6">
        <v>4040199</v>
      </c>
      <c r="N302" s="6">
        <v>4082172</v>
      </c>
      <c r="O302" s="6">
        <v>4177075</v>
      </c>
      <c r="P302" s="6">
        <v>4063916</v>
      </c>
      <c r="Q302" s="6">
        <v>3746737</v>
      </c>
      <c r="R302" s="6">
        <v>3410100</v>
      </c>
      <c r="S302" s="6">
        <v>3255300</v>
      </c>
      <c r="T302" s="6">
        <v>3383716</v>
      </c>
      <c r="U302" s="6">
        <v>4084548</v>
      </c>
      <c r="V302" s="6">
        <v>4270947</v>
      </c>
      <c r="W302" s="6">
        <v>4664482</v>
      </c>
      <c r="X302" s="6">
        <v>5302890</v>
      </c>
      <c r="Y302" s="6">
        <v>5759688</v>
      </c>
      <c r="Z302" s="6">
        <v>5386344</v>
      </c>
      <c r="AA302" s="6">
        <v>5009059</v>
      </c>
      <c r="AB302" s="6">
        <v>4442155</v>
      </c>
      <c r="AC302" s="6">
        <v>3969382</v>
      </c>
      <c r="AD302" s="6">
        <v>3531223</v>
      </c>
      <c r="AE302" s="6">
        <v>3189948</v>
      </c>
      <c r="AF302" s="6">
        <v>3149540</v>
      </c>
      <c r="AG302" s="6">
        <v>3227663</v>
      </c>
      <c r="AH302" s="6">
        <v>3483592</v>
      </c>
      <c r="AI302" s="6">
        <v>4270913</v>
      </c>
      <c r="AJ302" s="6">
        <v>4716814</v>
      </c>
      <c r="AK302" s="6">
        <v>4888093</v>
      </c>
      <c r="AL302" s="6">
        <v>5273714</v>
      </c>
      <c r="AM302" s="6">
        <v>4948334</v>
      </c>
      <c r="AN302" s="6">
        <v>4540477</v>
      </c>
      <c r="AO302" s="6">
        <v>4051029</v>
      </c>
      <c r="AP302" s="6">
        <v>3529356</v>
      </c>
      <c r="AQ302" s="6">
        <v>3023265</v>
      </c>
      <c r="AR302" s="6">
        <v>2691643</v>
      </c>
      <c r="AS302" s="6">
        <v>2423357</v>
      </c>
      <c r="AT302" s="6">
        <v>2420927</v>
      </c>
      <c r="AU302" s="6">
        <v>2516875</v>
      </c>
      <c r="AV302" s="6">
        <v>3335588</v>
      </c>
      <c r="AW302" s="6">
        <v>3413792</v>
      </c>
      <c r="AX302" s="6">
        <v>3435872</v>
      </c>
      <c r="AY302" s="6">
        <v>3350685</v>
      </c>
    </row>
    <row r="303" spans="2:51" x14ac:dyDescent="0.2">
      <c r="B303" t="s">
        <v>31</v>
      </c>
      <c r="C303" t="s">
        <v>11</v>
      </c>
      <c r="D303" s="6">
        <v>17266766</v>
      </c>
      <c r="E303" s="6">
        <v>15881166</v>
      </c>
      <c r="F303" s="6">
        <v>16433265</v>
      </c>
      <c r="G303" s="6">
        <v>16619850</v>
      </c>
      <c r="H303" s="6">
        <v>16700465</v>
      </c>
      <c r="I303" s="6">
        <v>19226124</v>
      </c>
      <c r="J303" s="6">
        <v>20095327</v>
      </c>
      <c r="K303" s="6">
        <v>19292249</v>
      </c>
      <c r="L303" s="6">
        <v>17724861</v>
      </c>
      <c r="M303" s="6">
        <v>18134227</v>
      </c>
      <c r="N303" s="6">
        <v>19051219</v>
      </c>
      <c r="O303" s="6">
        <v>19399827</v>
      </c>
      <c r="P303" s="6">
        <v>18562700</v>
      </c>
      <c r="Q303" s="6">
        <v>17377107</v>
      </c>
      <c r="R303" s="6">
        <v>15900987</v>
      </c>
      <c r="S303" s="6">
        <v>15127034</v>
      </c>
      <c r="T303" s="6">
        <v>14642270</v>
      </c>
      <c r="U303" s="6">
        <v>14361979</v>
      </c>
      <c r="V303" s="6">
        <v>12991639</v>
      </c>
      <c r="W303" s="6">
        <v>12747107</v>
      </c>
      <c r="X303" s="6">
        <v>12954834</v>
      </c>
      <c r="Y303" s="6">
        <v>14119176</v>
      </c>
      <c r="Z303" s="6">
        <v>16120471</v>
      </c>
      <c r="AA303" s="6">
        <v>15942222</v>
      </c>
      <c r="AB303" s="6">
        <v>15020526</v>
      </c>
      <c r="AC303" s="6">
        <v>13766658</v>
      </c>
      <c r="AD303" s="6">
        <v>12637635</v>
      </c>
      <c r="AE303" s="6">
        <v>12167750</v>
      </c>
      <c r="AF303" s="6">
        <v>11725844</v>
      </c>
      <c r="AG303" s="6">
        <v>11901468</v>
      </c>
      <c r="AH303" s="6">
        <v>15087489</v>
      </c>
      <c r="AI303" s="6">
        <v>16521774</v>
      </c>
      <c r="AJ303" s="6">
        <v>18244355</v>
      </c>
      <c r="AK303" s="6">
        <v>19684096</v>
      </c>
      <c r="AL303" s="6">
        <v>19286383</v>
      </c>
      <c r="AM303" s="6">
        <v>18956471</v>
      </c>
      <c r="AN303" s="6">
        <v>16895046</v>
      </c>
      <c r="AO303" s="6">
        <v>15105358</v>
      </c>
      <c r="AP303" s="6">
        <v>13520273</v>
      </c>
      <c r="AQ303" s="6">
        <v>12043638</v>
      </c>
      <c r="AR303" s="6">
        <v>16886152</v>
      </c>
      <c r="AS303" s="6">
        <v>19231362</v>
      </c>
      <c r="AT303" s="6">
        <v>22111846</v>
      </c>
      <c r="AU303" s="6">
        <v>23205566</v>
      </c>
      <c r="AV303" s="6">
        <v>23584731</v>
      </c>
      <c r="AW303" s="6">
        <v>22824233</v>
      </c>
      <c r="AX303" s="6">
        <v>21963910</v>
      </c>
      <c r="AY303" s="6">
        <v>21773890</v>
      </c>
    </row>
    <row r="304" spans="2:51" x14ac:dyDescent="0.2">
      <c r="B304" t="s">
        <v>32</v>
      </c>
      <c r="C304" t="s">
        <v>11</v>
      </c>
      <c r="D304" s="6">
        <v>8712073</v>
      </c>
      <c r="E304" s="6">
        <v>8740175</v>
      </c>
      <c r="F304" s="6">
        <v>9241222</v>
      </c>
      <c r="G304" s="6">
        <v>9399801</v>
      </c>
      <c r="H304" s="6">
        <v>9152835</v>
      </c>
      <c r="I304" s="6">
        <v>8614335</v>
      </c>
      <c r="J304" s="6">
        <v>8015453</v>
      </c>
      <c r="K304" s="6">
        <v>14879121</v>
      </c>
      <c r="L304" s="6">
        <v>16376374</v>
      </c>
      <c r="M304" s="6">
        <v>18182995</v>
      </c>
      <c r="N304" s="6">
        <v>18345473</v>
      </c>
      <c r="O304" s="6">
        <v>18077119</v>
      </c>
      <c r="P304" s="6">
        <v>17616450</v>
      </c>
      <c r="Q304" s="6">
        <v>16456040</v>
      </c>
      <c r="R304" s="6">
        <v>14521667</v>
      </c>
      <c r="S304" s="6">
        <v>12472557</v>
      </c>
      <c r="T304" s="6">
        <v>10538101</v>
      </c>
      <c r="U304" s="6">
        <v>8993959</v>
      </c>
      <c r="V304" s="6">
        <v>7976170</v>
      </c>
      <c r="W304" s="6">
        <v>7573154</v>
      </c>
      <c r="X304" s="6">
        <v>7592889</v>
      </c>
      <c r="Y304" s="6">
        <v>7091277</v>
      </c>
      <c r="Z304" s="6">
        <v>6048751</v>
      </c>
      <c r="AA304" s="6">
        <v>5578605</v>
      </c>
      <c r="AB304" s="6">
        <v>5085697</v>
      </c>
      <c r="AC304" s="6">
        <v>4687202</v>
      </c>
      <c r="AD304" s="6">
        <v>4234088</v>
      </c>
      <c r="AE304" s="6">
        <v>4495473</v>
      </c>
      <c r="AF304" s="6">
        <v>4883368</v>
      </c>
      <c r="AG304" s="6">
        <v>5225310</v>
      </c>
      <c r="AH304" s="6">
        <v>6036679</v>
      </c>
      <c r="AI304" s="6">
        <v>6142058</v>
      </c>
      <c r="AJ304" s="6">
        <v>6892065</v>
      </c>
      <c r="AK304" s="6">
        <v>7245264</v>
      </c>
      <c r="AL304" s="6">
        <v>6774151</v>
      </c>
      <c r="AM304" s="6">
        <v>6746232</v>
      </c>
      <c r="AN304" s="6">
        <v>6308529</v>
      </c>
      <c r="AO304" s="6">
        <v>5709024</v>
      </c>
      <c r="AP304" s="6">
        <v>5112038</v>
      </c>
      <c r="AQ304" s="6">
        <v>4595142</v>
      </c>
      <c r="AR304" s="6">
        <v>4506673</v>
      </c>
      <c r="AS304" s="6">
        <v>4968788</v>
      </c>
      <c r="AT304" s="6">
        <v>4909697</v>
      </c>
      <c r="AU304" s="6">
        <v>5112777</v>
      </c>
      <c r="AV304" s="6">
        <v>5965292</v>
      </c>
      <c r="AW304" s="6">
        <v>5995837</v>
      </c>
      <c r="AX304" s="6">
        <v>5510605</v>
      </c>
      <c r="AY304" s="6">
        <v>5056614</v>
      </c>
    </row>
    <row r="305" spans="1:51" x14ac:dyDescent="0.2">
      <c r="B305" t="s">
        <v>33</v>
      </c>
      <c r="C305" t="s">
        <v>11</v>
      </c>
      <c r="D305" s="6">
        <v>14583154</v>
      </c>
      <c r="E305" s="6">
        <v>14054148</v>
      </c>
      <c r="F305" s="6">
        <v>15002797</v>
      </c>
      <c r="G305" s="6">
        <v>14584919</v>
      </c>
      <c r="H305" s="6">
        <v>13759091</v>
      </c>
      <c r="I305" s="6">
        <v>13235648</v>
      </c>
      <c r="J305" s="6">
        <v>12319000</v>
      </c>
      <c r="K305" s="6">
        <v>11672630</v>
      </c>
      <c r="L305" s="6">
        <v>10763850</v>
      </c>
      <c r="M305" s="6">
        <v>9868356</v>
      </c>
      <c r="N305" s="6">
        <v>9544516</v>
      </c>
      <c r="O305" s="6">
        <v>8981161</v>
      </c>
      <c r="P305" s="6">
        <v>8323002</v>
      </c>
      <c r="Q305" s="6">
        <v>7239048</v>
      </c>
      <c r="R305" s="6">
        <v>6375179</v>
      </c>
      <c r="S305" s="6">
        <v>6086688</v>
      </c>
      <c r="T305" s="6">
        <v>5751189</v>
      </c>
      <c r="U305" s="6">
        <v>6437426</v>
      </c>
      <c r="V305" s="6">
        <v>6841712</v>
      </c>
      <c r="W305" s="6">
        <v>7391139</v>
      </c>
      <c r="X305" s="6">
        <v>7531967</v>
      </c>
      <c r="Y305" s="6">
        <v>7041845</v>
      </c>
      <c r="Z305" s="6">
        <v>8749594</v>
      </c>
      <c r="AA305" s="6">
        <v>8925464</v>
      </c>
      <c r="AB305" s="6">
        <v>8707313</v>
      </c>
      <c r="AC305" s="6">
        <v>8260761</v>
      </c>
      <c r="AD305" s="6">
        <v>8768690</v>
      </c>
      <c r="AE305" s="6">
        <v>8714656</v>
      </c>
      <c r="AF305" s="6">
        <v>8898430</v>
      </c>
      <c r="AG305" s="6">
        <v>8911862</v>
      </c>
      <c r="AH305" s="6">
        <v>9525816</v>
      </c>
      <c r="AI305" s="6">
        <v>9477717</v>
      </c>
      <c r="AJ305" s="6">
        <v>10098939</v>
      </c>
      <c r="AK305" s="6">
        <v>10297089</v>
      </c>
      <c r="AL305" s="6">
        <v>9635137</v>
      </c>
      <c r="AM305" s="6">
        <v>8959435</v>
      </c>
      <c r="AN305" s="6">
        <v>8219818</v>
      </c>
      <c r="AO305" s="6">
        <v>8334904</v>
      </c>
      <c r="AP305" s="6">
        <v>8112317</v>
      </c>
      <c r="AQ305" s="6">
        <v>7525550</v>
      </c>
      <c r="AR305" s="6">
        <v>7371079</v>
      </c>
      <c r="AS305" s="6">
        <v>7944200</v>
      </c>
      <c r="AT305" s="6">
        <v>7920133</v>
      </c>
      <c r="AU305" s="6">
        <v>7582851</v>
      </c>
      <c r="AV305" s="6">
        <v>6936636</v>
      </c>
      <c r="AW305" s="6">
        <v>6661499</v>
      </c>
      <c r="AX305" s="6">
        <v>7291931</v>
      </c>
      <c r="AY305" s="6">
        <v>7357870</v>
      </c>
    </row>
    <row r="306" spans="1:51" x14ac:dyDescent="0.2">
      <c r="B306" t="s">
        <v>34</v>
      </c>
      <c r="C306" t="s">
        <v>11</v>
      </c>
      <c r="D306">
        <v>0</v>
      </c>
      <c r="E306" s="6">
        <v>58551</v>
      </c>
      <c r="F306" s="6">
        <v>106726</v>
      </c>
      <c r="G306" s="6">
        <v>85104</v>
      </c>
      <c r="H306" s="6">
        <v>48612</v>
      </c>
      <c r="I306" s="6">
        <v>72388</v>
      </c>
      <c r="J306" s="6">
        <v>151009</v>
      </c>
      <c r="K306" s="6">
        <v>147819</v>
      </c>
      <c r="L306" s="6">
        <v>292971</v>
      </c>
      <c r="M306" s="6">
        <v>344077</v>
      </c>
      <c r="N306" s="6">
        <v>360732</v>
      </c>
      <c r="O306" s="6">
        <v>339753</v>
      </c>
      <c r="P306" s="6">
        <v>288816</v>
      </c>
      <c r="Q306" s="6">
        <v>223301</v>
      </c>
      <c r="R306" s="6">
        <v>166960</v>
      </c>
      <c r="S306" s="6">
        <v>124871</v>
      </c>
      <c r="T306" s="6">
        <v>97183</v>
      </c>
      <c r="U306" s="6">
        <v>74860</v>
      </c>
      <c r="V306" s="6">
        <v>99058</v>
      </c>
      <c r="W306" s="6">
        <v>118952</v>
      </c>
      <c r="X306" s="6">
        <v>99059</v>
      </c>
      <c r="Y306" s="6">
        <v>66869</v>
      </c>
      <c r="Z306" s="6">
        <v>42921</v>
      </c>
      <c r="AA306" s="6">
        <v>27566</v>
      </c>
      <c r="AB306" s="6">
        <v>18558</v>
      </c>
      <c r="AC306" s="6">
        <v>5450</v>
      </c>
      <c r="AD306" s="6">
        <v>2677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6">
        <v>56841</v>
      </c>
      <c r="AM306" s="6">
        <v>96878</v>
      </c>
      <c r="AN306" s="6">
        <v>42157</v>
      </c>
      <c r="AO306" s="6">
        <v>16554</v>
      </c>
      <c r="AP306" s="6">
        <v>5871</v>
      </c>
      <c r="AQ306">
        <v>0</v>
      </c>
      <c r="AR306">
        <v>0</v>
      </c>
      <c r="AS306">
        <v>0</v>
      </c>
      <c r="AT306">
        <v>0</v>
      </c>
      <c r="AU306">
        <v>0</v>
      </c>
      <c r="AV306" s="6">
        <v>99926</v>
      </c>
      <c r="AW306" s="6">
        <v>182146</v>
      </c>
      <c r="AX306" s="6">
        <v>145244</v>
      </c>
      <c r="AY306" s="6">
        <v>82965</v>
      </c>
    </row>
    <row r="307" spans="1:51" x14ac:dyDescent="0.2">
      <c r="B307" t="s">
        <v>35</v>
      </c>
      <c r="C307" t="s">
        <v>11</v>
      </c>
      <c r="D307" s="6">
        <v>3577411</v>
      </c>
      <c r="E307" s="6">
        <v>3439758</v>
      </c>
      <c r="F307" s="6">
        <v>4125026</v>
      </c>
      <c r="G307" s="6">
        <v>4189236</v>
      </c>
      <c r="H307" s="6">
        <v>3836348</v>
      </c>
      <c r="I307" s="6">
        <v>3542462</v>
      </c>
      <c r="J307" s="6">
        <v>4020732</v>
      </c>
      <c r="K307" s="6">
        <v>5314654</v>
      </c>
      <c r="L307" s="6">
        <v>5029922</v>
      </c>
      <c r="M307" s="6">
        <v>4438266</v>
      </c>
      <c r="N307" s="6">
        <v>4329202</v>
      </c>
      <c r="O307" s="6">
        <v>3891644</v>
      </c>
      <c r="P307" s="6">
        <v>3352619</v>
      </c>
      <c r="Q307" s="6">
        <v>3459830</v>
      </c>
      <c r="R307" s="6">
        <v>3665822</v>
      </c>
      <c r="S307" s="6">
        <v>3637359</v>
      </c>
      <c r="T307" s="6">
        <v>4015638</v>
      </c>
      <c r="U307" s="6">
        <v>4397731</v>
      </c>
      <c r="V307" s="6">
        <v>4536001</v>
      </c>
      <c r="W307" s="6">
        <v>4684767</v>
      </c>
      <c r="X307" s="6">
        <v>5107939</v>
      </c>
      <c r="Y307" s="6">
        <v>4672806</v>
      </c>
      <c r="Z307" s="6">
        <v>4076928</v>
      </c>
      <c r="AA307" s="6">
        <v>3857988</v>
      </c>
      <c r="AB307" s="6">
        <v>3781394</v>
      </c>
      <c r="AC307" s="6">
        <v>3776268</v>
      </c>
      <c r="AD307" s="6">
        <v>3674169</v>
      </c>
      <c r="AE307" s="6">
        <v>3669432</v>
      </c>
      <c r="AF307" s="6">
        <v>3782502</v>
      </c>
      <c r="AG307" s="6">
        <v>3893644</v>
      </c>
      <c r="AH307" s="6">
        <v>4511383</v>
      </c>
      <c r="AI307" s="6">
        <v>4532026</v>
      </c>
      <c r="AJ307" s="6">
        <v>3961697</v>
      </c>
      <c r="AK307" s="6">
        <v>3602089</v>
      </c>
      <c r="AL307" s="6">
        <v>3560982</v>
      </c>
      <c r="AM307" s="6">
        <v>4130698</v>
      </c>
      <c r="AN307" s="6">
        <v>3814644</v>
      </c>
      <c r="AO307" s="6">
        <v>3415620</v>
      </c>
      <c r="AP307" s="6">
        <v>3841774</v>
      </c>
      <c r="AQ307" s="6">
        <v>2410761</v>
      </c>
      <c r="AR307" s="6">
        <v>1952764</v>
      </c>
      <c r="AS307" s="6">
        <v>3422580</v>
      </c>
      <c r="AT307" s="6">
        <v>4354346</v>
      </c>
      <c r="AU307" s="6">
        <v>4935895</v>
      </c>
      <c r="AV307" s="6">
        <v>5525451</v>
      </c>
      <c r="AW307" s="6">
        <v>6179306</v>
      </c>
      <c r="AX307" s="6">
        <v>5718864</v>
      </c>
      <c r="AY307" s="6">
        <v>5204381</v>
      </c>
    </row>
    <row r="308" spans="1:51" x14ac:dyDescent="0.2">
      <c r="B308" t="s">
        <v>36</v>
      </c>
      <c r="C308" t="s">
        <v>11</v>
      </c>
      <c r="D308" s="6">
        <v>32675570</v>
      </c>
      <c r="E308" s="6">
        <v>29195902</v>
      </c>
      <c r="F308" s="6">
        <v>26097255</v>
      </c>
      <c r="G308" s="6">
        <v>27135367</v>
      </c>
      <c r="H308" s="6">
        <v>26295973</v>
      </c>
      <c r="I308" s="6">
        <v>26482012</v>
      </c>
      <c r="J308" s="6">
        <v>28937608</v>
      </c>
      <c r="K308" s="6">
        <v>33279355</v>
      </c>
      <c r="L308" s="6">
        <v>36590979</v>
      </c>
      <c r="M308" s="6">
        <v>55382619</v>
      </c>
      <c r="N308" s="6">
        <v>75818707</v>
      </c>
      <c r="O308" s="6">
        <v>85417058</v>
      </c>
      <c r="P308" s="6">
        <v>90689069</v>
      </c>
      <c r="Q308" s="6">
        <v>90986800</v>
      </c>
      <c r="R308" s="6">
        <v>89344544</v>
      </c>
      <c r="S308" s="6">
        <v>84479459</v>
      </c>
      <c r="T308" s="6">
        <v>78364487</v>
      </c>
      <c r="U308" s="6">
        <v>72240597</v>
      </c>
      <c r="V308" s="6">
        <v>78705783</v>
      </c>
      <c r="W308" s="6">
        <v>77097835</v>
      </c>
      <c r="X308" s="6">
        <v>76263125</v>
      </c>
      <c r="Y308" s="6">
        <v>72647271</v>
      </c>
      <c r="Z308" s="6">
        <v>68667024</v>
      </c>
      <c r="AA308" s="6">
        <v>63853892</v>
      </c>
      <c r="AB308" s="6">
        <v>57941260</v>
      </c>
      <c r="AC308" s="6">
        <v>51343133</v>
      </c>
      <c r="AD308" s="6">
        <v>46648334</v>
      </c>
      <c r="AE308" s="6">
        <v>41770534</v>
      </c>
      <c r="AF308" s="6">
        <v>40535223</v>
      </c>
      <c r="AG308" s="6">
        <v>39195521</v>
      </c>
      <c r="AH308" s="6">
        <v>38568794</v>
      </c>
      <c r="AI308" s="6">
        <v>36592560</v>
      </c>
      <c r="AJ308" s="6">
        <v>35072220</v>
      </c>
      <c r="AK308" s="6">
        <v>32169160</v>
      </c>
      <c r="AL308" s="6">
        <v>32014927</v>
      </c>
      <c r="AM308" s="6">
        <v>32514179</v>
      </c>
      <c r="AN308" s="6">
        <v>31366236</v>
      </c>
      <c r="AO308" s="6">
        <v>30316157</v>
      </c>
      <c r="AP308" s="6">
        <v>29739937</v>
      </c>
      <c r="AQ308" s="6">
        <v>28792202</v>
      </c>
      <c r="AR308" s="6">
        <v>26670540</v>
      </c>
      <c r="AS308" s="6">
        <v>25364054</v>
      </c>
      <c r="AT308" s="6">
        <v>24379621</v>
      </c>
      <c r="AU308" s="6">
        <v>25264114</v>
      </c>
      <c r="AV308" s="6">
        <v>23577339</v>
      </c>
      <c r="AW308" s="6">
        <v>22045637</v>
      </c>
      <c r="AX308" s="6">
        <v>20103664</v>
      </c>
      <c r="AY308" s="6">
        <v>19361217</v>
      </c>
    </row>
    <row r="309" spans="1:51" x14ac:dyDescent="0.2">
      <c r="B309" t="s">
        <v>37</v>
      </c>
      <c r="C309" t="s">
        <v>11</v>
      </c>
      <c r="D309" s="6">
        <v>16276464</v>
      </c>
      <c r="E309" s="6">
        <v>13724329</v>
      </c>
      <c r="F309" s="6">
        <v>11449222</v>
      </c>
      <c r="G309" s="6">
        <v>12583671</v>
      </c>
      <c r="H309" s="6">
        <v>12048262</v>
      </c>
      <c r="I309" s="6">
        <v>12519096</v>
      </c>
      <c r="J309" s="6">
        <v>12999858</v>
      </c>
      <c r="K309" s="6">
        <v>13574595</v>
      </c>
      <c r="L309" s="6">
        <v>14945923</v>
      </c>
      <c r="M309" s="6">
        <v>14693282</v>
      </c>
      <c r="N309" s="6">
        <v>15974693</v>
      </c>
      <c r="O309" s="6">
        <v>16152230</v>
      </c>
      <c r="P309" s="6">
        <v>16544967</v>
      </c>
      <c r="Q309" s="6">
        <v>15861085</v>
      </c>
      <c r="R309" s="6">
        <v>16471002</v>
      </c>
      <c r="S309" s="6">
        <v>16330962</v>
      </c>
      <c r="T309" s="6">
        <v>15936477</v>
      </c>
      <c r="U309" s="6">
        <v>16362627</v>
      </c>
      <c r="V309" s="6">
        <v>27134603</v>
      </c>
      <c r="W309" s="6">
        <v>30280779</v>
      </c>
      <c r="X309" s="6">
        <v>32733290</v>
      </c>
      <c r="Y309" s="6">
        <v>33361375</v>
      </c>
      <c r="Z309" s="6">
        <v>32989374</v>
      </c>
      <c r="AA309" s="6">
        <v>31616024</v>
      </c>
      <c r="AB309" s="6">
        <v>29333883</v>
      </c>
      <c r="AC309" s="6">
        <v>26848470</v>
      </c>
      <c r="AD309" s="6">
        <v>24755714</v>
      </c>
      <c r="AE309" s="6">
        <v>22449972</v>
      </c>
      <c r="AF309" s="6">
        <v>22109837</v>
      </c>
      <c r="AG309" s="6">
        <v>21608217</v>
      </c>
      <c r="AH309" s="6">
        <v>20901569</v>
      </c>
      <c r="AI309" s="6">
        <v>20090489</v>
      </c>
      <c r="AJ309" s="6">
        <v>19710133</v>
      </c>
      <c r="AK309" s="6">
        <v>18141592</v>
      </c>
      <c r="AL309" s="6">
        <v>19210468</v>
      </c>
      <c r="AM309" s="6">
        <v>20926866</v>
      </c>
      <c r="AN309" s="6">
        <v>20234641</v>
      </c>
      <c r="AO309" s="6">
        <v>20911510</v>
      </c>
      <c r="AP309" s="6">
        <v>20556185</v>
      </c>
      <c r="AQ309" s="6">
        <v>19916079</v>
      </c>
      <c r="AR309" s="6">
        <v>18267918</v>
      </c>
      <c r="AS309" s="6">
        <v>16562253</v>
      </c>
      <c r="AT309" s="6">
        <v>15304576</v>
      </c>
      <c r="AU309" s="6">
        <v>16199441</v>
      </c>
      <c r="AV309" s="6">
        <v>15298634</v>
      </c>
      <c r="AW309" s="6">
        <v>14395864</v>
      </c>
      <c r="AX309" s="6">
        <v>13130850</v>
      </c>
      <c r="AY309" s="6">
        <v>11753390</v>
      </c>
    </row>
    <row r="310" spans="1:51" x14ac:dyDescent="0.2">
      <c r="B310" t="s">
        <v>38</v>
      </c>
      <c r="C310" t="s">
        <v>11</v>
      </c>
      <c r="D310" s="6">
        <v>8399161</v>
      </c>
      <c r="E310" s="6">
        <v>7470891</v>
      </c>
      <c r="F310" s="6">
        <v>6482597</v>
      </c>
      <c r="G310" s="6">
        <v>6109308</v>
      </c>
      <c r="H310" s="6">
        <v>5798637</v>
      </c>
      <c r="I310" s="6">
        <v>5267444</v>
      </c>
      <c r="J310" s="6">
        <v>4604575</v>
      </c>
      <c r="K310" s="6">
        <v>7281447</v>
      </c>
      <c r="L310" s="6">
        <v>8299768</v>
      </c>
      <c r="M310" s="6">
        <v>26375331</v>
      </c>
      <c r="N310" s="6">
        <v>45464736</v>
      </c>
      <c r="O310" s="6">
        <v>56280725</v>
      </c>
      <c r="P310" s="6">
        <v>63022638</v>
      </c>
      <c r="Q310" s="6">
        <v>65394227</v>
      </c>
      <c r="R310" s="6">
        <v>64382297</v>
      </c>
      <c r="S310" s="6">
        <v>60448058</v>
      </c>
      <c r="T310" s="6">
        <v>54892111</v>
      </c>
      <c r="U310" s="6">
        <v>48098399</v>
      </c>
      <c r="V310" s="6">
        <v>41424902</v>
      </c>
      <c r="W310" s="6">
        <v>35397586</v>
      </c>
      <c r="X310" s="6">
        <v>30117203</v>
      </c>
      <c r="Y310" s="6">
        <v>25548944</v>
      </c>
      <c r="Z310" s="6">
        <v>21870325</v>
      </c>
      <c r="AA310" s="6">
        <v>18995771</v>
      </c>
      <c r="AB310" s="6">
        <v>16307214</v>
      </c>
      <c r="AC310" s="6">
        <v>13642609</v>
      </c>
      <c r="AD310" s="6">
        <v>11343181</v>
      </c>
      <c r="AE310" s="6">
        <v>9716769</v>
      </c>
      <c r="AF310" s="6">
        <v>8633165</v>
      </c>
      <c r="AG310" s="6">
        <v>7551697</v>
      </c>
      <c r="AH310" s="6">
        <v>7089824</v>
      </c>
      <c r="AI310" s="6">
        <v>6318057</v>
      </c>
      <c r="AJ310" s="6">
        <v>5619304</v>
      </c>
      <c r="AK310" s="6">
        <v>4761734</v>
      </c>
      <c r="AL310" s="6">
        <v>4665994</v>
      </c>
      <c r="AM310" s="6">
        <v>4235006</v>
      </c>
      <c r="AN310" s="6">
        <v>4221172</v>
      </c>
      <c r="AO310" s="6">
        <v>2656904</v>
      </c>
      <c r="AP310" s="6">
        <v>2695525</v>
      </c>
      <c r="AQ310" s="6">
        <v>1612575</v>
      </c>
      <c r="AR310" s="6">
        <v>1311604</v>
      </c>
      <c r="AS310" s="6">
        <v>1318265</v>
      </c>
      <c r="AT310" s="6">
        <v>1220791</v>
      </c>
      <c r="AU310" s="6">
        <v>1080887</v>
      </c>
      <c r="AV310" s="6">
        <v>906023</v>
      </c>
      <c r="AW310" s="6">
        <v>823579</v>
      </c>
      <c r="AX310" s="6">
        <v>894902</v>
      </c>
      <c r="AY310" s="6">
        <v>1997600</v>
      </c>
    </row>
    <row r="311" spans="1:51" x14ac:dyDescent="0.2">
      <c r="B311" t="s">
        <v>39</v>
      </c>
      <c r="C311" t="s">
        <v>11</v>
      </c>
      <c r="D311" s="6">
        <v>5211114</v>
      </c>
      <c r="E311" s="6">
        <v>5207597</v>
      </c>
      <c r="F311" s="6">
        <v>5035026</v>
      </c>
      <c r="G311" s="6">
        <v>4940104</v>
      </c>
      <c r="H311" s="6">
        <v>4730775</v>
      </c>
      <c r="I311" s="6">
        <v>4397553</v>
      </c>
      <c r="J311" s="6">
        <v>6470778</v>
      </c>
      <c r="K311" s="6">
        <v>7052870</v>
      </c>
      <c r="L311" s="6">
        <v>7731268</v>
      </c>
      <c r="M311" s="6">
        <v>8606222</v>
      </c>
      <c r="N311" s="6">
        <v>8642073</v>
      </c>
      <c r="O311" s="6">
        <v>7876727</v>
      </c>
      <c r="P311" s="6">
        <v>6990742</v>
      </c>
      <c r="Q311" s="6">
        <v>5987669</v>
      </c>
      <c r="R311" s="6">
        <v>5049209</v>
      </c>
      <c r="S311" s="6">
        <v>4339431</v>
      </c>
      <c r="T311" s="6">
        <v>3972320</v>
      </c>
      <c r="U311" s="6">
        <v>3597392</v>
      </c>
      <c r="V311" s="6">
        <v>5428220</v>
      </c>
      <c r="W311" s="6">
        <v>6351165</v>
      </c>
      <c r="X311" s="6">
        <v>8464193</v>
      </c>
      <c r="Y311" s="6">
        <v>9317988</v>
      </c>
      <c r="Z311" s="6">
        <v>9403528</v>
      </c>
      <c r="AA311" s="6">
        <v>9104339</v>
      </c>
      <c r="AB311" s="6">
        <v>8397728</v>
      </c>
      <c r="AC311" s="6">
        <v>7216004</v>
      </c>
      <c r="AD311" s="6">
        <v>7204546</v>
      </c>
      <c r="AE311" s="6">
        <v>6664772</v>
      </c>
      <c r="AF311" s="6">
        <v>6422109</v>
      </c>
      <c r="AG311" s="6">
        <v>6215670</v>
      </c>
      <c r="AH311" s="6">
        <v>5666640</v>
      </c>
      <c r="AI311" s="6">
        <v>5085117</v>
      </c>
      <c r="AJ311" s="6">
        <v>4471709</v>
      </c>
      <c r="AK311" s="6">
        <v>4135226</v>
      </c>
      <c r="AL311" s="6">
        <v>3557619</v>
      </c>
      <c r="AM311" s="6">
        <v>3425432</v>
      </c>
      <c r="AN311" s="6">
        <v>3277109</v>
      </c>
      <c r="AO311" s="6">
        <v>3304108</v>
      </c>
      <c r="AP311" s="6">
        <v>3289720</v>
      </c>
      <c r="AQ311" s="6">
        <v>4395947</v>
      </c>
      <c r="AR311" s="6">
        <v>4737323</v>
      </c>
      <c r="AS311" s="6">
        <v>5012227</v>
      </c>
      <c r="AT311" s="6">
        <v>4841318</v>
      </c>
      <c r="AU311" s="6">
        <v>4689338</v>
      </c>
      <c r="AV311" s="6">
        <v>4431902</v>
      </c>
      <c r="AW311" s="6">
        <v>4199091</v>
      </c>
      <c r="AX311" s="6">
        <v>3837745</v>
      </c>
      <c r="AY311" s="6">
        <v>3454647</v>
      </c>
    </row>
    <row r="312" spans="1:51" x14ac:dyDescent="0.2">
      <c r="B312" t="s">
        <v>40</v>
      </c>
      <c r="C312" t="s">
        <v>11</v>
      </c>
      <c r="D312" s="6">
        <v>1205764</v>
      </c>
      <c r="E312" s="6">
        <v>949841</v>
      </c>
      <c r="F312" s="6">
        <v>711189</v>
      </c>
      <c r="G312" s="6">
        <v>825140</v>
      </c>
      <c r="H312" s="6">
        <v>977528</v>
      </c>
      <c r="I312" s="6">
        <v>1066515</v>
      </c>
      <c r="J312" s="6">
        <v>971690</v>
      </c>
      <c r="K312" s="6">
        <v>911367</v>
      </c>
      <c r="L312" s="6">
        <v>799199</v>
      </c>
      <c r="M312" s="6">
        <v>779579</v>
      </c>
      <c r="N312" s="6">
        <v>922403</v>
      </c>
      <c r="O312" s="6">
        <v>842828</v>
      </c>
      <c r="P312" s="6">
        <v>673791</v>
      </c>
      <c r="Q312" s="6">
        <v>653921</v>
      </c>
      <c r="R312" s="6">
        <v>622711</v>
      </c>
      <c r="S312" s="6">
        <v>540754</v>
      </c>
      <c r="T312" s="6">
        <v>834536</v>
      </c>
      <c r="U312" s="6">
        <v>1155366</v>
      </c>
      <c r="V312" s="6">
        <v>1427998</v>
      </c>
      <c r="W312" s="6">
        <v>1633539</v>
      </c>
      <c r="X312" s="6">
        <v>1660284</v>
      </c>
      <c r="Y312" s="6">
        <v>1555981</v>
      </c>
      <c r="Z312" s="6">
        <v>1743778</v>
      </c>
      <c r="AA312" s="6">
        <v>1819112</v>
      </c>
      <c r="AB312" s="6">
        <v>1816723</v>
      </c>
      <c r="AC312" s="6">
        <v>1839371</v>
      </c>
      <c r="AD312" s="6">
        <v>1723916</v>
      </c>
      <c r="AE312" s="6">
        <v>1371865</v>
      </c>
      <c r="AF312" s="6">
        <v>1264581</v>
      </c>
      <c r="AG312" s="6">
        <v>1418245</v>
      </c>
      <c r="AH312" s="6">
        <v>1462020</v>
      </c>
      <c r="AI312" s="6">
        <v>1321307</v>
      </c>
      <c r="AJ312" s="6">
        <v>1177158</v>
      </c>
      <c r="AK312" s="6">
        <v>1215095</v>
      </c>
      <c r="AL312" s="6">
        <v>1193271</v>
      </c>
      <c r="AM312" s="6">
        <v>999335</v>
      </c>
      <c r="AN312" s="6">
        <v>739432</v>
      </c>
      <c r="AO312" s="6">
        <v>851784</v>
      </c>
      <c r="AP312" s="6">
        <v>927908</v>
      </c>
      <c r="AQ312" s="6">
        <v>904999</v>
      </c>
      <c r="AR312" s="6">
        <v>772003</v>
      </c>
      <c r="AS312" s="6">
        <v>899081</v>
      </c>
      <c r="AT312" s="6">
        <v>993967</v>
      </c>
      <c r="AU312" s="6">
        <v>934477</v>
      </c>
      <c r="AV312" s="6">
        <v>837547</v>
      </c>
      <c r="AW312" s="6">
        <v>784777</v>
      </c>
      <c r="AX312" s="6">
        <v>632720</v>
      </c>
      <c r="AY312" s="6">
        <v>449007</v>
      </c>
    </row>
    <row r="313" spans="1:51" x14ac:dyDescent="0.2">
      <c r="B313" t="s">
        <v>41</v>
      </c>
      <c r="C313" t="s">
        <v>11</v>
      </c>
      <c r="D313" s="6">
        <v>897317</v>
      </c>
      <c r="E313" s="6">
        <v>1184174</v>
      </c>
      <c r="F313" s="6">
        <v>1843506</v>
      </c>
      <c r="G313" s="6">
        <v>2052886</v>
      </c>
      <c r="H313" s="6">
        <v>2002526</v>
      </c>
      <c r="I313" s="6">
        <v>2477860</v>
      </c>
      <c r="J313" s="6">
        <v>2982974</v>
      </c>
      <c r="K313" s="6">
        <v>3215288</v>
      </c>
      <c r="L313" s="6">
        <v>3415189</v>
      </c>
      <c r="M313" s="6">
        <v>3432058</v>
      </c>
      <c r="N313" s="6">
        <v>3393062</v>
      </c>
      <c r="O313" s="6">
        <v>3349386</v>
      </c>
      <c r="P313" s="6">
        <v>2939343</v>
      </c>
      <c r="Q313" s="6">
        <v>2594008</v>
      </c>
      <c r="R313" s="6">
        <v>2402373</v>
      </c>
      <c r="S313" s="6">
        <v>2423421</v>
      </c>
      <c r="T313" s="6">
        <v>2280739</v>
      </c>
      <c r="U313" s="6">
        <v>2435454</v>
      </c>
      <c r="V313" s="6">
        <v>2393144</v>
      </c>
      <c r="W313" s="6">
        <v>2253383</v>
      </c>
      <c r="X313" s="6">
        <v>2017161</v>
      </c>
      <c r="Y313" s="6">
        <v>1821598</v>
      </c>
      <c r="Z313" s="6">
        <v>1720524</v>
      </c>
      <c r="AA313" s="6">
        <v>1523379</v>
      </c>
      <c r="AB313" s="6">
        <v>1501217</v>
      </c>
      <c r="AC313" s="6">
        <v>1335610</v>
      </c>
      <c r="AD313" s="6">
        <v>1268987</v>
      </c>
      <c r="AE313" s="6">
        <v>1193803</v>
      </c>
      <c r="AF313" s="6">
        <v>1372130</v>
      </c>
      <c r="AG313" s="6">
        <v>1341352</v>
      </c>
      <c r="AH313" s="6">
        <v>2216948</v>
      </c>
      <c r="AI313" s="6">
        <v>2549903</v>
      </c>
      <c r="AJ313" s="6">
        <v>2951635</v>
      </c>
      <c r="AK313" s="6">
        <v>2868495</v>
      </c>
      <c r="AL313" s="6">
        <v>2666180</v>
      </c>
      <c r="AM313" s="6">
        <v>2368404</v>
      </c>
      <c r="AN313" s="6">
        <v>2357580</v>
      </c>
      <c r="AO313" s="6">
        <v>2221101</v>
      </c>
      <c r="AP313" s="6">
        <v>1950390</v>
      </c>
      <c r="AQ313" s="6">
        <v>1635893</v>
      </c>
      <c r="AR313" s="6">
        <v>1298723</v>
      </c>
      <c r="AS313" s="6">
        <v>1036725</v>
      </c>
      <c r="AT313" s="6">
        <v>951939</v>
      </c>
      <c r="AU313" s="6">
        <v>961608</v>
      </c>
      <c r="AV313" s="6">
        <v>939649</v>
      </c>
      <c r="AW313" s="6">
        <v>784522</v>
      </c>
      <c r="AX313" s="6">
        <v>587846</v>
      </c>
      <c r="AY313" s="6">
        <v>741869</v>
      </c>
    </row>
    <row r="314" spans="1:51" x14ac:dyDescent="0.2">
      <c r="B314" t="s">
        <v>42</v>
      </c>
      <c r="C314" t="s">
        <v>11</v>
      </c>
      <c r="D314" s="6">
        <v>685750</v>
      </c>
      <c r="E314" s="6">
        <v>659070</v>
      </c>
      <c r="F314" s="6">
        <v>575715</v>
      </c>
      <c r="G314" s="6">
        <v>624257</v>
      </c>
      <c r="H314" s="6">
        <v>738245</v>
      </c>
      <c r="I314" s="6">
        <v>753545</v>
      </c>
      <c r="J314" s="6">
        <v>907732</v>
      </c>
      <c r="K314" s="6">
        <v>1243789</v>
      </c>
      <c r="L314" s="6">
        <v>1399632</v>
      </c>
      <c r="M314" s="6">
        <v>1496147</v>
      </c>
      <c r="N314" s="6">
        <v>1421741</v>
      </c>
      <c r="O314" s="6">
        <v>915162</v>
      </c>
      <c r="P314" s="6">
        <v>517589</v>
      </c>
      <c r="Q314" s="6">
        <v>495891</v>
      </c>
      <c r="R314" s="6">
        <v>416953</v>
      </c>
      <c r="S314" s="6">
        <v>396832</v>
      </c>
      <c r="T314" s="6">
        <v>448304</v>
      </c>
      <c r="U314" s="6">
        <v>591359</v>
      </c>
      <c r="V314" s="6">
        <v>896915</v>
      </c>
      <c r="W314" s="6">
        <v>1181383</v>
      </c>
      <c r="X314" s="6">
        <v>1270994</v>
      </c>
      <c r="Y314" s="6">
        <v>1041385</v>
      </c>
      <c r="Z314" s="6">
        <v>939496</v>
      </c>
      <c r="AA314" s="6">
        <v>795267</v>
      </c>
      <c r="AB314" s="6">
        <v>584495</v>
      </c>
      <c r="AC314" s="6">
        <v>461070</v>
      </c>
      <c r="AD314" s="6">
        <v>351992</v>
      </c>
      <c r="AE314" s="6">
        <v>373354</v>
      </c>
      <c r="AF314" s="6">
        <v>733400</v>
      </c>
      <c r="AG314" s="6">
        <v>1060339</v>
      </c>
      <c r="AH314" s="6">
        <v>1231793</v>
      </c>
      <c r="AI314" s="6">
        <v>1227687</v>
      </c>
      <c r="AJ314" s="6">
        <v>1142280</v>
      </c>
      <c r="AK314" s="6">
        <v>1047019</v>
      </c>
      <c r="AL314" s="6">
        <v>721397</v>
      </c>
      <c r="AM314" s="6">
        <v>559136</v>
      </c>
      <c r="AN314" s="6">
        <v>536302</v>
      </c>
      <c r="AO314" s="6">
        <v>370749</v>
      </c>
      <c r="AP314" s="6">
        <v>320209</v>
      </c>
      <c r="AQ314" s="6">
        <v>326709</v>
      </c>
      <c r="AR314" s="6">
        <v>282969</v>
      </c>
      <c r="AS314" s="6">
        <v>535503</v>
      </c>
      <c r="AT314" s="6">
        <v>1067029</v>
      </c>
      <c r="AU314" s="6">
        <v>1398363</v>
      </c>
      <c r="AV314" s="6">
        <v>1163583</v>
      </c>
      <c r="AW314" s="6">
        <v>1057804</v>
      </c>
      <c r="AX314" s="6">
        <v>1019601</v>
      </c>
      <c r="AY314" s="6">
        <v>964703</v>
      </c>
    </row>
    <row r="315" spans="1:51" x14ac:dyDescent="0.2">
      <c r="A315" t="s">
        <v>51</v>
      </c>
      <c r="B315" t="s">
        <v>10</v>
      </c>
      <c r="C315" t="s">
        <v>11</v>
      </c>
      <c r="D315" s="6">
        <v>2228821607</v>
      </c>
      <c r="E315" s="6">
        <v>2049151995</v>
      </c>
      <c r="F315" s="6">
        <v>2056296281</v>
      </c>
      <c r="G315" s="6">
        <v>2092475188</v>
      </c>
      <c r="H315" s="6">
        <v>2127424618</v>
      </c>
      <c r="I315" s="6">
        <v>2253554521</v>
      </c>
      <c r="J315" s="6">
        <v>2420819054</v>
      </c>
      <c r="K315" s="6">
        <v>2542156866</v>
      </c>
      <c r="L315" s="6">
        <v>2530980672</v>
      </c>
      <c r="M315" s="6">
        <v>2425812249</v>
      </c>
      <c r="N315" s="6">
        <v>2473044947</v>
      </c>
      <c r="O315" s="6">
        <v>2287039986</v>
      </c>
      <c r="P315" s="6">
        <v>1981503841</v>
      </c>
      <c r="Q315" s="6">
        <v>1789581853</v>
      </c>
      <c r="R315" s="6">
        <v>1781761022</v>
      </c>
      <c r="S315" s="6">
        <v>1756644440</v>
      </c>
      <c r="T315" s="6">
        <v>1845177459</v>
      </c>
      <c r="U315" s="6">
        <v>1985398529</v>
      </c>
      <c r="V315" s="6">
        <v>2014195232</v>
      </c>
      <c r="W315" s="6">
        <v>1971195262</v>
      </c>
      <c r="X315" s="6">
        <v>1983653027</v>
      </c>
      <c r="Y315" s="6">
        <v>2193349107</v>
      </c>
      <c r="Z315" s="6">
        <v>2715392518</v>
      </c>
      <c r="AA315" s="6">
        <v>2697457957</v>
      </c>
      <c r="AB315" s="6">
        <v>2221119305</v>
      </c>
      <c r="AC315" s="6">
        <v>1886529028</v>
      </c>
      <c r="AD315" s="6">
        <v>1868155817</v>
      </c>
      <c r="AE315" s="6">
        <v>1991850770</v>
      </c>
      <c r="AF315" s="6">
        <v>1986908964</v>
      </c>
      <c r="AG315" s="6">
        <v>2182974060</v>
      </c>
      <c r="AH315" s="6">
        <v>2338233073</v>
      </c>
      <c r="AI315" s="6">
        <v>2121041388</v>
      </c>
      <c r="AJ315" s="6">
        <v>2039919040</v>
      </c>
      <c r="AK315" s="6">
        <v>2165251273</v>
      </c>
      <c r="AL315" s="6">
        <v>2135849816</v>
      </c>
      <c r="AM315" s="6">
        <v>1973228812</v>
      </c>
      <c r="AN315" s="6">
        <v>1753672827</v>
      </c>
      <c r="AO315" s="6">
        <v>1690955899</v>
      </c>
      <c r="AP315" s="6">
        <v>1837671057</v>
      </c>
      <c r="AQ315" s="6">
        <v>1928418957</v>
      </c>
      <c r="AR315" s="6">
        <v>1861848587</v>
      </c>
      <c r="AS315" s="6">
        <v>1927300444</v>
      </c>
      <c r="AT315" s="6">
        <v>1977144105</v>
      </c>
      <c r="AU315" s="6">
        <v>2004029493</v>
      </c>
      <c r="AV315" s="6">
        <v>2020205233</v>
      </c>
      <c r="AW315" s="6">
        <v>1920002767</v>
      </c>
      <c r="AX315" s="6">
        <v>1802801565</v>
      </c>
      <c r="AY315" s="6">
        <v>1680654828</v>
      </c>
    </row>
    <row r="316" spans="1:51" x14ac:dyDescent="0.2">
      <c r="B316" t="s">
        <v>12</v>
      </c>
      <c r="C316" t="s">
        <v>11</v>
      </c>
      <c r="D316" s="6">
        <v>1206619177</v>
      </c>
      <c r="E316" s="6">
        <v>1084254618</v>
      </c>
      <c r="F316" s="6">
        <v>1149962325</v>
      </c>
      <c r="G316" s="6">
        <v>1222328578</v>
      </c>
      <c r="H316" s="6">
        <v>1269800699</v>
      </c>
      <c r="I316" s="6">
        <v>1380222470</v>
      </c>
      <c r="J316" s="6">
        <v>1513462580</v>
      </c>
      <c r="K316" s="6">
        <v>1598480816</v>
      </c>
      <c r="L316" s="6">
        <v>1579170093</v>
      </c>
      <c r="M316" s="6">
        <v>1463932980</v>
      </c>
      <c r="N316" s="6">
        <v>1485511794</v>
      </c>
      <c r="O316" s="6">
        <v>1317994377</v>
      </c>
      <c r="P316" s="6">
        <v>1050980933</v>
      </c>
      <c r="Q316" s="6">
        <v>916302572</v>
      </c>
      <c r="R316" s="6">
        <v>918582072</v>
      </c>
      <c r="S316" s="6">
        <v>903781091</v>
      </c>
      <c r="T316" s="6">
        <v>978984851</v>
      </c>
      <c r="U316" s="6">
        <v>1111854548</v>
      </c>
      <c r="V316" s="6">
        <v>1141946111</v>
      </c>
      <c r="W316" s="6">
        <v>1097107918</v>
      </c>
      <c r="X316" s="6">
        <v>1112584604</v>
      </c>
      <c r="Y316" s="6">
        <v>1328039409</v>
      </c>
      <c r="Z316" s="6">
        <v>1822168832</v>
      </c>
      <c r="AA316" s="6">
        <v>1812977215</v>
      </c>
      <c r="AB316" s="6">
        <v>1375178671</v>
      </c>
      <c r="AC316" s="6">
        <v>1072750490</v>
      </c>
      <c r="AD316" s="6">
        <v>1088659361</v>
      </c>
      <c r="AE316" s="6">
        <v>1231355115</v>
      </c>
      <c r="AF316" s="6">
        <v>1252354312</v>
      </c>
      <c r="AG316" s="6">
        <v>1454430989</v>
      </c>
      <c r="AH316" s="6">
        <v>1608726597</v>
      </c>
      <c r="AI316" s="6">
        <v>1394932171</v>
      </c>
      <c r="AJ316" s="6">
        <v>1320109557</v>
      </c>
      <c r="AK316" s="6">
        <v>1383244370</v>
      </c>
      <c r="AL316" s="6">
        <v>1327023568</v>
      </c>
      <c r="AM316" s="6">
        <v>1128406907</v>
      </c>
      <c r="AN316" s="6">
        <v>928124633</v>
      </c>
      <c r="AO316" s="6">
        <v>890876039</v>
      </c>
      <c r="AP316" s="6">
        <v>1063701673</v>
      </c>
      <c r="AQ316" s="6">
        <v>1183241383</v>
      </c>
      <c r="AR316" s="6">
        <v>1136199991</v>
      </c>
      <c r="AS316" s="6">
        <v>1203812481</v>
      </c>
      <c r="AT316" s="6">
        <v>1226269849</v>
      </c>
      <c r="AU316" s="6">
        <v>1230710838</v>
      </c>
      <c r="AV316" s="6">
        <v>1219285666</v>
      </c>
      <c r="AW316" s="6">
        <v>1111309378</v>
      </c>
      <c r="AX316" s="6">
        <v>1003071458</v>
      </c>
      <c r="AY316" s="6">
        <v>893387239</v>
      </c>
    </row>
    <row r="317" spans="1:51" x14ac:dyDescent="0.2">
      <c r="B317" t="s">
        <v>69</v>
      </c>
      <c r="C317" t="s">
        <v>11</v>
      </c>
      <c r="D317" s="6">
        <v>742848154</v>
      </c>
      <c r="E317" s="6">
        <v>660416237</v>
      </c>
      <c r="F317" s="6">
        <v>667246598</v>
      </c>
      <c r="G317" s="6">
        <v>667253696</v>
      </c>
      <c r="H317" s="6">
        <v>737916712</v>
      </c>
      <c r="I317" s="6">
        <v>853975738</v>
      </c>
      <c r="J317" s="6">
        <v>915564264</v>
      </c>
      <c r="K317" s="6">
        <v>998935087</v>
      </c>
      <c r="L317" s="6">
        <v>1030955591</v>
      </c>
      <c r="M317" s="6">
        <v>909147216</v>
      </c>
      <c r="N317" s="6">
        <v>855489975</v>
      </c>
      <c r="O317" s="6">
        <v>718900990</v>
      </c>
      <c r="P317" s="6">
        <v>527247501</v>
      </c>
      <c r="Q317" s="6">
        <v>430504827</v>
      </c>
      <c r="R317" s="6">
        <v>447483216</v>
      </c>
      <c r="S317" s="6">
        <v>485292337</v>
      </c>
      <c r="T317" s="6">
        <v>532318584</v>
      </c>
      <c r="U317" s="6">
        <v>645570492</v>
      </c>
      <c r="V317" s="6">
        <v>708175737</v>
      </c>
      <c r="W317" s="6">
        <v>698530965</v>
      </c>
      <c r="X317" s="6">
        <v>727025463</v>
      </c>
      <c r="Y317" s="6">
        <v>866684828</v>
      </c>
      <c r="Z317" s="6">
        <v>1185213186</v>
      </c>
      <c r="AA317" s="6">
        <v>1200297155</v>
      </c>
      <c r="AB317" s="6">
        <v>862259547</v>
      </c>
      <c r="AC317" s="6">
        <v>569405902</v>
      </c>
      <c r="AD317" s="6">
        <v>522299384</v>
      </c>
      <c r="AE317" s="6">
        <v>631652231</v>
      </c>
      <c r="AF317" s="6">
        <v>774544489</v>
      </c>
      <c r="AG317" s="6">
        <v>977797762</v>
      </c>
      <c r="AH317" s="6">
        <v>1035319325</v>
      </c>
      <c r="AI317" s="6">
        <v>821930706</v>
      </c>
      <c r="AJ317" s="6">
        <v>770182804</v>
      </c>
      <c r="AK317" s="6">
        <v>788077015</v>
      </c>
      <c r="AL317" s="6">
        <v>743148333</v>
      </c>
      <c r="AM317" s="6">
        <v>631898080</v>
      </c>
      <c r="AN317" s="6">
        <v>517208775</v>
      </c>
      <c r="AO317" s="6">
        <v>511943207</v>
      </c>
      <c r="AP317" s="6">
        <v>536017737</v>
      </c>
      <c r="AQ317" s="6">
        <v>528064940</v>
      </c>
      <c r="AR317" s="6">
        <v>609198635</v>
      </c>
      <c r="AS317" s="6">
        <v>738515810</v>
      </c>
      <c r="AT317" s="6">
        <v>768575890</v>
      </c>
      <c r="AU317" s="6">
        <v>776539104</v>
      </c>
      <c r="AV317" s="6">
        <v>746310935</v>
      </c>
      <c r="AW317" s="6">
        <v>659551439</v>
      </c>
      <c r="AX317" s="6">
        <v>593031986</v>
      </c>
      <c r="AY317" s="6">
        <v>502414244</v>
      </c>
    </row>
    <row r="318" spans="1:51" x14ac:dyDescent="0.2">
      <c r="B318" t="s">
        <v>13</v>
      </c>
      <c r="C318" t="s">
        <v>11</v>
      </c>
      <c r="D318" s="6">
        <v>721530560</v>
      </c>
      <c r="E318" s="6">
        <v>642056427</v>
      </c>
      <c r="F318" s="6">
        <v>649646494</v>
      </c>
      <c r="G318" s="6">
        <v>649849641</v>
      </c>
      <c r="H318" s="6">
        <v>718195347</v>
      </c>
      <c r="I318" s="6">
        <v>830865589</v>
      </c>
      <c r="J318" s="6">
        <v>890335666</v>
      </c>
      <c r="K318" s="6">
        <v>972843427</v>
      </c>
      <c r="L318" s="6">
        <v>1005760283</v>
      </c>
      <c r="M318" s="6">
        <v>885964255</v>
      </c>
      <c r="N318" s="6">
        <v>830144542</v>
      </c>
      <c r="O318" s="6">
        <v>696118228</v>
      </c>
      <c r="P318" s="6">
        <v>507102054</v>
      </c>
      <c r="Q318" s="6">
        <v>415306320</v>
      </c>
      <c r="R318" s="6">
        <v>433476912</v>
      </c>
      <c r="S318" s="6">
        <v>467910655</v>
      </c>
      <c r="T318" s="6">
        <v>511643872</v>
      </c>
      <c r="U318" s="6">
        <v>621603896</v>
      </c>
      <c r="V318" s="6">
        <v>683117981</v>
      </c>
      <c r="W318" s="6">
        <v>675422649</v>
      </c>
      <c r="X318" s="6">
        <v>704621461</v>
      </c>
      <c r="Y318" s="6">
        <v>844738570</v>
      </c>
      <c r="Z318" s="6">
        <v>1162474223</v>
      </c>
      <c r="AA318" s="6">
        <v>1180584380</v>
      </c>
      <c r="AB318" s="6">
        <v>845690496</v>
      </c>
      <c r="AC318" s="6">
        <v>554594192</v>
      </c>
      <c r="AD318" s="6">
        <v>507370075</v>
      </c>
      <c r="AE318" s="6">
        <v>614365731</v>
      </c>
      <c r="AF318" s="6">
        <v>762794530</v>
      </c>
      <c r="AG318" s="6">
        <v>961857862</v>
      </c>
      <c r="AH318" s="6">
        <v>1011051366</v>
      </c>
      <c r="AI318" s="6">
        <v>798313389</v>
      </c>
      <c r="AJ318" s="6">
        <v>747159203</v>
      </c>
      <c r="AK318" s="6">
        <v>766750895</v>
      </c>
      <c r="AL318" s="6">
        <v>721274966</v>
      </c>
      <c r="AM318" s="6">
        <v>612467472</v>
      </c>
      <c r="AN318" s="6">
        <v>500559195</v>
      </c>
      <c r="AO318" s="6">
        <v>495095677</v>
      </c>
      <c r="AP318" s="6">
        <v>517047032</v>
      </c>
      <c r="AQ318" s="6">
        <v>516152617</v>
      </c>
      <c r="AR318" s="6">
        <v>593544961</v>
      </c>
      <c r="AS318" s="6">
        <v>706501177</v>
      </c>
      <c r="AT318" s="6">
        <v>730246303</v>
      </c>
      <c r="AU318" s="6">
        <v>738762444</v>
      </c>
      <c r="AV318" s="6">
        <v>708654698</v>
      </c>
      <c r="AW318" s="6">
        <v>627841992</v>
      </c>
      <c r="AX318" s="6">
        <v>560740807</v>
      </c>
      <c r="AY318" s="6">
        <v>475241966</v>
      </c>
    </row>
    <row r="319" spans="1:51" x14ac:dyDescent="0.2">
      <c r="B319" t="s">
        <v>14</v>
      </c>
      <c r="C319" t="s">
        <v>11</v>
      </c>
      <c r="D319" s="6">
        <v>3980469</v>
      </c>
      <c r="E319" s="6">
        <v>2728351</v>
      </c>
      <c r="F319" s="6">
        <v>1456393</v>
      </c>
      <c r="G319" s="6">
        <v>1237289</v>
      </c>
      <c r="H319" s="6">
        <v>1321394</v>
      </c>
      <c r="I319" s="6">
        <v>1593053</v>
      </c>
      <c r="J319" s="6">
        <v>2114823</v>
      </c>
      <c r="K319" s="6">
        <v>2159826</v>
      </c>
      <c r="L319" s="6">
        <v>2791237</v>
      </c>
      <c r="M319" s="6">
        <v>3396949</v>
      </c>
      <c r="N319" s="6">
        <v>4019279</v>
      </c>
      <c r="O319" s="6">
        <v>3947892</v>
      </c>
      <c r="P319" s="6">
        <v>3258892</v>
      </c>
      <c r="Q319" s="6">
        <v>2458121</v>
      </c>
      <c r="R319" s="6">
        <v>1623106</v>
      </c>
      <c r="S319" s="6">
        <v>1476669</v>
      </c>
      <c r="T319" s="6">
        <v>1660720</v>
      </c>
      <c r="U319" s="6">
        <v>1991769</v>
      </c>
      <c r="V319" s="6">
        <v>2719994</v>
      </c>
      <c r="W319" s="6">
        <v>3036826</v>
      </c>
      <c r="X319" s="6">
        <v>3117083</v>
      </c>
      <c r="Y319" s="6">
        <v>3413692</v>
      </c>
      <c r="Z319" s="6">
        <v>3205587</v>
      </c>
      <c r="AA319" s="6">
        <v>2319077</v>
      </c>
      <c r="AB319" s="6">
        <v>1803356</v>
      </c>
      <c r="AC319" s="6">
        <v>1451979</v>
      </c>
      <c r="AD319" s="6">
        <v>1353935</v>
      </c>
      <c r="AE319" s="6">
        <v>1212862</v>
      </c>
      <c r="AF319" s="6">
        <v>1039805</v>
      </c>
      <c r="AG319" s="6">
        <v>2351898</v>
      </c>
      <c r="AH319" s="6">
        <v>3198884</v>
      </c>
      <c r="AI319" s="6">
        <v>2909050</v>
      </c>
      <c r="AJ319" s="6">
        <v>2762950</v>
      </c>
      <c r="AK319" s="6">
        <v>3106793</v>
      </c>
      <c r="AL319" s="6">
        <v>3286377</v>
      </c>
      <c r="AM319" s="6">
        <v>2984446</v>
      </c>
      <c r="AN319" s="6">
        <v>2500702</v>
      </c>
      <c r="AO319" s="6">
        <v>1879669</v>
      </c>
      <c r="AP319" s="6">
        <v>1482315</v>
      </c>
      <c r="AQ319" s="6">
        <v>1436695</v>
      </c>
      <c r="AR319" s="6">
        <v>1413151</v>
      </c>
      <c r="AS319" s="6">
        <v>1634485</v>
      </c>
      <c r="AT319" s="6">
        <v>2849725</v>
      </c>
      <c r="AU319" s="6">
        <v>3330708</v>
      </c>
      <c r="AV319" s="6">
        <v>2820200</v>
      </c>
      <c r="AW319" s="6">
        <v>2489624</v>
      </c>
      <c r="AX319" s="6">
        <v>2636053</v>
      </c>
      <c r="AY319" s="6">
        <v>2498405</v>
      </c>
    </row>
    <row r="320" spans="1:51" x14ac:dyDescent="0.2">
      <c r="B320" t="s">
        <v>15</v>
      </c>
      <c r="C320" t="s">
        <v>11</v>
      </c>
      <c r="D320" s="6">
        <v>211723</v>
      </c>
      <c r="E320" s="6">
        <v>166022</v>
      </c>
      <c r="F320" s="6">
        <v>74554</v>
      </c>
      <c r="G320" s="6">
        <v>28339</v>
      </c>
      <c r="H320" s="6">
        <v>11426</v>
      </c>
      <c r="I320" s="6">
        <v>6204</v>
      </c>
      <c r="J320">
        <v>473</v>
      </c>
      <c r="K320" s="6">
        <v>22649</v>
      </c>
      <c r="L320" s="6">
        <v>29132</v>
      </c>
      <c r="M320" s="6">
        <v>17824</v>
      </c>
      <c r="N320" s="6">
        <v>569586</v>
      </c>
      <c r="O320" s="6">
        <v>459922</v>
      </c>
      <c r="P320" s="6">
        <v>144829</v>
      </c>
      <c r="Q320" s="6">
        <v>27429</v>
      </c>
      <c r="R320">
        <v>0</v>
      </c>
      <c r="S320">
        <v>0</v>
      </c>
      <c r="T320" s="6">
        <v>12621</v>
      </c>
      <c r="U320" s="6">
        <v>38210</v>
      </c>
      <c r="V320" s="6">
        <v>53371</v>
      </c>
      <c r="W320" s="6">
        <v>41037</v>
      </c>
      <c r="X320" s="6">
        <v>20411</v>
      </c>
      <c r="Y320" s="6">
        <v>7780</v>
      </c>
      <c r="Z320" s="6">
        <v>15295</v>
      </c>
      <c r="AA320" s="6">
        <v>15426</v>
      </c>
      <c r="AB320" s="6">
        <v>15484</v>
      </c>
      <c r="AC320" s="6">
        <v>12814</v>
      </c>
      <c r="AD320" s="6">
        <v>7327</v>
      </c>
      <c r="AE320" s="6">
        <v>2787</v>
      </c>
      <c r="AF320" s="6">
        <v>1236</v>
      </c>
      <c r="AG320" s="6">
        <v>6404</v>
      </c>
      <c r="AH320" s="6">
        <v>49742</v>
      </c>
      <c r="AI320" s="6">
        <v>89360</v>
      </c>
      <c r="AJ320" s="6">
        <v>75063</v>
      </c>
      <c r="AK320" s="6">
        <v>53936</v>
      </c>
      <c r="AL320" s="6">
        <v>31964</v>
      </c>
      <c r="AM320" s="6">
        <v>18264</v>
      </c>
      <c r="AN320" s="6">
        <v>10092</v>
      </c>
      <c r="AO320" s="6">
        <v>289900</v>
      </c>
      <c r="AP320" s="6">
        <v>996307</v>
      </c>
      <c r="AQ320" s="6">
        <v>1215226</v>
      </c>
      <c r="AR320" s="6">
        <v>994431</v>
      </c>
      <c r="AS320" s="6">
        <v>1485603</v>
      </c>
      <c r="AT320" s="6">
        <v>1432097</v>
      </c>
      <c r="AU320" s="6">
        <v>2254717</v>
      </c>
      <c r="AV320" s="6">
        <v>2193387</v>
      </c>
      <c r="AW320" s="6">
        <v>1122495</v>
      </c>
      <c r="AX320" s="6">
        <v>1826057</v>
      </c>
      <c r="AY320" s="6">
        <v>1468067</v>
      </c>
    </row>
    <row r="321" spans="2:51" x14ac:dyDescent="0.2">
      <c r="B321" t="s">
        <v>16</v>
      </c>
      <c r="C321" t="s">
        <v>11</v>
      </c>
      <c r="D321" s="6">
        <v>17125402</v>
      </c>
      <c r="E321" s="6">
        <v>15465437</v>
      </c>
      <c r="F321" s="6">
        <v>16069157</v>
      </c>
      <c r="G321" s="6">
        <v>16138427</v>
      </c>
      <c r="H321" s="6">
        <v>18388546</v>
      </c>
      <c r="I321" s="6">
        <v>21510892</v>
      </c>
      <c r="J321" s="6">
        <v>23113301</v>
      </c>
      <c r="K321" s="6">
        <v>23909185</v>
      </c>
      <c r="L321" s="6">
        <v>22374940</v>
      </c>
      <c r="M321" s="6">
        <v>19768189</v>
      </c>
      <c r="N321" s="6">
        <v>20756569</v>
      </c>
      <c r="O321" s="6">
        <v>18374948</v>
      </c>
      <c r="P321" s="6">
        <v>16741727</v>
      </c>
      <c r="Q321" s="6">
        <v>12712958</v>
      </c>
      <c r="R321" s="6">
        <v>12383199</v>
      </c>
      <c r="S321" s="6">
        <v>15905012</v>
      </c>
      <c r="T321" s="6">
        <v>19001371</v>
      </c>
      <c r="U321" s="6">
        <v>21936617</v>
      </c>
      <c r="V321" s="6">
        <v>22284391</v>
      </c>
      <c r="W321" s="6">
        <v>20030453</v>
      </c>
      <c r="X321" s="6">
        <v>19266508</v>
      </c>
      <c r="Y321" s="6">
        <v>18524786</v>
      </c>
      <c r="Z321" s="6">
        <v>19518080</v>
      </c>
      <c r="AA321" s="6">
        <v>17378273</v>
      </c>
      <c r="AB321" s="6">
        <v>14750211</v>
      </c>
      <c r="AC321" s="6">
        <v>13346917</v>
      </c>
      <c r="AD321" s="6">
        <v>13568048</v>
      </c>
      <c r="AE321" s="6">
        <v>16070851</v>
      </c>
      <c r="AF321" s="6">
        <v>10708918</v>
      </c>
      <c r="AG321" s="6">
        <v>13581599</v>
      </c>
      <c r="AH321" s="6">
        <v>21019333</v>
      </c>
      <c r="AI321" s="6">
        <v>20618907</v>
      </c>
      <c r="AJ321" s="6">
        <v>20185588</v>
      </c>
      <c r="AK321" s="6">
        <v>18165391</v>
      </c>
      <c r="AL321" s="6">
        <v>18555026</v>
      </c>
      <c r="AM321" s="6">
        <v>16427898</v>
      </c>
      <c r="AN321" s="6">
        <v>14138785</v>
      </c>
      <c r="AO321" s="6">
        <v>14677961</v>
      </c>
      <c r="AP321" s="6">
        <v>16492083</v>
      </c>
      <c r="AQ321" s="6">
        <v>9260403</v>
      </c>
      <c r="AR321" s="6">
        <v>13246093</v>
      </c>
      <c r="AS321" s="6">
        <v>28894546</v>
      </c>
      <c r="AT321" s="6">
        <v>34047765</v>
      </c>
      <c r="AU321" s="6">
        <v>32191235</v>
      </c>
      <c r="AV321" s="6">
        <v>32642650</v>
      </c>
      <c r="AW321" s="6">
        <v>28097328</v>
      </c>
      <c r="AX321" s="6">
        <v>27829069</v>
      </c>
      <c r="AY321" s="6">
        <v>23205805</v>
      </c>
    </row>
    <row r="322" spans="2:51" x14ac:dyDescent="0.2">
      <c r="B322" t="s">
        <v>70</v>
      </c>
      <c r="C322" t="s">
        <v>11</v>
      </c>
      <c r="D322" s="6">
        <v>463771022</v>
      </c>
      <c r="E322" s="6">
        <v>423838381</v>
      </c>
      <c r="F322" s="6">
        <v>482715727</v>
      </c>
      <c r="G322" s="6">
        <v>555074883</v>
      </c>
      <c r="H322" s="6">
        <v>531883987</v>
      </c>
      <c r="I322" s="6">
        <v>526246732</v>
      </c>
      <c r="J322" s="6">
        <v>597898316</v>
      </c>
      <c r="K322" s="6">
        <v>599545729</v>
      </c>
      <c r="L322" s="6">
        <v>548214502</v>
      </c>
      <c r="M322" s="6">
        <v>554785764</v>
      </c>
      <c r="N322" s="6">
        <v>630021819</v>
      </c>
      <c r="O322" s="6">
        <v>599093387</v>
      </c>
      <c r="P322" s="6">
        <v>523733432</v>
      </c>
      <c r="Q322" s="6">
        <v>485797745</v>
      </c>
      <c r="R322" s="6">
        <v>471098855</v>
      </c>
      <c r="S322" s="6">
        <v>418488754</v>
      </c>
      <c r="T322" s="6">
        <v>446666267</v>
      </c>
      <c r="U322" s="6">
        <v>466284056</v>
      </c>
      <c r="V322" s="6">
        <v>433770374</v>
      </c>
      <c r="W322" s="6">
        <v>398576952</v>
      </c>
      <c r="X322" s="6">
        <v>385559141</v>
      </c>
      <c r="Y322" s="6">
        <v>461354581</v>
      </c>
      <c r="Z322" s="6">
        <v>636955646</v>
      </c>
      <c r="AA322" s="6">
        <v>612680060</v>
      </c>
      <c r="AB322" s="6">
        <v>512919124</v>
      </c>
      <c r="AC322" s="6">
        <v>503344588</v>
      </c>
      <c r="AD322" s="6">
        <v>566359976</v>
      </c>
      <c r="AE322" s="6">
        <v>599702884</v>
      </c>
      <c r="AF322" s="6">
        <v>477809823</v>
      </c>
      <c r="AG322" s="6">
        <v>476633227</v>
      </c>
      <c r="AH322" s="6">
        <v>573407272</v>
      </c>
      <c r="AI322" s="6">
        <v>573001464</v>
      </c>
      <c r="AJ322" s="6">
        <v>549926753</v>
      </c>
      <c r="AK322" s="6">
        <v>595167355</v>
      </c>
      <c r="AL322" s="6">
        <v>583875235</v>
      </c>
      <c r="AM322" s="6">
        <v>496508827</v>
      </c>
      <c r="AN322" s="6">
        <v>410915858</v>
      </c>
      <c r="AO322" s="6">
        <v>378932831</v>
      </c>
      <c r="AP322" s="6">
        <v>527683937</v>
      </c>
      <c r="AQ322" s="6">
        <v>655176442</v>
      </c>
      <c r="AR322" s="6">
        <v>527001356</v>
      </c>
      <c r="AS322" s="6">
        <v>465296671</v>
      </c>
      <c r="AT322" s="6">
        <v>457693958</v>
      </c>
      <c r="AU322" s="6">
        <v>454171734</v>
      </c>
      <c r="AV322" s="6">
        <v>472974731</v>
      </c>
      <c r="AW322" s="6">
        <v>451757939</v>
      </c>
      <c r="AX322" s="6">
        <v>410039471</v>
      </c>
      <c r="AY322" s="6">
        <v>390972996</v>
      </c>
    </row>
    <row r="323" spans="2:51" x14ac:dyDescent="0.2">
      <c r="B323" t="s">
        <v>17</v>
      </c>
      <c r="C323" t="s">
        <v>11</v>
      </c>
      <c r="D323" s="6">
        <v>60036681</v>
      </c>
      <c r="E323" s="6">
        <v>62732768</v>
      </c>
      <c r="F323" s="6">
        <v>60396793</v>
      </c>
      <c r="G323" s="6">
        <v>60254485</v>
      </c>
      <c r="H323" s="6">
        <v>67985830</v>
      </c>
      <c r="I323" s="6">
        <v>71615810</v>
      </c>
      <c r="J323" s="6">
        <v>84115794</v>
      </c>
      <c r="K323" s="6">
        <v>81460054</v>
      </c>
      <c r="L323" s="6">
        <v>66263290</v>
      </c>
      <c r="M323" s="6">
        <v>56478016</v>
      </c>
      <c r="N323" s="6">
        <v>50146629</v>
      </c>
      <c r="O323" s="6">
        <v>45475516</v>
      </c>
      <c r="P323" s="6">
        <v>43886916</v>
      </c>
      <c r="Q323" s="6">
        <v>44296117</v>
      </c>
      <c r="R323" s="6">
        <v>39537896</v>
      </c>
      <c r="S323" s="6">
        <v>37687733</v>
      </c>
      <c r="T323" s="6">
        <v>37507163</v>
      </c>
      <c r="U323" s="6">
        <v>40981665</v>
      </c>
      <c r="V323" s="6">
        <v>43393963</v>
      </c>
      <c r="W323" s="6">
        <v>44076504</v>
      </c>
      <c r="X323" s="6">
        <v>45016550</v>
      </c>
      <c r="Y323" s="6">
        <v>55811126</v>
      </c>
      <c r="Z323" s="6">
        <v>76670397</v>
      </c>
      <c r="AA323" s="6">
        <v>73270170</v>
      </c>
      <c r="AB323" s="6">
        <v>59050103</v>
      </c>
      <c r="AC323" s="6">
        <v>51321380</v>
      </c>
      <c r="AD323" s="6">
        <v>42115791</v>
      </c>
      <c r="AE323" s="6">
        <v>44611267</v>
      </c>
      <c r="AF323" s="6">
        <v>52864090</v>
      </c>
      <c r="AG323" s="6">
        <v>60035685</v>
      </c>
      <c r="AH323" s="6">
        <v>65030851</v>
      </c>
      <c r="AI323" s="6">
        <v>60528038</v>
      </c>
      <c r="AJ323" s="6">
        <v>59091258</v>
      </c>
      <c r="AK323" s="6">
        <v>60643891</v>
      </c>
      <c r="AL323" s="6">
        <v>58147509</v>
      </c>
      <c r="AM323" s="6">
        <v>50961113</v>
      </c>
      <c r="AN323" s="6">
        <v>46749335</v>
      </c>
      <c r="AO323" s="6">
        <v>48680788</v>
      </c>
      <c r="AP323" s="6">
        <v>48273520</v>
      </c>
      <c r="AQ323" s="6">
        <v>53759369</v>
      </c>
      <c r="AR323" s="6">
        <v>59300880</v>
      </c>
      <c r="AS323" s="6">
        <v>66592482</v>
      </c>
      <c r="AT323" s="6">
        <v>66094176</v>
      </c>
      <c r="AU323" s="6">
        <v>65713180</v>
      </c>
      <c r="AV323" s="6">
        <v>62874852</v>
      </c>
      <c r="AW323" s="6">
        <v>56252097</v>
      </c>
      <c r="AX323" s="6">
        <v>50557511</v>
      </c>
      <c r="AY323" s="6">
        <v>47334283</v>
      </c>
    </row>
    <row r="324" spans="2:51" x14ac:dyDescent="0.2">
      <c r="B324" t="s">
        <v>18</v>
      </c>
      <c r="C324" t="s">
        <v>11</v>
      </c>
      <c r="D324" s="6">
        <v>68605520</v>
      </c>
      <c r="E324" s="6">
        <v>87507401</v>
      </c>
      <c r="F324" s="6">
        <v>116280574</v>
      </c>
      <c r="G324" s="6">
        <v>116734442</v>
      </c>
      <c r="H324" s="6">
        <v>99951504</v>
      </c>
      <c r="I324" s="6">
        <v>88816265</v>
      </c>
      <c r="J324" s="6">
        <v>89072606</v>
      </c>
      <c r="K324" s="6">
        <v>91899027</v>
      </c>
      <c r="L324" s="6">
        <v>95015542</v>
      </c>
      <c r="M324" s="6">
        <v>105113351</v>
      </c>
      <c r="N324" s="6">
        <v>110098835</v>
      </c>
      <c r="O324" s="6">
        <v>97896736</v>
      </c>
      <c r="P324" s="6">
        <v>83026555</v>
      </c>
      <c r="Q324" s="6">
        <v>76876428</v>
      </c>
      <c r="R324" s="6">
        <v>70382980</v>
      </c>
      <c r="S324" s="6">
        <v>61079959</v>
      </c>
      <c r="T324" s="6">
        <v>73579022</v>
      </c>
      <c r="U324" s="6">
        <v>79568493</v>
      </c>
      <c r="V324" s="6">
        <v>81215317</v>
      </c>
      <c r="W324" s="6">
        <v>78042982</v>
      </c>
      <c r="X324" s="6">
        <v>74473120</v>
      </c>
      <c r="Y324" s="6">
        <v>72497060</v>
      </c>
      <c r="Z324" s="6">
        <v>79782567</v>
      </c>
      <c r="AA324" s="6">
        <v>81271762</v>
      </c>
      <c r="AB324" s="6">
        <v>73641530</v>
      </c>
      <c r="AC324" s="6">
        <v>133097976</v>
      </c>
      <c r="AD324" s="6">
        <v>153870719</v>
      </c>
      <c r="AE324" s="6">
        <v>130809695</v>
      </c>
      <c r="AF324" s="6">
        <v>108630124</v>
      </c>
      <c r="AG324" s="6">
        <v>123735936</v>
      </c>
      <c r="AH324" s="6">
        <v>201473813</v>
      </c>
      <c r="AI324" s="6">
        <v>253037914</v>
      </c>
      <c r="AJ324" s="6">
        <v>249916640</v>
      </c>
      <c r="AK324" s="6">
        <v>280837414</v>
      </c>
      <c r="AL324" s="6">
        <v>244823748</v>
      </c>
      <c r="AM324" s="6">
        <v>177021299</v>
      </c>
      <c r="AN324" s="6">
        <v>136435206</v>
      </c>
      <c r="AO324" s="6">
        <v>111131599</v>
      </c>
      <c r="AP324" s="6">
        <v>99331700</v>
      </c>
      <c r="AQ324" s="6">
        <v>89849770</v>
      </c>
      <c r="AR324" s="6">
        <v>82680799</v>
      </c>
      <c r="AS324" s="6">
        <v>79221587</v>
      </c>
      <c r="AT324" s="6">
        <v>87986884</v>
      </c>
      <c r="AU324" s="6">
        <v>90957700</v>
      </c>
      <c r="AV324" s="6">
        <v>89766866</v>
      </c>
      <c r="AW324" s="6">
        <v>87411289</v>
      </c>
      <c r="AX324" s="6">
        <v>82729995</v>
      </c>
      <c r="AY324" s="6">
        <v>79567474</v>
      </c>
    </row>
    <row r="325" spans="2:51" x14ac:dyDescent="0.2">
      <c r="B325" t="s">
        <v>19</v>
      </c>
      <c r="C325" t="s">
        <v>11</v>
      </c>
      <c r="D325" s="6">
        <v>333777526</v>
      </c>
      <c r="E325" s="6">
        <v>272110124</v>
      </c>
      <c r="F325" s="6">
        <v>304598508</v>
      </c>
      <c r="G325" s="6">
        <v>376762715</v>
      </c>
      <c r="H325" s="6">
        <v>362403532</v>
      </c>
      <c r="I325" s="6">
        <v>364053147</v>
      </c>
      <c r="J325" s="6">
        <v>422922797</v>
      </c>
      <c r="K325" s="6">
        <v>424274978</v>
      </c>
      <c r="L325" s="6">
        <v>384950260</v>
      </c>
      <c r="M325" s="6">
        <v>391256572</v>
      </c>
      <c r="N325" s="6">
        <v>467997801</v>
      </c>
      <c r="O325" s="6">
        <v>453786830</v>
      </c>
      <c r="P325" s="6">
        <v>394728074</v>
      </c>
      <c r="Q325" s="6">
        <v>362609410</v>
      </c>
      <c r="R325" s="6">
        <v>359459664</v>
      </c>
      <c r="S325" s="6">
        <v>318013852</v>
      </c>
      <c r="T325" s="6">
        <v>333751624</v>
      </c>
      <c r="U325" s="6">
        <v>343699956</v>
      </c>
      <c r="V325" s="6">
        <v>307044980</v>
      </c>
      <c r="W325" s="6">
        <v>274376038</v>
      </c>
      <c r="X325" s="6">
        <v>264064616</v>
      </c>
      <c r="Y325" s="6">
        <v>331084896</v>
      </c>
      <c r="Z325" s="6">
        <v>478653570</v>
      </c>
      <c r="AA325" s="6">
        <v>456329651</v>
      </c>
      <c r="AB325" s="6">
        <v>378270035</v>
      </c>
      <c r="AC325" s="6">
        <v>317041877</v>
      </c>
      <c r="AD325" s="6">
        <v>368725304</v>
      </c>
      <c r="AE325" s="6">
        <v>422568580</v>
      </c>
      <c r="AF325" s="6">
        <v>314457345</v>
      </c>
      <c r="AG325" s="6">
        <v>290797316</v>
      </c>
      <c r="AH325" s="6">
        <v>304683850</v>
      </c>
      <c r="AI325" s="6">
        <v>256977634</v>
      </c>
      <c r="AJ325" s="6">
        <v>238498074</v>
      </c>
      <c r="AK325" s="6">
        <v>251301778</v>
      </c>
      <c r="AL325" s="6">
        <v>278702694</v>
      </c>
      <c r="AM325" s="6">
        <v>266612765</v>
      </c>
      <c r="AN325" s="6">
        <v>226029172</v>
      </c>
      <c r="AO325" s="6">
        <v>217520078</v>
      </c>
      <c r="AP325" s="6">
        <v>378343728</v>
      </c>
      <c r="AQ325" s="6">
        <v>510263567</v>
      </c>
      <c r="AR325" s="6">
        <v>383818763</v>
      </c>
      <c r="AS325" s="6">
        <v>317711742</v>
      </c>
      <c r="AT325" s="6">
        <v>301429550</v>
      </c>
      <c r="AU325" s="6">
        <v>295323983</v>
      </c>
      <c r="AV325" s="6">
        <v>318261228</v>
      </c>
      <c r="AW325" s="6">
        <v>306246578</v>
      </c>
      <c r="AX325" s="6">
        <v>274996652</v>
      </c>
      <c r="AY325" s="6">
        <v>262335786</v>
      </c>
    </row>
    <row r="326" spans="2:51" x14ac:dyDescent="0.2">
      <c r="B326" t="s">
        <v>20</v>
      </c>
      <c r="C326" t="s">
        <v>11</v>
      </c>
      <c r="D326" s="6">
        <v>1351295</v>
      </c>
      <c r="E326" s="6">
        <v>1488088</v>
      </c>
      <c r="F326" s="6">
        <v>1439852</v>
      </c>
      <c r="G326" s="6">
        <v>1323240</v>
      </c>
      <c r="H326" s="6">
        <v>1543123</v>
      </c>
      <c r="I326" s="6">
        <v>1761510</v>
      </c>
      <c r="J326" s="6">
        <v>1787120</v>
      </c>
      <c r="K326" s="6">
        <v>1911671</v>
      </c>
      <c r="L326" s="6">
        <v>1985410</v>
      </c>
      <c r="M326" s="6">
        <v>1937825</v>
      </c>
      <c r="N326" s="6">
        <v>1778554</v>
      </c>
      <c r="O326" s="6">
        <v>1934304</v>
      </c>
      <c r="P326" s="6">
        <v>2091887</v>
      </c>
      <c r="Q326" s="6">
        <v>2015791</v>
      </c>
      <c r="R326" s="6">
        <v>1718315</v>
      </c>
      <c r="S326" s="6">
        <v>1707210</v>
      </c>
      <c r="T326" s="6">
        <v>1828458</v>
      </c>
      <c r="U326" s="6">
        <v>2033941</v>
      </c>
      <c r="V326" s="6">
        <v>2116113</v>
      </c>
      <c r="W326" s="6">
        <v>2081428</v>
      </c>
      <c r="X326" s="6">
        <v>2004855</v>
      </c>
      <c r="Y326" s="6">
        <v>1961499</v>
      </c>
      <c r="Z326" s="6">
        <v>1849112</v>
      </c>
      <c r="AA326" s="6">
        <v>1808477</v>
      </c>
      <c r="AB326" s="6">
        <v>1957457</v>
      </c>
      <c r="AC326" s="6">
        <v>1883354</v>
      </c>
      <c r="AD326" s="6">
        <v>1648163</v>
      </c>
      <c r="AE326" s="6">
        <v>1713342</v>
      </c>
      <c r="AF326" s="6">
        <v>1858264</v>
      </c>
      <c r="AG326" s="6">
        <v>2064289</v>
      </c>
      <c r="AH326" s="6">
        <v>2218759</v>
      </c>
      <c r="AI326" s="6">
        <v>2457878</v>
      </c>
      <c r="AJ326" s="6">
        <v>2420782</v>
      </c>
      <c r="AK326" s="6">
        <v>2384272</v>
      </c>
      <c r="AL326" s="6">
        <v>2201284</v>
      </c>
      <c r="AM326" s="6">
        <v>1913651</v>
      </c>
      <c r="AN326" s="6">
        <v>1702145</v>
      </c>
      <c r="AO326" s="6">
        <v>1600367</v>
      </c>
      <c r="AP326" s="6">
        <v>1734989</v>
      </c>
      <c r="AQ326" s="6">
        <v>1303736</v>
      </c>
      <c r="AR326" s="6">
        <v>1200915</v>
      </c>
      <c r="AS326" s="6">
        <v>1770860</v>
      </c>
      <c r="AT326" s="6">
        <v>2183348</v>
      </c>
      <c r="AU326" s="6">
        <v>2176871</v>
      </c>
      <c r="AV326" s="6">
        <v>2071784</v>
      </c>
      <c r="AW326" s="6">
        <v>1847976</v>
      </c>
      <c r="AX326" s="6">
        <v>1755313</v>
      </c>
      <c r="AY326" s="6">
        <v>1735453</v>
      </c>
    </row>
    <row r="327" spans="2:51" x14ac:dyDescent="0.2">
      <c r="B327" t="s">
        <v>21</v>
      </c>
      <c r="C327" t="s">
        <v>11</v>
      </c>
      <c r="D327" s="6">
        <v>1022202431</v>
      </c>
      <c r="E327" s="6">
        <v>964897377</v>
      </c>
      <c r="F327" s="6">
        <v>906333956</v>
      </c>
      <c r="G327" s="6">
        <v>870146610</v>
      </c>
      <c r="H327" s="6">
        <v>857623918</v>
      </c>
      <c r="I327" s="6">
        <v>873332051</v>
      </c>
      <c r="J327" s="6">
        <v>907356474</v>
      </c>
      <c r="K327" s="6">
        <v>943676050</v>
      </c>
      <c r="L327" s="6">
        <v>951810579</v>
      </c>
      <c r="M327" s="6">
        <v>961879269</v>
      </c>
      <c r="N327" s="6">
        <v>987533153</v>
      </c>
      <c r="O327" s="6">
        <v>969045609</v>
      </c>
      <c r="P327" s="6">
        <v>930522908</v>
      </c>
      <c r="Q327" s="6">
        <v>873279280</v>
      </c>
      <c r="R327" s="6">
        <v>863178950</v>
      </c>
      <c r="S327" s="6">
        <v>852863349</v>
      </c>
      <c r="T327" s="6">
        <v>866192608</v>
      </c>
      <c r="U327" s="6">
        <v>873543982</v>
      </c>
      <c r="V327" s="6">
        <v>872249121</v>
      </c>
      <c r="W327" s="6">
        <v>874087345</v>
      </c>
      <c r="X327" s="6">
        <v>871068423</v>
      </c>
      <c r="Y327" s="6">
        <v>865309698</v>
      </c>
      <c r="Z327" s="6">
        <v>893223686</v>
      </c>
      <c r="AA327" s="6">
        <v>884480742</v>
      </c>
      <c r="AB327" s="6">
        <v>845940634</v>
      </c>
      <c r="AC327" s="6">
        <v>813778538</v>
      </c>
      <c r="AD327" s="6">
        <v>779496456</v>
      </c>
      <c r="AE327" s="6">
        <v>760495655</v>
      </c>
      <c r="AF327" s="6">
        <v>734554652</v>
      </c>
      <c r="AG327" s="6">
        <v>728543071</v>
      </c>
      <c r="AH327" s="6">
        <v>729506475</v>
      </c>
      <c r="AI327" s="6">
        <v>726109217</v>
      </c>
      <c r="AJ327" s="6">
        <v>719809483</v>
      </c>
      <c r="AK327" s="6">
        <v>782006903</v>
      </c>
      <c r="AL327" s="6">
        <v>808826248</v>
      </c>
      <c r="AM327" s="6">
        <v>844821904</v>
      </c>
      <c r="AN327" s="6">
        <v>825548194</v>
      </c>
      <c r="AO327" s="6">
        <v>800079860</v>
      </c>
      <c r="AP327" s="6">
        <v>773969383</v>
      </c>
      <c r="AQ327" s="6">
        <v>745177574</v>
      </c>
      <c r="AR327" s="6">
        <v>725648596</v>
      </c>
      <c r="AS327" s="6">
        <v>723487963</v>
      </c>
      <c r="AT327" s="6">
        <v>750874256</v>
      </c>
      <c r="AU327" s="6">
        <v>773318655</v>
      </c>
      <c r="AV327" s="6">
        <v>800919567</v>
      </c>
      <c r="AW327" s="6">
        <v>808693389</v>
      </c>
      <c r="AX327" s="6">
        <v>799730108</v>
      </c>
      <c r="AY327" s="6">
        <v>787267589</v>
      </c>
    </row>
    <row r="328" spans="2:51" x14ac:dyDescent="0.2">
      <c r="B328" t="s">
        <v>22</v>
      </c>
      <c r="C328" t="s">
        <v>11</v>
      </c>
      <c r="D328" s="6">
        <v>180284836</v>
      </c>
      <c r="E328" s="6">
        <v>168210550</v>
      </c>
      <c r="F328" s="6">
        <v>156707272</v>
      </c>
      <c r="G328" s="6">
        <v>145185585</v>
      </c>
      <c r="H328" s="6">
        <v>137960970</v>
      </c>
      <c r="I328" s="6">
        <v>137629696</v>
      </c>
      <c r="J328" s="6">
        <v>137318728</v>
      </c>
      <c r="K328" s="6">
        <v>137964545</v>
      </c>
      <c r="L328" s="6">
        <v>134530652</v>
      </c>
      <c r="M328" s="6">
        <v>132089659</v>
      </c>
      <c r="N328" s="6">
        <v>129586979</v>
      </c>
      <c r="O328" s="6">
        <v>123088722</v>
      </c>
      <c r="P328" s="6">
        <v>115080643</v>
      </c>
      <c r="Q328" s="6">
        <v>106285878</v>
      </c>
      <c r="R328" s="6">
        <v>97487142</v>
      </c>
      <c r="S328" s="6">
        <v>91478777</v>
      </c>
      <c r="T328" s="6">
        <v>89831493</v>
      </c>
      <c r="U328" s="6">
        <v>88066023</v>
      </c>
      <c r="V328" s="6">
        <v>85797756</v>
      </c>
      <c r="W328" s="6">
        <v>91089206</v>
      </c>
      <c r="X328" s="6">
        <v>94761060</v>
      </c>
      <c r="Y328" s="6">
        <v>96389528</v>
      </c>
      <c r="Z328" s="6">
        <v>100020155</v>
      </c>
      <c r="AA328" s="6">
        <v>101443532</v>
      </c>
      <c r="AB328" s="6">
        <v>97612152</v>
      </c>
      <c r="AC328" s="6">
        <v>92418096</v>
      </c>
      <c r="AD328" s="6">
        <v>86859665</v>
      </c>
      <c r="AE328" s="6">
        <v>93250629</v>
      </c>
      <c r="AF328" s="6">
        <v>93663615</v>
      </c>
      <c r="AG328" s="6">
        <v>94033178</v>
      </c>
      <c r="AH328" s="6">
        <v>91185037</v>
      </c>
      <c r="AI328" s="6">
        <v>92046964</v>
      </c>
      <c r="AJ328" s="6">
        <v>92047439</v>
      </c>
      <c r="AK328" s="6">
        <v>88478496</v>
      </c>
      <c r="AL328" s="6">
        <v>105180460</v>
      </c>
      <c r="AM328" s="6">
        <v>110679360</v>
      </c>
      <c r="AN328" s="6">
        <v>111446094</v>
      </c>
      <c r="AO328" s="6">
        <v>107039100</v>
      </c>
      <c r="AP328" s="6">
        <v>101479287</v>
      </c>
      <c r="AQ328" s="6">
        <v>98891191</v>
      </c>
      <c r="AR328" s="6">
        <v>96335382</v>
      </c>
      <c r="AS328" s="6">
        <v>94307110</v>
      </c>
      <c r="AT328" s="6">
        <v>97576279</v>
      </c>
      <c r="AU328" s="6">
        <v>106187670</v>
      </c>
      <c r="AV328" s="6">
        <v>108326584</v>
      </c>
      <c r="AW328" s="6">
        <v>111317844</v>
      </c>
      <c r="AX328" s="6">
        <v>110968009</v>
      </c>
      <c r="AY328" s="6">
        <v>112060712</v>
      </c>
    </row>
    <row r="329" spans="2:51" x14ac:dyDescent="0.2">
      <c r="B329" t="s">
        <v>23</v>
      </c>
      <c r="C329" t="s">
        <v>11</v>
      </c>
      <c r="D329" s="6">
        <v>78704080</v>
      </c>
      <c r="E329" s="6">
        <v>74497573</v>
      </c>
      <c r="F329" s="6">
        <v>69369773</v>
      </c>
      <c r="G329" s="6">
        <v>63714800</v>
      </c>
      <c r="H329" s="6">
        <v>58858187</v>
      </c>
      <c r="I329" s="6">
        <v>58732910</v>
      </c>
      <c r="J329" s="6">
        <v>56040857</v>
      </c>
      <c r="K329" s="6">
        <v>53670923</v>
      </c>
      <c r="L329" s="6">
        <v>52620962</v>
      </c>
      <c r="M329" s="6">
        <v>52661590</v>
      </c>
      <c r="N329" s="6">
        <v>52223591</v>
      </c>
      <c r="O329" s="6">
        <v>50060218</v>
      </c>
      <c r="P329" s="6">
        <v>44996042</v>
      </c>
      <c r="Q329" s="6">
        <v>39933835</v>
      </c>
      <c r="R329" s="6">
        <v>34779355</v>
      </c>
      <c r="S329" s="6">
        <v>30866336</v>
      </c>
      <c r="T329" s="6">
        <v>27747220</v>
      </c>
      <c r="U329" s="6">
        <v>25513173</v>
      </c>
      <c r="V329" s="6">
        <v>24056476</v>
      </c>
      <c r="W329" s="6">
        <v>22758966</v>
      </c>
      <c r="X329" s="6">
        <v>24140686</v>
      </c>
      <c r="Y329" s="6">
        <v>25325794</v>
      </c>
      <c r="Z329" s="6">
        <v>29818021</v>
      </c>
      <c r="AA329" s="6">
        <v>31653451</v>
      </c>
      <c r="AB329" s="6">
        <v>30558452</v>
      </c>
      <c r="AC329" s="6">
        <v>30343140</v>
      </c>
      <c r="AD329" s="6">
        <v>30000538</v>
      </c>
      <c r="AE329" s="6">
        <v>28518405</v>
      </c>
      <c r="AF329" s="6">
        <v>26485376</v>
      </c>
      <c r="AG329" s="6">
        <v>24976613</v>
      </c>
      <c r="AH329" s="6">
        <v>23927807</v>
      </c>
      <c r="AI329" s="6">
        <v>25115145</v>
      </c>
      <c r="AJ329" s="6">
        <v>27072301</v>
      </c>
      <c r="AK329" s="6">
        <v>26597340</v>
      </c>
      <c r="AL329" s="6">
        <v>45124517</v>
      </c>
      <c r="AM329" s="6">
        <v>51543440</v>
      </c>
      <c r="AN329" s="6">
        <v>57441202</v>
      </c>
      <c r="AO329" s="6">
        <v>57583202</v>
      </c>
      <c r="AP329" s="6">
        <v>56206984</v>
      </c>
      <c r="AQ329" s="6">
        <v>54861680</v>
      </c>
      <c r="AR329" s="6">
        <v>51823097</v>
      </c>
      <c r="AS329" s="6">
        <v>48576357</v>
      </c>
      <c r="AT329" s="6">
        <v>46623180</v>
      </c>
      <c r="AU329" s="6">
        <v>47401642</v>
      </c>
      <c r="AV329" s="6">
        <v>47064331</v>
      </c>
      <c r="AW329" s="6">
        <v>46251717</v>
      </c>
      <c r="AX329" s="6">
        <v>47573037</v>
      </c>
      <c r="AY329" s="6">
        <v>47991610</v>
      </c>
    </row>
    <row r="330" spans="2:51" x14ac:dyDescent="0.2">
      <c r="B330" t="s">
        <v>24</v>
      </c>
      <c r="C330" t="s">
        <v>11</v>
      </c>
      <c r="D330" s="6">
        <v>91035545</v>
      </c>
      <c r="E330" s="6">
        <v>83912005</v>
      </c>
      <c r="F330" s="6">
        <v>77659023</v>
      </c>
      <c r="G330" s="6">
        <v>71883103</v>
      </c>
      <c r="H330" s="6">
        <v>69233379</v>
      </c>
      <c r="I330" s="6">
        <v>66081841</v>
      </c>
      <c r="J330" s="6">
        <v>66477864</v>
      </c>
      <c r="K330" s="6">
        <v>70944334</v>
      </c>
      <c r="L330" s="6">
        <v>69044605</v>
      </c>
      <c r="M330" s="6">
        <v>66921606</v>
      </c>
      <c r="N330" s="6">
        <v>65778443</v>
      </c>
      <c r="O330" s="6">
        <v>62841853</v>
      </c>
      <c r="P330" s="6">
        <v>61427901</v>
      </c>
      <c r="Q330" s="6">
        <v>58717092</v>
      </c>
      <c r="R330" s="6">
        <v>54555523</v>
      </c>
      <c r="S330" s="6">
        <v>52103120</v>
      </c>
      <c r="T330" s="6">
        <v>52769722</v>
      </c>
      <c r="U330" s="6">
        <v>52297394</v>
      </c>
      <c r="V330" s="6">
        <v>51276270</v>
      </c>
      <c r="W330" s="6">
        <v>58202328</v>
      </c>
      <c r="X330" s="6">
        <v>60857553</v>
      </c>
      <c r="Y330" s="6">
        <v>61737384</v>
      </c>
      <c r="Z330" s="6">
        <v>61369677</v>
      </c>
      <c r="AA330" s="6">
        <v>60676700</v>
      </c>
      <c r="AB330" s="6">
        <v>58803414</v>
      </c>
      <c r="AC330" s="6">
        <v>54198549</v>
      </c>
      <c r="AD330" s="6">
        <v>48376824</v>
      </c>
      <c r="AE330" s="6">
        <v>53612155</v>
      </c>
      <c r="AF330" s="6">
        <v>54088443</v>
      </c>
      <c r="AG330" s="6">
        <v>54203637</v>
      </c>
      <c r="AH330" s="6">
        <v>52665338</v>
      </c>
      <c r="AI330" s="6">
        <v>51875314</v>
      </c>
      <c r="AJ330" s="6">
        <v>50093190</v>
      </c>
      <c r="AK330" s="6">
        <v>47080932</v>
      </c>
      <c r="AL330" s="6">
        <v>43587165</v>
      </c>
      <c r="AM330" s="6">
        <v>41143845</v>
      </c>
      <c r="AN330" s="6">
        <v>37094621</v>
      </c>
      <c r="AO330" s="6">
        <v>33288183</v>
      </c>
      <c r="AP330" s="6">
        <v>29394090</v>
      </c>
      <c r="AQ330" s="6">
        <v>28813414</v>
      </c>
      <c r="AR330" s="6">
        <v>29914929</v>
      </c>
      <c r="AS330" s="6">
        <v>28297308</v>
      </c>
      <c r="AT330" s="6">
        <v>31138680</v>
      </c>
      <c r="AU330" s="6">
        <v>37548640</v>
      </c>
      <c r="AV330" s="6">
        <v>39818034</v>
      </c>
      <c r="AW330" s="6">
        <v>42357183</v>
      </c>
      <c r="AX330" s="6">
        <v>41561086</v>
      </c>
      <c r="AY330" s="6">
        <v>42207049</v>
      </c>
    </row>
    <row r="331" spans="2:51" x14ac:dyDescent="0.2">
      <c r="B331" t="s">
        <v>25</v>
      </c>
      <c r="C331" t="s">
        <v>11</v>
      </c>
      <c r="D331" s="6">
        <v>2603390</v>
      </c>
      <c r="E331" s="6">
        <v>2776485</v>
      </c>
      <c r="F331" s="6">
        <v>2824913</v>
      </c>
      <c r="G331" s="6">
        <v>2819803</v>
      </c>
      <c r="H331" s="6">
        <v>2926798</v>
      </c>
      <c r="I331" s="6">
        <v>3431953</v>
      </c>
      <c r="J331" s="6">
        <v>4250790</v>
      </c>
      <c r="K331" s="6">
        <v>4223955</v>
      </c>
      <c r="L331" s="6">
        <v>3890650</v>
      </c>
      <c r="M331" s="6">
        <v>3547587</v>
      </c>
      <c r="N331" s="6">
        <v>3396666</v>
      </c>
      <c r="O331" s="6">
        <v>2913770</v>
      </c>
      <c r="P331" s="6">
        <v>2125827</v>
      </c>
      <c r="Q331" s="6">
        <v>1898063</v>
      </c>
      <c r="R331" s="6">
        <v>1849962</v>
      </c>
      <c r="S331" s="6">
        <v>1806508</v>
      </c>
      <c r="T331" s="6">
        <v>1906099</v>
      </c>
      <c r="U331" s="6">
        <v>2019188</v>
      </c>
      <c r="V331" s="6">
        <v>1904575</v>
      </c>
      <c r="W331" s="6">
        <v>1786824</v>
      </c>
      <c r="X331" s="6">
        <v>1747680</v>
      </c>
      <c r="Y331" s="6">
        <v>1608764</v>
      </c>
      <c r="Z331" s="6">
        <v>1366862</v>
      </c>
      <c r="AA331" s="6">
        <v>2453495</v>
      </c>
      <c r="AB331" s="6">
        <v>2887826</v>
      </c>
      <c r="AC331" s="6">
        <v>3226399</v>
      </c>
      <c r="AD331" s="6">
        <v>3689274</v>
      </c>
      <c r="AE331" s="6">
        <v>5974339</v>
      </c>
      <c r="AF331" s="6">
        <v>6699032</v>
      </c>
      <c r="AG331" s="6">
        <v>7331764</v>
      </c>
      <c r="AH331" s="6">
        <v>7114194</v>
      </c>
      <c r="AI331" s="6">
        <v>7507372</v>
      </c>
      <c r="AJ331" s="6">
        <v>8190120</v>
      </c>
      <c r="AK331" s="6">
        <v>8260938</v>
      </c>
      <c r="AL331" s="6">
        <v>8691626</v>
      </c>
      <c r="AM331" s="6">
        <v>9451678</v>
      </c>
      <c r="AN331" s="6">
        <v>9185697</v>
      </c>
      <c r="AO331" s="6">
        <v>9151437</v>
      </c>
      <c r="AP331" s="6">
        <v>9082063</v>
      </c>
      <c r="AQ331" s="6">
        <v>10275770</v>
      </c>
      <c r="AR331" s="6">
        <v>10813380</v>
      </c>
      <c r="AS331" s="6">
        <v>11193085</v>
      </c>
      <c r="AT331" s="6">
        <v>11116243</v>
      </c>
      <c r="AU331" s="6">
        <v>11955297</v>
      </c>
      <c r="AV331" s="6">
        <v>11826862</v>
      </c>
      <c r="AW331" s="6">
        <v>12031204</v>
      </c>
      <c r="AX331" s="6">
        <v>11753302</v>
      </c>
      <c r="AY331" s="6">
        <v>11719036</v>
      </c>
    </row>
    <row r="332" spans="2:51" x14ac:dyDescent="0.2">
      <c r="B332" t="s">
        <v>26</v>
      </c>
      <c r="C332" t="s">
        <v>11</v>
      </c>
      <c r="D332" s="6">
        <v>7941821</v>
      </c>
      <c r="E332" s="6">
        <v>7024486</v>
      </c>
      <c r="F332" s="6">
        <v>6853562</v>
      </c>
      <c r="G332" s="6">
        <v>6767878</v>
      </c>
      <c r="H332" s="6">
        <v>6942608</v>
      </c>
      <c r="I332" s="6">
        <v>9382993</v>
      </c>
      <c r="J332" s="6">
        <v>10549217</v>
      </c>
      <c r="K332" s="6">
        <v>9125333</v>
      </c>
      <c r="L332" s="6">
        <v>8974435</v>
      </c>
      <c r="M332" s="6">
        <v>8958875</v>
      </c>
      <c r="N332" s="6">
        <v>8188279</v>
      </c>
      <c r="O332" s="6">
        <v>7272881</v>
      </c>
      <c r="P332" s="6">
        <v>6530873</v>
      </c>
      <c r="Q332" s="6">
        <v>5736889</v>
      </c>
      <c r="R332" s="6">
        <v>6302302</v>
      </c>
      <c r="S332" s="6">
        <v>6702814</v>
      </c>
      <c r="T332" s="6">
        <v>7408451</v>
      </c>
      <c r="U332" s="6">
        <v>8236267</v>
      </c>
      <c r="V332" s="6">
        <v>8560435</v>
      </c>
      <c r="W332" s="6">
        <v>8341087</v>
      </c>
      <c r="X332" s="6">
        <v>8015141</v>
      </c>
      <c r="Y332" s="6">
        <v>7717586</v>
      </c>
      <c r="Z332" s="6">
        <v>7465596</v>
      </c>
      <c r="AA332" s="6">
        <v>6659886</v>
      </c>
      <c r="AB332" s="6">
        <v>5362461</v>
      </c>
      <c r="AC332" s="6">
        <v>4650007</v>
      </c>
      <c r="AD332" s="6">
        <v>4793029</v>
      </c>
      <c r="AE332" s="6">
        <v>5145731</v>
      </c>
      <c r="AF332" s="6">
        <v>6390765</v>
      </c>
      <c r="AG332" s="6">
        <v>7521164</v>
      </c>
      <c r="AH332" s="6">
        <v>7477697</v>
      </c>
      <c r="AI332" s="6">
        <v>7549133</v>
      </c>
      <c r="AJ332" s="6">
        <v>6691827</v>
      </c>
      <c r="AK332" s="6">
        <v>6539286</v>
      </c>
      <c r="AL332" s="6">
        <v>7777151</v>
      </c>
      <c r="AM332" s="6">
        <v>8540398</v>
      </c>
      <c r="AN332" s="6">
        <v>7724574</v>
      </c>
      <c r="AO332" s="6">
        <v>7016278</v>
      </c>
      <c r="AP332" s="6">
        <v>6796151</v>
      </c>
      <c r="AQ332" s="6">
        <v>4940328</v>
      </c>
      <c r="AR332" s="6">
        <v>3783976</v>
      </c>
      <c r="AS332" s="6">
        <v>6240360</v>
      </c>
      <c r="AT332" s="6">
        <v>8698177</v>
      </c>
      <c r="AU332" s="6">
        <v>9282092</v>
      </c>
      <c r="AV332" s="6">
        <v>9617357</v>
      </c>
      <c r="AW332" s="6">
        <v>10677740</v>
      </c>
      <c r="AX332" s="6">
        <v>10080585</v>
      </c>
      <c r="AY332" s="6">
        <v>10143017</v>
      </c>
    </row>
    <row r="333" spans="2:51" x14ac:dyDescent="0.2">
      <c r="B333" t="s">
        <v>27</v>
      </c>
      <c r="C333" t="s">
        <v>11</v>
      </c>
      <c r="D333" s="6">
        <v>690515907</v>
      </c>
      <c r="E333" s="6">
        <v>650750675</v>
      </c>
      <c r="F333" s="6">
        <v>607357698</v>
      </c>
      <c r="G333" s="6">
        <v>575665017</v>
      </c>
      <c r="H333" s="6">
        <v>567351607</v>
      </c>
      <c r="I333" s="6">
        <v>573486651</v>
      </c>
      <c r="J333" s="6">
        <v>583851317</v>
      </c>
      <c r="K333" s="6">
        <v>609240783</v>
      </c>
      <c r="L333" s="6">
        <v>606889884</v>
      </c>
      <c r="M333" s="6">
        <v>610330736</v>
      </c>
      <c r="N333" s="6">
        <v>617408806</v>
      </c>
      <c r="O333" s="6">
        <v>602412177</v>
      </c>
      <c r="P333" s="6">
        <v>568972100</v>
      </c>
      <c r="Q333" s="6">
        <v>529569435</v>
      </c>
      <c r="R333" s="6">
        <v>535707597</v>
      </c>
      <c r="S333" s="6">
        <v>540251539</v>
      </c>
      <c r="T333" s="6">
        <v>547565265</v>
      </c>
      <c r="U333" s="6">
        <v>545761248</v>
      </c>
      <c r="V333" s="6">
        <v>541116281</v>
      </c>
      <c r="W333" s="6">
        <v>529169634</v>
      </c>
      <c r="X333" s="6">
        <v>522362722</v>
      </c>
      <c r="Y333" s="6">
        <v>511930555</v>
      </c>
      <c r="Z333" s="6">
        <v>532602173</v>
      </c>
      <c r="AA333" s="6">
        <v>524669496</v>
      </c>
      <c r="AB333" s="6">
        <v>499364590</v>
      </c>
      <c r="AC333" s="6">
        <v>477617625</v>
      </c>
      <c r="AD333" s="6">
        <v>459171980</v>
      </c>
      <c r="AE333" s="6">
        <v>440489400</v>
      </c>
      <c r="AF333" s="6">
        <v>421180918</v>
      </c>
      <c r="AG333" s="6">
        <v>412380894</v>
      </c>
      <c r="AH333" s="6">
        <v>415772183</v>
      </c>
      <c r="AI333" s="6">
        <v>411018950</v>
      </c>
      <c r="AJ333" s="6">
        <v>413554990</v>
      </c>
      <c r="AK333" s="6">
        <v>411207534</v>
      </c>
      <c r="AL333" s="6">
        <v>409702408</v>
      </c>
      <c r="AM333" s="6">
        <v>419691563</v>
      </c>
      <c r="AN333" s="6">
        <v>403405163</v>
      </c>
      <c r="AO333" s="6">
        <v>386600454</v>
      </c>
      <c r="AP333" s="6">
        <v>376369090</v>
      </c>
      <c r="AQ333" s="6">
        <v>366562494</v>
      </c>
      <c r="AR333" s="6">
        <v>367630916</v>
      </c>
      <c r="AS333" s="6">
        <v>386777831</v>
      </c>
      <c r="AT333" s="6">
        <v>425858728</v>
      </c>
      <c r="AU333" s="6">
        <v>448826922</v>
      </c>
      <c r="AV333" s="6">
        <v>485426889</v>
      </c>
      <c r="AW333" s="6">
        <v>500842958</v>
      </c>
      <c r="AX333" s="6">
        <v>506482386</v>
      </c>
      <c r="AY333" s="6">
        <v>499968757</v>
      </c>
    </row>
    <row r="334" spans="2:51" x14ac:dyDescent="0.2">
      <c r="B334" t="s">
        <v>28</v>
      </c>
      <c r="C334" t="s">
        <v>11</v>
      </c>
      <c r="D334" s="6">
        <v>104806747</v>
      </c>
      <c r="E334" s="6">
        <v>97989673</v>
      </c>
      <c r="F334" s="6">
        <v>90561518</v>
      </c>
      <c r="G334" s="6">
        <v>86644875</v>
      </c>
      <c r="H334" s="6">
        <v>88246345</v>
      </c>
      <c r="I334" s="6">
        <v>93676360</v>
      </c>
      <c r="J334" s="6">
        <v>102653608</v>
      </c>
      <c r="K334" s="6">
        <v>113814951</v>
      </c>
      <c r="L334" s="6">
        <v>118386221</v>
      </c>
      <c r="M334" s="6">
        <v>114008867</v>
      </c>
      <c r="N334" s="6">
        <v>111792784</v>
      </c>
      <c r="O334" s="6">
        <v>106870370</v>
      </c>
      <c r="P334" s="6">
        <v>102801203</v>
      </c>
      <c r="Q334" s="6">
        <v>96260807</v>
      </c>
      <c r="R334" s="6">
        <v>103505124</v>
      </c>
      <c r="S334" s="6">
        <v>107444185</v>
      </c>
      <c r="T334" s="6">
        <v>111071380</v>
      </c>
      <c r="U334" s="6">
        <v>113657074</v>
      </c>
      <c r="V334" s="6">
        <v>118222712</v>
      </c>
      <c r="W334" s="6">
        <v>121792144</v>
      </c>
      <c r="X334" s="6">
        <v>121052948</v>
      </c>
      <c r="Y334" s="6">
        <v>115245437</v>
      </c>
      <c r="Z334" s="6">
        <v>130317571</v>
      </c>
      <c r="AA334" s="6">
        <v>134255780</v>
      </c>
      <c r="AB334" s="6">
        <v>133334531</v>
      </c>
      <c r="AC334" s="6">
        <v>131609560</v>
      </c>
      <c r="AD334" s="6">
        <v>125093411</v>
      </c>
      <c r="AE334" s="6">
        <v>116763217</v>
      </c>
      <c r="AF334" s="6">
        <v>110848910</v>
      </c>
      <c r="AG334" s="6">
        <v>108515782</v>
      </c>
      <c r="AH334" s="6">
        <v>110451232</v>
      </c>
      <c r="AI334" s="6">
        <v>109211983</v>
      </c>
      <c r="AJ334" s="6">
        <v>110029369</v>
      </c>
      <c r="AK334" s="6">
        <v>105031826</v>
      </c>
      <c r="AL334" s="6">
        <v>100328257</v>
      </c>
      <c r="AM334" s="6">
        <v>95843518</v>
      </c>
      <c r="AN334" s="6">
        <v>88604847</v>
      </c>
      <c r="AO334" s="6">
        <v>84036910</v>
      </c>
      <c r="AP334" s="6">
        <v>81218567</v>
      </c>
      <c r="AQ334" s="6">
        <v>81669193</v>
      </c>
      <c r="AR334" s="6">
        <v>81056653</v>
      </c>
      <c r="AS334" s="6">
        <v>83159048</v>
      </c>
      <c r="AT334" s="6">
        <v>89681081</v>
      </c>
      <c r="AU334" s="6">
        <v>92395264</v>
      </c>
      <c r="AV334" s="6">
        <v>101365130</v>
      </c>
      <c r="AW334" s="6">
        <v>107577350</v>
      </c>
      <c r="AX334" s="6">
        <v>112892238</v>
      </c>
      <c r="AY334" s="6">
        <v>111303510</v>
      </c>
    </row>
    <row r="335" spans="2:51" x14ac:dyDescent="0.2">
      <c r="B335" t="s">
        <v>29</v>
      </c>
      <c r="C335" t="s">
        <v>11</v>
      </c>
      <c r="D335" s="6">
        <v>162533056</v>
      </c>
      <c r="E335" s="6">
        <v>161463804</v>
      </c>
      <c r="F335" s="6">
        <v>155399094</v>
      </c>
      <c r="G335" s="6">
        <v>149510016</v>
      </c>
      <c r="H335" s="6">
        <v>144593866</v>
      </c>
      <c r="I335" s="6">
        <v>140275831</v>
      </c>
      <c r="J335" s="6">
        <v>139875736</v>
      </c>
      <c r="K335" s="6">
        <v>139341955</v>
      </c>
      <c r="L335" s="6">
        <v>134073241</v>
      </c>
      <c r="M335" s="6">
        <v>131881203</v>
      </c>
      <c r="N335" s="6">
        <v>125455629</v>
      </c>
      <c r="O335" s="6">
        <v>118429051</v>
      </c>
      <c r="P335" s="6">
        <v>107736736</v>
      </c>
      <c r="Q335" s="6">
        <v>96225305</v>
      </c>
      <c r="R335" s="6">
        <v>92629033</v>
      </c>
      <c r="S335" s="6">
        <v>88697762</v>
      </c>
      <c r="T335" s="6">
        <v>85874966</v>
      </c>
      <c r="U335" s="6">
        <v>82347097</v>
      </c>
      <c r="V335" s="6">
        <v>77243476</v>
      </c>
      <c r="W335" s="6">
        <v>71015810</v>
      </c>
      <c r="X335" s="6">
        <v>68256103</v>
      </c>
      <c r="Y335" s="6">
        <v>68328934</v>
      </c>
      <c r="Z335" s="6">
        <v>68261322</v>
      </c>
      <c r="AA335" s="6">
        <v>67417988</v>
      </c>
      <c r="AB335" s="6">
        <v>63159619</v>
      </c>
      <c r="AC335" s="6">
        <v>56981277</v>
      </c>
      <c r="AD335" s="6">
        <v>55020658</v>
      </c>
      <c r="AE335" s="6">
        <v>50502251</v>
      </c>
      <c r="AF335" s="6">
        <v>48171525</v>
      </c>
      <c r="AG335" s="6">
        <v>47830436</v>
      </c>
      <c r="AH335" s="6">
        <v>50336133</v>
      </c>
      <c r="AI335" s="6">
        <v>52116165</v>
      </c>
      <c r="AJ335" s="6">
        <v>52107224</v>
      </c>
      <c r="AK335" s="6">
        <v>56297170</v>
      </c>
      <c r="AL335" s="6">
        <v>64540584</v>
      </c>
      <c r="AM335" s="6">
        <v>79344187</v>
      </c>
      <c r="AN335" s="6">
        <v>82622295</v>
      </c>
      <c r="AO335" s="6">
        <v>83090776</v>
      </c>
      <c r="AP335" s="6">
        <v>83232797</v>
      </c>
      <c r="AQ335" s="6">
        <v>84565460</v>
      </c>
      <c r="AR335" s="6">
        <v>86705342</v>
      </c>
      <c r="AS335" s="6">
        <v>91118201</v>
      </c>
      <c r="AT335" s="6">
        <v>97674470</v>
      </c>
      <c r="AU335" s="6">
        <v>110628118</v>
      </c>
      <c r="AV335" s="6">
        <v>118439543</v>
      </c>
      <c r="AW335" s="6">
        <v>121250811</v>
      </c>
      <c r="AX335" s="6">
        <v>126389409</v>
      </c>
      <c r="AY335" s="6">
        <v>128299491</v>
      </c>
    </row>
    <row r="336" spans="2:51" x14ac:dyDescent="0.2">
      <c r="B336" t="s">
        <v>30</v>
      </c>
      <c r="C336" t="s">
        <v>11</v>
      </c>
      <c r="D336" s="6">
        <v>13047257</v>
      </c>
      <c r="E336" s="6">
        <v>11352009</v>
      </c>
      <c r="F336" s="6">
        <v>10236776</v>
      </c>
      <c r="G336" s="6">
        <v>10280461</v>
      </c>
      <c r="H336" s="6">
        <v>10311924</v>
      </c>
      <c r="I336" s="6">
        <v>10725652</v>
      </c>
      <c r="J336" s="6">
        <v>11420973</v>
      </c>
      <c r="K336" s="6">
        <v>14462008</v>
      </c>
      <c r="L336" s="6">
        <v>16555258</v>
      </c>
      <c r="M336" s="6">
        <v>18073600</v>
      </c>
      <c r="N336" s="6">
        <v>18697741</v>
      </c>
      <c r="O336" s="6">
        <v>18698233</v>
      </c>
      <c r="P336" s="6">
        <v>17380467</v>
      </c>
      <c r="Q336" s="6">
        <v>15331987</v>
      </c>
      <c r="R336" s="6">
        <v>13896411</v>
      </c>
      <c r="S336" s="6">
        <v>12961338</v>
      </c>
      <c r="T336" s="6">
        <v>12453672</v>
      </c>
      <c r="U336" s="6">
        <v>13323195</v>
      </c>
      <c r="V336" s="6">
        <v>14874085</v>
      </c>
      <c r="W336" s="6">
        <v>15268293</v>
      </c>
      <c r="X336" s="6">
        <v>14719276</v>
      </c>
      <c r="Y336" s="6">
        <v>15095245</v>
      </c>
      <c r="Z336" s="6">
        <v>15412671</v>
      </c>
      <c r="AA336" s="6">
        <v>14454432</v>
      </c>
      <c r="AB336" s="6">
        <v>12923415</v>
      </c>
      <c r="AC336" s="6">
        <v>11470597</v>
      </c>
      <c r="AD336" s="6">
        <v>10923626</v>
      </c>
      <c r="AE336" s="6">
        <v>10559027</v>
      </c>
      <c r="AF336" s="6">
        <v>10570410</v>
      </c>
      <c r="AG336" s="6">
        <v>10801023</v>
      </c>
      <c r="AH336" s="6">
        <v>10582736</v>
      </c>
      <c r="AI336" s="6">
        <v>11477770</v>
      </c>
      <c r="AJ336" s="6">
        <v>14282825</v>
      </c>
      <c r="AK336" s="6">
        <v>16706992</v>
      </c>
      <c r="AL336" s="6">
        <v>15742335</v>
      </c>
      <c r="AM336" s="6">
        <v>14055456</v>
      </c>
      <c r="AN336" s="6">
        <v>12399884</v>
      </c>
      <c r="AO336" s="6">
        <v>12415775</v>
      </c>
      <c r="AP336" s="6">
        <v>12068553</v>
      </c>
      <c r="AQ336" s="6">
        <v>11836783</v>
      </c>
      <c r="AR336" s="6">
        <v>12072711</v>
      </c>
      <c r="AS336" s="6">
        <v>12184432</v>
      </c>
      <c r="AT336" s="6">
        <v>12609414</v>
      </c>
      <c r="AU336" s="6">
        <v>12622758</v>
      </c>
      <c r="AV336" s="6">
        <v>13307205</v>
      </c>
      <c r="AW336" s="6">
        <v>13812240</v>
      </c>
      <c r="AX336" s="6">
        <v>13670718</v>
      </c>
      <c r="AY336" s="6">
        <v>12664415</v>
      </c>
    </row>
    <row r="337" spans="1:51" x14ac:dyDescent="0.2">
      <c r="B337" t="s">
        <v>31</v>
      </c>
      <c r="C337" t="s">
        <v>11</v>
      </c>
      <c r="D337" s="6">
        <v>241337934</v>
      </c>
      <c r="E337" s="6">
        <v>222813751</v>
      </c>
      <c r="F337" s="6">
        <v>203658687</v>
      </c>
      <c r="G337" s="6">
        <v>188644091</v>
      </c>
      <c r="H337" s="6">
        <v>183397350</v>
      </c>
      <c r="I337" s="6">
        <v>188018615</v>
      </c>
      <c r="J337" s="6">
        <v>188335129</v>
      </c>
      <c r="K337" s="6">
        <v>195901056</v>
      </c>
      <c r="L337" s="6">
        <v>192067328</v>
      </c>
      <c r="M337" s="6">
        <v>202897851</v>
      </c>
      <c r="N337" s="6">
        <v>209236075</v>
      </c>
      <c r="O337" s="6">
        <v>207760375</v>
      </c>
      <c r="P337" s="6">
        <v>197201343</v>
      </c>
      <c r="Q337" s="6">
        <v>184564701</v>
      </c>
      <c r="R337" s="6">
        <v>173802487</v>
      </c>
      <c r="S337" s="6">
        <v>168020846</v>
      </c>
      <c r="T337" s="6">
        <v>165066101</v>
      </c>
      <c r="U337" s="6">
        <v>159902744</v>
      </c>
      <c r="V337" s="6">
        <v>154875868</v>
      </c>
      <c r="W337" s="6">
        <v>153007342</v>
      </c>
      <c r="X337" s="6">
        <v>149669742</v>
      </c>
      <c r="Y337" s="6">
        <v>147430842</v>
      </c>
      <c r="Z337" s="6">
        <v>146827133</v>
      </c>
      <c r="AA337" s="6">
        <v>141573420</v>
      </c>
      <c r="AB337" s="6">
        <v>131678085</v>
      </c>
      <c r="AC337" s="6">
        <v>126198179</v>
      </c>
      <c r="AD337" s="6">
        <v>119812029</v>
      </c>
      <c r="AE337" s="6">
        <v>115999986</v>
      </c>
      <c r="AF337" s="6">
        <v>111365114</v>
      </c>
      <c r="AG337" s="6">
        <v>109956455</v>
      </c>
      <c r="AH337" s="6">
        <v>108607101</v>
      </c>
      <c r="AI337" s="6">
        <v>106151107</v>
      </c>
      <c r="AJ337" s="6">
        <v>101231797</v>
      </c>
      <c r="AK337" s="6">
        <v>95436956</v>
      </c>
      <c r="AL337" s="6">
        <v>91363295</v>
      </c>
      <c r="AM337" s="6">
        <v>92996989</v>
      </c>
      <c r="AN337" s="6">
        <v>91302862</v>
      </c>
      <c r="AO337" s="6">
        <v>85635740</v>
      </c>
      <c r="AP337" s="6">
        <v>81596744</v>
      </c>
      <c r="AQ337" s="6">
        <v>86178820</v>
      </c>
      <c r="AR337" s="6">
        <v>92027043</v>
      </c>
      <c r="AS337" s="6">
        <v>95870395</v>
      </c>
      <c r="AT337" s="6">
        <v>97504485</v>
      </c>
      <c r="AU337" s="6">
        <v>98699755</v>
      </c>
      <c r="AV337" s="6">
        <v>108293988</v>
      </c>
      <c r="AW337" s="6">
        <v>112183208</v>
      </c>
      <c r="AX337" s="6">
        <v>111039746</v>
      </c>
      <c r="AY337" s="6">
        <v>109817755</v>
      </c>
    </row>
    <row r="338" spans="1:51" x14ac:dyDescent="0.2">
      <c r="B338" t="s">
        <v>32</v>
      </c>
      <c r="C338" t="s">
        <v>11</v>
      </c>
      <c r="D338" s="6">
        <v>54154238</v>
      </c>
      <c r="E338" s="6">
        <v>49722967</v>
      </c>
      <c r="F338" s="6">
        <v>46367044</v>
      </c>
      <c r="G338" s="6">
        <v>43372895</v>
      </c>
      <c r="H338" s="6">
        <v>41393505</v>
      </c>
      <c r="I338" s="6">
        <v>41096647</v>
      </c>
      <c r="J338" s="6">
        <v>39476354</v>
      </c>
      <c r="K338" s="6">
        <v>38936392</v>
      </c>
      <c r="L338" s="6">
        <v>40730073</v>
      </c>
      <c r="M338" s="6">
        <v>39932766</v>
      </c>
      <c r="N338" s="6">
        <v>49761420</v>
      </c>
      <c r="O338" s="6">
        <v>53300142</v>
      </c>
      <c r="P338" s="6">
        <v>54331790</v>
      </c>
      <c r="Q338" s="6">
        <v>58835375</v>
      </c>
      <c r="R338" s="6">
        <v>78270647</v>
      </c>
      <c r="S338" s="6">
        <v>83803485</v>
      </c>
      <c r="T338" s="6">
        <v>91070437</v>
      </c>
      <c r="U338" s="6">
        <v>90693382</v>
      </c>
      <c r="V338" s="6">
        <v>89246392</v>
      </c>
      <c r="W338" s="6">
        <v>86537573</v>
      </c>
      <c r="X338" s="6">
        <v>90027024</v>
      </c>
      <c r="Y338" s="6">
        <v>86826197</v>
      </c>
      <c r="Z338" s="6">
        <v>83273352</v>
      </c>
      <c r="AA338" s="6">
        <v>79972702</v>
      </c>
      <c r="AB338" s="6">
        <v>73653811</v>
      </c>
      <c r="AC338" s="6">
        <v>68929385</v>
      </c>
      <c r="AD338" s="6">
        <v>63182878</v>
      </c>
      <c r="AE338" s="6">
        <v>57705163</v>
      </c>
      <c r="AF338" s="6">
        <v>51702331</v>
      </c>
      <c r="AG338" s="6">
        <v>47505703</v>
      </c>
      <c r="AH338" s="6">
        <v>47903611</v>
      </c>
      <c r="AI338" s="6">
        <v>48393256</v>
      </c>
      <c r="AJ338" s="6">
        <v>51857397</v>
      </c>
      <c r="AK338" s="6">
        <v>50817233</v>
      </c>
      <c r="AL338" s="6">
        <v>47624970</v>
      </c>
      <c r="AM338" s="6">
        <v>48580576</v>
      </c>
      <c r="AN338" s="6">
        <v>46830645</v>
      </c>
      <c r="AO338" s="6">
        <v>43660645</v>
      </c>
      <c r="AP338" s="6">
        <v>42971320</v>
      </c>
      <c r="AQ338" s="6">
        <v>40202170</v>
      </c>
      <c r="AR338" s="6">
        <v>38248904</v>
      </c>
      <c r="AS338" s="6">
        <v>35350894</v>
      </c>
      <c r="AT338" s="6">
        <v>35567502</v>
      </c>
      <c r="AU338" s="6">
        <v>35017860</v>
      </c>
      <c r="AV338" s="6">
        <v>34800505</v>
      </c>
      <c r="AW338" s="6">
        <v>33715965</v>
      </c>
      <c r="AX338" s="6">
        <v>30943709</v>
      </c>
      <c r="AY338" s="6">
        <v>29029504</v>
      </c>
    </row>
    <row r="339" spans="1:51" x14ac:dyDescent="0.2">
      <c r="B339" t="s">
        <v>33</v>
      </c>
      <c r="C339" t="s">
        <v>11</v>
      </c>
      <c r="D339" s="6">
        <v>86946213</v>
      </c>
      <c r="E339" s="6">
        <v>80451715</v>
      </c>
      <c r="F339" s="6">
        <v>73968858</v>
      </c>
      <c r="G339" s="6">
        <v>69188783</v>
      </c>
      <c r="H339" s="6">
        <v>69221536</v>
      </c>
      <c r="I339" s="6">
        <v>68354292</v>
      </c>
      <c r="J339" s="6">
        <v>70197295</v>
      </c>
      <c r="K339" s="6">
        <v>73087289</v>
      </c>
      <c r="L339" s="6">
        <v>70925913</v>
      </c>
      <c r="M339" s="6">
        <v>70805551</v>
      </c>
      <c r="N339" s="6">
        <v>72038927</v>
      </c>
      <c r="O339" s="6">
        <v>70166767</v>
      </c>
      <c r="P339" s="6">
        <v>63663436</v>
      </c>
      <c r="Q339" s="6">
        <v>55321504</v>
      </c>
      <c r="R339" s="6">
        <v>49000800</v>
      </c>
      <c r="S339" s="6">
        <v>48999786</v>
      </c>
      <c r="T339" s="6">
        <v>47835743</v>
      </c>
      <c r="U339" s="6">
        <v>48942064</v>
      </c>
      <c r="V339" s="6">
        <v>48652789</v>
      </c>
      <c r="W339" s="6">
        <v>45871805</v>
      </c>
      <c r="X339" s="6">
        <v>44359161</v>
      </c>
      <c r="Y339" s="6">
        <v>43144003</v>
      </c>
      <c r="Z339" s="6">
        <v>53112522</v>
      </c>
      <c r="AA339" s="6">
        <v>54668313</v>
      </c>
      <c r="AB339" s="6">
        <v>54296345</v>
      </c>
      <c r="AC339" s="6">
        <v>52878272</v>
      </c>
      <c r="AD339" s="6">
        <v>55544493</v>
      </c>
      <c r="AE339" s="6">
        <v>57650189</v>
      </c>
      <c r="AF339" s="6">
        <v>55982484</v>
      </c>
      <c r="AG339" s="6">
        <v>54160594</v>
      </c>
      <c r="AH339" s="6">
        <v>49434201</v>
      </c>
      <c r="AI339" s="6">
        <v>46057818</v>
      </c>
      <c r="AJ339" s="6">
        <v>47360057</v>
      </c>
      <c r="AK339" s="6">
        <v>48984937</v>
      </c>
      <c r="AL339" s="6">
        <v>49594659</v>
      </c>
      <c r="AM339" s="6">
        <v>48037950</v>
      </c>
      <c r="AN339" s="6">
        <v>45458264</v>
      </c>
      <c r="AO339" s="6">
        <v>42961841</v>
      </c>
      <c r="AP339" s="6">
        <v>39925134</v>
      </c>
      <c r="AQ339" s="6">
        <v>36734678</v>
      </c>
      <c r="AR339" s="6">
        <v>36718112</v>
      </c>
      <c r="AS339" s="6">
        <v>37493705</v>
      </c>
      <c r="AT339" s="6">
        <v>58138247</v>
      </c>
      <c r="AU339" s="6">
        <v>63913075</v>
      </c>
      <c r="AV339" s="6">
        <v>71189829</v>
      </c>
      <c r="AW339" s="6">
        <v>74013154</v>
      </c>
      <c r="AX339" s="6">
        <v>71662978</v>
      </c>
      <c r="AY339" s="6">
        <v>66632923</v>
      </c>
    </row>
    <row r="340" spans="1:51" x14ac:dyDescent="0.2">
      <c r="B340" t="s">
        <v>34</v>
      </c>
      <c r="C340" t="s">
        <v>11</v>
      </c>
      <c r="D340" s="6">
        <v>4559299</v>
      </c>
      <c r="E340" s="6">
        <v>3835105</v>
      </c>
      <c r="F340" s="6">
        <v>3293719</v>
      </c>
      <c r="G340" s="6">
        <v>3351379</v>
      </c>
      <c r="H340" s="6">
        <v>4606655</v>
      </c>
      <c r="I340" s="6">
        <v>4865916</v>
      </c>
      <c r="J340" s="6">
        <v>5226044</v>
      </c>
      <c r="K340" s="6">
        <v>5183752</v>
      </c>
      <c r="L340" s="6">
        <v>4546266</v>
      </c>
      <c r="M340" s="6">
        <v>4764764</v>
      </c>
      <c r="N340" s="6">
        <v>5217104</v>
      </c>
      <c r="O340" s="6">
        <v>4646567</v>
      </c>
      <c r="P340" s="6">
        <v>4553680</v>
      </c>
      <c r="Q340" s="6">
        <v>4707568</v>
      </c>
      <c r="R340" s="6">
        <v>6035085</v>
      </c>
      <c r="S340" s="6">
        <v>6984905</v>
      </c>
      <c r="T340" s="6">
        <v>9290050</v>
      </c>
      <c r="U340" s="6">
        <v>10268643</v>
      </c>
      <c r="V340" s="6">
        <v>10970630</v>
      </c>
      <c r="W340" s="6">
        <v>11449345</v>
      </c>
      <c r="X340" s="6">
        <v>10973101</v>
      </c>
      <c r="Y340" s="6">
        <v>10237837</v>
      </c>
      <c r="Z340" s="6">
        <v>9258904</v>
      </c>
      <c r="AA340" s="6">
        <v>8514408</v>
      </c>
      <c r="AB340" s="6">
        <v>7836898</v>
      </c>
      <c r="AC340" s="6">
        <v>6692394</v>
      </c>
      <c r="AD340" s="6">
        <v>6375705</v>
      </c>
      <c r="AE340" s="6">
        <v>6478380</v>
      </c>
      <c r="AF340" s="6">
        <v>6371740</v>
      </c>
      <c r="AG340" s="6">
        <v>5684996</v>
      </c>
      <c r="AH340" s="6">
        <v>7690382</v>
      </c>
      <c r="AI340" s="6">
        <v>7904055</v>
      </c>
      <c r="AJ340" s="6">
        <v>8752936</v>
      </c>
      <c r="AK340" s="6">
        <v>10845726</v>
      </c>
      <c r="AL340" s="6">
        <v>12124432</v>
      </c>
      <c r="AM340" s="6">
        <v>11081572</v>
      </c>
      <c r="AN340" s="6">
        <v>9247444</v>
      </c>
      <c r="AO340" s="6">
        <v>7681483</v>
      </c>
      <c r="AP340" s="6">
        <v>6442556</v>
      </c>
      <c r="AQ340" s="6">
        <v>6423707</v>
      </c>
      <c r="AR340" s="6">
        <v>6637602</v>
      </c>
      <c r="AS340" s="6">
        <v>8411059</v>
      </c>
      <c r="AT340" s="6">
        <v>9298485</v>
      </c>
      <c r="AU340" s="6">
        <v>9736323</v>
      </c>
      <c r="AV340" s="6">
        <v>9980422</v>
      </c>
      <c r="AW340" s="6">
        <v>9530001</v>
      </c>
      <c r="AX340" s="6">
        <v>8662543</v>
      </c>
      <c r="AY340" s="6">
        <v>9957196</v>
      </c>
    </row>
    <row r="341" spans="1:51" x14ac:dyDescent="0.2">
      <c r="B341" t="s">
        <v>35</v>
      </c>
      <c r="C341" t="s">
        <v>11</v>
      </c>
      <c r="D341" s="6">
        <v>23131163</v>
      </c>
      <c r="E341" s="6">
        <v>23121650</v>
      </c>
      <c r="F341" s="6">
        <v>23872003</v>
      </c>
      <c r="G341" s="6">
        <v>24672516</v>
      </c>
      <c r="H341" s="6">
        <v>25580427</v>
      </c>
      <c r="I341" s="6">
        <v>26473338</v>
      </c>
      <c r="J341" s="6">
        <v>26666179</v>
      </c>
      <c r="K341" s="6">
        <v>28513379</v>
      </c>
      <c r="L341" s="6">
        <v>29605584</v>
      </c>
      <c r="M341" s="6">
        <v>27966135</v>
      </c>
      <c r="N341" s="6">
        <v>25209127</v>
      </c>
      <c r="O341" s="6">
        <v>22540671</v>
      </c>
      <c r="P341" s="6">
        <v>21303444</v>
      </c>
      <c r="Q341" s="6">
        <v>18322187</v>
      </c>
      <c r="R341" s="6">
        <v>18568009</v>
      </c>
      <c r="S341" s="6">
        <v>23339233</v>
      </c>
      <c r="T341" s="6">
        <v>24902916</v>
      </c>
      <c r="U341" s="6">
        <v>26627048</v>
      </c>
      <c r="V341" s="6">
        <v>27030329</v>
      </c>
      <c r="W341" s="6">
        <v>24227322</v>
      </c>
      <c r="X341" s="6">
        <v>23305368</v>
      </c>
      <c r="Y341" s="6">
        <v>25622059</v>
      </c>
      <c r="Z341" s="6">
        <v>26138697</v>
      </c>
      <c r="AA341" s="6">
        <v>23812452</v>
      </c>
      <c r="AB341" s="6">
        <v>22481886</v>
      </c>
      <c r="AC341" s="6">
        <v>22857962</v>
      </c>
      <c r="AD341" s="6">
        <v>23219181</v>
      </c>
      <c r="AE341" s="6">
        <v>24831186</v>
      </c>
      <c r="AF341" s="6">
        <v>26168404</v>
      </c>
      <c r="AG341" s="6">
        <v>27925904</v>
      </c>
      <c r="AH341" s="6">
        <v>30766786</v>
      </c>
      <c r="AI341" s="6">
        <v>29706796</v>
      </c>
      <c r="AJ341" s="6">
        <v>27933385</v>
      </c>
      <c r="AK341" s="6">
        <v>27086694</v>
      </c>
      <c r="AL341" s="6">
        <v>28383876</v>
      </c>
      <c r="AM341" s="6">
        <v>29751315</v>
      </c>
      <c r="AN341" s="6">
        <v>26938922</v>
      </c>
      <c r="AO341" s="6">
        <v>27117284</v>
      </c>
      <c r="AP341" s="6">
        <v>28913419</v>
      </c>
      <c r="AQ341" s="6">
        <v>18951684</v>
      </c>
      <c r="AR341" s="6">
        <v>14164548</v>
      </c>
      <c r="AS341" s="6">
        <v>23190097</v>
      </c>
      <c r="AT341" s="6">
        <v>25385044</v>
      </c>
      <c r="AU341" s="6">
        <v>25813768</v>
      </c>
      <c r="AV341" s="6">
        <v>28050266</v>
      </c>
      <c r="AW341" s="6">
        <v>28760230</v>
      </c>
      <c r="AX341" s="6">
        <v>31221045</v>
      </c>
      <c r="AY341" s="6">
        <v>32263962</v>
      </c>
    </row>
    <row r="342" spans="1:51" x14ac:dyDescent="0.2">
      <c r="B342" t="s">
        <v>36</v>
      </c>
      <c r="C342" t="s">
        <v>11</v>
      </c>
      <c r="D342" s="6">
        <v>151401687</v>
      </c>
      <c r="E342" s="6">
        <v>145936152</v>
      </c>
      <c r="F342" s="6">
        <v>142268986</v>
      </c>
      <c r="G342" s="6">
        <v>149296008</v>
      </c>
      <c r="H342" s="6">
        <v>152311340</v>
      </c>
      <c r="I342" s="6">
        <v>162215703</v>
      </c>
      <c r="J342" s="6">
        <v>186186429</v>
      </c>
      <c r="K342" s="6">
        <v>196470722</v>
      </c>
      <c r="L342" s="6">
        <v>210390042</v>
      </c>
      <c r="M342" s="6">
        <v>219458875</v>
      </c>
      <c r="N342" s="6">
        <v>240537368</v>
      </c>
      <c r="O342" s="6">
        <v>243544710</v>
      </c>
      <c r="P342" s="6">
        <v>246470166</v>
      </c>
      <c r="Q342" s="6">
        <v>237423967</v>
      </c>
      <c r="R342" s="6">
        <v>229984212</v>
      </c>
      <c r="S342" s="6">
        <v>221133033</v>
      </c>
      <c r="T342" s="6">
        <v>228795851</v>
      </c>
      <c r="U342" s="6">
        <v>239716711</v>
      </c>
      <c r="V342" s="6">
        <v>245335083</v>
      </c>
      <c r="W342" s="6">
        <v>253828505</v>
      </c>
      <c r="X342" s="6">
        <v>253944641</v>
      </c>
      <c r="Y342" s="6">
        <v>256989616</v>
      </c>
      <c r="Z342" s="6">
        <v>260601358</v>
      </c>
      <c r="AA342" s="6">
        <v>258367715</v>
      </c>
      <c r="AB342" s="6">
        <v>248963892</v>
      </c>
      <c r="AC342" s="6">
        <v>243742817</v>
      </c>
      <c r="AD342" s="6">
        <v>233464811</v>
      </c>
      <c r="AE342" s="6">
        <v>226755627</v>
      </c>
      <c r="AF342" s="6">
        <v>219710119</v>
      </c>
      <c r="AG342" s="6">
        <v>222128999</v>
      </c>
      <c r="AH342" s="6">
        <v>222549256</v>
      </c>
      <c r="AI342" s="6">
        <v>223043303</v>
      </c>
      <c r="AJ342" s="6">
        <v>214207054</v>
      </c>
      <c r="AK342" s="6">
        <v>282320873</v>
      </c>
      <c r="AL342" s="6">
        <v>293943381</v>
      </c>
      <c r="AM342" s="6">
        <v>314450981</v>
      </c>
      <c r="AN342" s="6">
        <v>310696937</v>
      </c>
      <c r="AO342" s="6">
        <v>306440306</v>
      </c>
      <c r="AP342" s="6">
        <v>296121006</v>
      </c>
      <c r="AQ342" s="6">
        <v>279723889</v>
      </c>
      <c r="AR342" s="6">
        <v>261682298</v>
      </c>
      <c r="AS342" s="6">
        <v>242403022</v>
      </c>
      <c r="AT342" s="6">
        <v>227439250</v>
      </c>
      <c r="AU342" s="6">
        <v>218304063</v>
      </c>
      <c r="AV342" s="6">
        <v>207166094</v>
      </c>
      <c r="AW342" s="6">
        <v>196532587</v>
      </c>
      <c r="AX342" s="6">
        <v>182279712</v>
      </c>
      <c r="AY342" s="6">
        <v>175238120</v>
      </c>
    </row>
    <row r="343" spans="1:51" x14ac:dyDescent="0.2">
      <c r="B343" t="s">
        <v>37</v>
      </c>
      <c r="C343" t="s">
        <v>11</v>
      </c>
      <c r="D343" s="6">
        <v>60398069</v>
      </c>
      <c r="E343" s="6">
        <v>61667049</v>
      </c>
      <c r="F343" s="6">
        <v>63418327</v>
      </c>
      <c r="G343" s="6">
        <v>69900901</v>
      </c>
      <c r="H343" s="6">
        <v>76153607</v>
      </c>
      <c r="I343" s="6">
        <v>87454200</v>
      </c>
      <c r="J343" s="6">
        <v>114673831</v>
      </c>
      <c r="K343" s="6">
        <v>126108631</v>
      </c>
      <c r="L343" s="6">
        <v>141130699</v>
      </c>
      <c r="M343" s="6">
        <v>151352497</v>
      </c>
      <c r="N343" s="6">
        <v>158183510</v>
      </c>
      <c r="O343" s="6">
        <v>157114252</v>
      </c>
      <c r="P343" s="6">
        <v>158454683</v>
      </c>
      <c r="Q343" s="6">
        <v>151663747</v>
      </c>
      <c r="R343" s="6">
        <v>147020895</v>
      </c>
      <c r="S343" s="6">
        <v>139618030</v>
      </c>
      <c r="T343" s="6">
        <v>139980036</v>
      </c>
      <c r="U343" s="6">
        <v>135894448</v>
      </c>
      <c r="V343" s="6">
        <v>135038944</v>
      </c>
      <c r="W343" s="6">
        <v>137669237</v>
      </c>
      <c r="X343" s="6">
        <v>137191213</v>
      </c>
      <c r="Y343" s="6">
        <v>136918507</v>
      </c>
      <c r="Z343" s="6">
        <v>137359349</v>
      </c>
      <c r="AA343" s="6">
        <v>134083858</v>
      </c>
      <c r="AB343" s="6">
        <v>130738231</v>
      </c>
      <c r="AC343" s="6">
        <v>125492174</v>
      </c>
      <c r="AD343" s="6">
        <v>119626895</v>
      </c>
      <c r="AE343" s="6">
        <v>115953750</v>
      </c>
      <c r="AF343" s="6">
        <v>113848494</v>
      </c>
      <c r="AG343" s="6">
        <v>122020191</v>
      </c>
      <c r="AH343" s="6">
        <v>125348976</v>
      </c>
      <c r="AI343" s="6">
        <v>126579113</v>
      </c>
      <c r="AJ343" s="6">
        <v>122532336</v>
      </c>
      <c r="AK343" s="6">
        <v>115453392</v>
      </c>
      <c r="AL343" s="6">
        <v>107672144</v>
      </c>
      <c r="AM343" s="6">
        <v>102437747</v>
      </c>
      <c r="AN343" s="6">
        <v>92641517</v>
      </c>
      <c r="AO343" s="6">
        <v>87996178</v>
      </c>
      <c r="AP343" s="6">
        <v>82407874</v>
      </c>
      <c r="AQ343" s="6">
        <v>77582143</v>
      </c>
      <c r="AR343" s="6">
        <v>77835761</v>
      </c>
      <c r="AS343" s="6">
        <v>76986132</v>
      </c>
      <c r="AT343" s="6">
        <v>77733517</v>
      </c>
      <c r="AU343" s="6">
        <v>79068699</v>
      </c>
      <c r="AV343" s="6">
        <v>76410706</v>
      </c>
      <c r="AW343" s="6">
        <v>72431973</v>
      </c>
      <c r="AX343" s="6">
        <v>69419515</v>
      </c>
      <c r="AY343" s="6">
        <v>65984051</v>
      </c>
    </row>
    <row r="344" spans="1:51" x14ac:dyDescent="0.2">
      <c r="B344" t="s">
        <v>38</v>
      </c>
      <c r="C344" t="s">
        <v>11</v>
      </c>
      <c r="D344" s="6">
        <v>29062477</v>
      </c>
      <c r="E344" s="6">
        <v>25902240</v>
      </c>
      <c r="F344" s="6">
        <v>25353913</v>
      </c>
      <c r="G344" s="6">
        <v>24811723</v>
      </c>
      <c r="H344" s="6">
        <v>23916609</v>
      </c>
      <c r="I344" s="6">
        <v>21950818</v>
      </c>
      <c r="J344" s="6">
        <v>21370940</v>
      </c>
      <c r="K344" s="6">
        <v>20144401</v>
      </c>
      <c r="L344" s="6">
        <v>20266921</v>
      </c>
      <c r="M344" s="6">
        <v>19565058</v>
      </c>
      <c r="N344" s="6">
        <v>19551512</v>
      </c>
      <c r="O344" s="6">
        <v>19390752</v>
      </c>
      <c r="P344" s="6">
        <v>19179526</v>
      </c>
      <c r="Q344" s="6">
        <v>18782717</v>
      </c>
      <c r="R344" s="6">
        <v>18391973</v>
      </c>
      <c r="S344" s="6">
        <v>17737418</v>
      </c>
      <c r="T344" s="6">
        <v>17086221</v>
      </c>
      <c r="U344" s="6">
        <v>30422861</v>
      </c>
      <c r="V344" s="6">
        <v>34397252</v>
      </c>
      <c r="W344" s="6">
        <v>39118179</v>
      </c>
      <c r="X344" s="6">
        <v>40295175</v>
      </c>
      <c r="Y344" s="6">
        <v>42811592</v>
      </c>
      <c r="Z344" s="6">
        <v>42647193</v>
      </c>
      <c r="AA344" s="6">
        <v>41923935</v>
      </c>
      <c r="AB344" s="6">
        <v>38981050</v>
      </c>
      <c r="AC344" s="6">
        <v>36864291</v>
      </c>
      <c r="AD344" s="6">
        <v>35512068</v>
      </c>
      <c r="AE344" s="6">
        <v>34194206</v>
      </c>
      <c r="AF344" s="6">
        <v>32380979</v>
      </c>
      <c r="AG344" s="6">
        <v>29598187</v>
      </c>
      <c r="AH344" s="6">
        <v>26269185</v>
      </c>
      <c r="AI344" s="6">
        <v>23700905</v>
      </c>
      <c r="AJ344" s="6">
        <v>21336993</v>
      </c>
      <c r="AK344" s="6">
        <v>98636079</v>
      </c>
      <c r="AL344" s="6">
        <v>119197962</v>
      </c>
      <c r="AM344" s="6">
        <v>145988108</v>
      </c>
      <c r="AN344" s="6">
        <v>155525904</v>
      </c>
      <c r="AO344" s="6">
        <v>159131981</v>
      </c>
      <c r="AP344" s="6">
        <v>155544633</v>
      </c>
      <c r="AQ344" s="6">
        <v>146832418</v>
      </c>
      <c r="AR344" s="6">
        <v>131829635</v>
      </c>
      <c r="AS344" s="6">
        <v>114213221</v>
      </c>
      <c r="AT344" s="6">
        <v>99712084</v>
      </c>
      <c r="AU344" s="6">
        <v>87391168</v>
      </c>
      <c r="AV344" s="6">
        <v>78084745</v>
      </c>
      <c r="AW344" s="6">
        <v>66294812</v>
      </c>
      <c r="AX344" s="6">
        <v>57221161</v>
      </c>
      <c r="AY344" s="6">
        <v>50086668</v>
      </c>
    </row>
    <row r="345" spans="1:51" x14ac:dyDescent="0.2">
      <c r="B345" t="s">
        <v>39</v>
      </c>
      <c r="C345" t="s">
        <v>11</v>
      </c>
      <c r="D345" s="6">
        <v>30436048</v>
      </c>
      <c r="E345" s="6">
        <v>28353503</v>
      </c>
      <c r="F345" s="6">
        <v>26361801</v>
      </c>
      <c r="G345" s="6">
        <v>28199216</v>
      </c>
      <c r="H345" s="6">
        <v>26785407</v>
      </c>
      <c r="I345" s="6">
        <v>25355475</v>
      </c>
      <c r="J345" s="6">
        <v>24505194</v>
      </c>
      <c r="K345" s="6">
        <v>23174259</v>
      </c>
      <c r="L345" s="6">
        <v>21263464</v>
      </c>
      <c r="M345" s="6">
        <v>20315517</v>
      </c>
      <c r="N345" s="6">
        <v>35108649</v>
      </c>
      <c r="O345" s="6">
        <v>39921463</v>
      </c>
      <c r="P345" s="6">
        <v>44085526</v>
      </c>
      <c r="Q345" s="6">
        <v>44604804</v>
      </c>
      <c r="R345" s="6">
        <v>43606546</v>
      </c>
      <c r="S345" s="6">
        <v>42477081</v>
      </c>
      <c r="T345" s="6">
        <v>48631369</v>
      </c>
      <c r="U345" s="6">
        <v>50219985</v>
      </c>
      <c r="V345" s="6">
        <v>52267791</v>
      </c>
      <c r="W345" s="6">
        <v>52656939</v>
      </c>
      <c r="X345" s="6">
        <v>53036175</v>
      </c>
      <c r="Y345" s="6">
        <v>55191282</v>
      </c>
      <c r="Z345" s="6">
        <v>55591369</v>
      </c>
      <c r="AA345" s="6">
        <v>55920705</v>
      </c>
      <c r="AB345" s="6">
        <v>53363289</v>
      </c>
      <c r="AC345" s="6">
        <v>53106680</v>
      </c>
      <c r="AD345" s="6">
        <v>49964166</v>
      </c>
      <c r="AE345" s="6">
        <v>47178748</v>
      </c>
      <c r="AF345" s="6">
        <v>42669173</v>
      </c>
      <c r="AG345" s="6">
        <v>38974467</v>
      </c>
      <c r="AH345" s="6">
        <v>37708165</v>
      </c>
      <c r="AI345" s="6">
        <v>40562736</v>
      </c>
      <c r="AJ345" s="6">
        <v>40606399</v>
      </c>
      <c r="AK345" s="6">
        <v>40537571</v>
      </c>
      <c r="AL345" s="6">
        <v>40380960</v>
      </c>
      <c r="AM345" s="6">
        <v>38369028</v>
      </c>
      <c r="AN345" s="6">
        <v>35654273</v>
      </c>
      <c r="AO345" s="6">
        <v>32825838</v>
      </c>
      <c r="AP345" s="6">
        <v>31427561</v>
      </c>
      <c r="AQ345" s="6">
        <v>28501432</v>
      </c>
      <c r="AR345" s="6">
        <v>27066631</v>
      </c>
      <c r="AS345" s="6">
        <v>25548825</v>
      </c>
      <c r="AT345" s="6">
        <v>23591009</v>
      </c>
      <c r="AU345" s="6">
        <v>25527084</v>
      </c>
      <c r="AV345" s="6">
        <v>26473311</v>
      </c>
      <c r="AW345" s="6">
        <v>34116191</v>
      </c>
      <c r="AX345" s="6">
        <v>35088200</v>
      </c>
      <c r="AY345" s="6">
        <v>40273180</v>
      </c>
    </row>
    <row r="346" spans="1:51" x14ac:dyDescent="0.2">
      <c r="B346" t="s">
        <v>40</v>
      </c>
      <c r="C346" t="s">
        <v>11</v>
      </c>
      <c r="D346" s="6">
        <v>10557919</v>
      </c>
      <c r="E346" s="6">
        <v>11326856</v>
      </c>
      <c r="F346" s="6">
        <v>10708526</v>
      </c>
      <c r="G346" s="6">
        <v>11044101</v>
      </c>
      <c r="H346" s="6">
        <v>10963921</v>
      </c>
      <c r="I346" s="6">
        <v>11727018</v>
      </c>
      <c r="J346" s="6">
        <v>11948135</v>
      </c>
      <c r="K346" s="6">
        <v>11588956</v>
      </c>
      <c r="L346" s="6">
        <v>11404666</v>
      </c>
      <c r="M346" s="6">
        <v>10615054</v>
      </c>
      <c r="N346" s="6">
        <v>9164781</v>
      </c>
      <c r="O346" s="6">
        <v>8111052</v>
      </c>
      <c r="P346" s="6">
        <v>7095851</v>
      </c>
      <c r="Q346" s="6">
        <v>6721987</v>
      </c>
      <c r="R346" s="6">
        <v>7269321</v>
      </c>
      <c r="S346" s="6">
        <v>7377645</v>
      </c>
      <c r="T346" s="6">
        <v>7559222</v>
      </c>
      <c r="U346" s="6">
        <v>7585968</v>
      </c>
      <c r="V346" s="6">
        <v>7415119</v>
      </c>
      <c r="W346" s="6">
        <v>6443070</v>
      </c>
      <c r="X346" s="6">
        <v>5221314</v>
      </c>
      <c r="Y346" s="6">
        <v>4301982</v>
      </c>
      <c r="Z346" s="6">
        <v>5302376</v>
      </c>
      <c r="AA346" s="6">
        <v>5844135</v>
      </c>
      <c r="AB346" s="6">
        <v>6059962</v>
      </c>
      <c r="AC346" s="6">
        <v>5743006</v>
      </c>
      <c r="AD346" s="6">
        <v>5394531</v>
      </c>
      <c r="AE346" s="6">
        <v>5140562</v>
      </c>
      <c r="AF346" s="6">
        <v>5782170</v>
      </c>
      <c r="AG346" s="6">
        <v>6734325</v>
      </c>
      <c r="AH346" s="6">
        <v>8355546</v>
      </c>
      <c r="AI346" s="6">
        <v>8515962</v>
      </c>
      <c r="AJ346" s="6">
        <v>8245557</v>
      </c>
      <c r="AK346" s="6">
        <v>8184861</v>
      </c>
      <c r="AL346" s="6">
        <v>7525813</v>
      </c>
      <c r="AM346" s="6">
        <v>7232995</v>
      </c>
      <c r="AN346" s="6">
        <v>6982925</v>
      </c>
      <c r="AO346" s="6">
        <v>6530550</v>
      </c>
      <c r="AP346" s="6">
        <v>6791610</v>
      </c>
      <c r="AQ346" s="6">
        <v>7117931</v>
      </c>
      <c r="AR346" s="6">
        <v>7467708</v>
      </c>
      <c r="AS346" s="6">
        <v>8207431</v>
      </c>
      <c r="AT346" s="6">
        <v>8703292</v>
      </c>
      <c r="AU346" s="6">
        <v>8696270</v>
      </c>
      <c r="AV346" s="6">
        <v>8812049</v>
      </c>
      <c r="AW346" s="6">
        <v>8129597</v>
      </c>
      <c r="AX346" s="6">
        <v>6881658</v>
      </c>
      <c r="AY346" s="6">
        <v>6330515</v>
      </c>
    </row>
    <row r="347" spans="1:51" x14ac:dyDescent="0.2">
      <c r="B347" t="s">
        <v>41</v>
      </c>
      <c r="C347" t="s">
        <v>11</v>
      </c>
      <c r="D347" s="6">
        <v>16140996</v>
      </c>
      <c r="E347" s="6">
        <v>14146026</v>
      </c>
      <c r="F347" s="6">
        <v>12353111</v>
      </c>
      <c r="G347" s="6">
        <v>10635063</v>
      </c>
      <c r="H347" s="6">
        <v>8718236</v>
      </c>
      <c r="I347" s="6">
        <v>8930665</v>
      </c>
      <c r="J347" s="6">
        <v>6153193</v>
      </c>
      <c r="K347" s="6">
        <v>7764073</v>
      </c>
      <c r="L347" s="6">
        <v>8827881</v>
      </c>
      <c r="M347" s="6">
        <v>9978923</v>
      </c>
      <c r="N347" s="6">
        <v>11778990</v>
      </c>
      <c r="O347" s="6">
        <v>12656258</v>
      </c>
      <c r="P347" s="6">
        <v>12213983</v>
      </c>
      <c r="Q347" s="6">
        <v>10936617</v>
      </c>
      <c r="R347" s="6">
        <v>9349325</v>
      </c>
      <c r="S347" s="6">
        <v>8815745</v>
      </c>
      <c r="T347" s="6">
        <v>9264337</v>
      </c>
      <c r="U347" s="6">
        <v>9836305</v>
      </c>
      <c r="V347" s="6">
        <v>10223415</v>
      </c>
      <c r="W347" s="6">
        <v>10677891</v>
      </c>
      <c r="X347" s="6">
        <v>11369093</v>
      </c>
      <c r="Y347" s="6">
        <v>12267304</v>
      </c>
      <c r="Z347" s="6">
        <v>13997467</v>
      </c>
      <c r="AA347" s="6">
        <v>14534562</v>
      </c>
      <c r="AB347" s="6">
        <v>14493280</v>
      </c>
      <c r="AC347" s="6">
        <v>18037017</v>
      </c>
      <c r="AD347" s="6">
        <v>19135404</v>
      </c>
      <c r="AE347" s="6">
        <v>19837176</v>
      </c>
      <c r="AF347" s="6">
        <v>19812936</v>
      </c>
      <c r="AG347" s="6">
        <v>18829806</v>
      </c>
      <c r="AH347" s="6">
        <v>17506538</v>
      </c>
      <c r="AI347" s="6">
        <v>16519469</v>
      </c>
      <c r="AJ347" s="6">
        <v>15224140</v>
      </c>
      <c r="AK347" s="6">
        <v>13990314</v>
      </c>
      <c r="AL347" s="6">
        <v>14410103</v>
      </c>
      <c r="AM347" s="6">
        <v>15847988</v>
      </c>
      <c r="AN347" s="6">
        <v>15777035</v>
      </c>
      <c r="AO347" s="6">
        <v>16201979</v>
      </c>
      <c r="AP347" s="6">
        <v>15745026</v>
      </c>
      <c r="AQ347" s="6">
        <v>16580832</v>
      </c>
      <c r="AR347" s="6">
        <v>15756016</v>
      </c>
      <c r="AS347" s="6">
        <v>14766363</v>
      </c>
      <c r="AT347" s="6">
        <v>13493280</v>
      </c>
      <c r="AU347" s="6">
        <v>12120265</v>
      </c>
      <c r="AV347" s="6">
        <v>10665045</v>
      </c>
      <c r="AW347" s="6">
        <v>9619088</v>
      </c>
      <c r="AX347" s="6">
        <v>9159298</v>
      </c>
      <c r="AY347" s="6">
        <v>8431772</v>
      </c>
    </row>
    <row r="348" spans="1:51" x14ac:dyDescent="0.2">
      <c r="B348" t="s">
        <v>42</v>
      </c>
      <c r="C348" t="s">
        <v>11</v>
      </c>
      <c r="D348" s="6">
        <v>4806177</v>
      </c>
      <c r="E348" s="6">
        <v>4540478</v>
      </c>
      <c r="F348" s="6">
        <v>4073308</v>
      </c>
      <c r="G348" s="6">
        <v>4705004</v>
      </c>
      <c r="H348" s="6">
        <v>5773559</v>
      </c>
      <c r="I348" s="6">
        <v>6797527</v>
      </c>
      <c r="J348" s="6">
        <v>7535137</v>
      </c>
      <c r="K348" s="6">
        <v>7690402</v>
      </c>
      <c r="L348" s="6">
        <v>7496412</v>
      </c>
      <c r="M348" s="6">
        <v>7631826</v>
      </c>
      <c r="N348" s="6">
        <v>6749925</v>
      </c>
      <c r="O348" s="6">
        <v>6350932</v>
      </c>
      <c r="P348" s="6">
        <v>5440598</v>
      </c>
      <c r="Q348" s="6">
        <v>4714096</v>
      </c>
      <c r="R348" s="6">
        <v>4346153</v>
      </c>
      <c r="S348" s="6">
        <v>5107114</v>
      </c>
      <c r="T348" s="6">
        <v>6274665</v>
      </c>
      <c r="U348" s="6">
        <v>5757146</v>
      </c>
      <c r="V348" s="6">
        <v>5992562</v>
      </c>
      <c r="W348" s="6">
        <v>7263188</v>
      </c>
      <c r="X348" s="6">
        <v>6831671</v>
      </c>
      <c r="Y348" s="6">
        <v>5498948</v>
      </c>
      <c r="Z348" s="6">
        <v>5703604</v>
      </c>
      <c r="AA348" s="6">
        <v>6060520</v>
      </c>
      <c r="AB348" s="6">
        <v>5328080</v>
      </c>
      <c r="AC348" s="6">
        <v>4499648</v>
      </c>
      <c r="AD348" s="6">
        <v>3831748</v>
      </c>
      <c r="AE348" s="6">
        <v>4451184</v>
      </c>
      <c r="AF348" s="6">
        <v>5216367</v>
      </c>
      <c r="AG348" s="6">
        <v>5972023</v>
      </c>
      <c r="AH348" s="6">
        <v>7360845</v>
      </c>
      <c r="AI348" s="6">
        <v>7165119</v>
      </c>
      <c r="AJ348" s="6">
        <v>6261630</v>
      </c>
      <c r="AK348" s="6">
        <v>5518655</v>
      </c>
      <c r="AL348" s="6">
        <v>4756399</v>
      </c>
      <c r="AM348" s="6">
        <v>4575115</v>
      </c>
      <c r="AN348" s="6">
        <v>4115283</v>
      </c>
      <c r="AO348" s="6">
        <v>3753780</v>
      </c>
      <c r="AP348" s="6">
        <v>4204302</v>
      </c>
      <c r="AQ348" s="6">
        <v>3109133</v>
      </c>
      <c r="AR348" s="6">
        <v>1726547</v>
      </c>
      <c r="AS348" s="6">
        <v>2681049</v>
      </c>
      <c r="AT348" s="6">
        <v>4206068</v>
      </c>
      <c r="AU348" s="6">
        <v>5500577</v>
      </c>
      <c r="AV348" s="6">
        <v>6720238</v>
      </c>
      <c r="AW348" s="6">
        <v>5940926</v>
      </c>
      <c r="AX348" s="6">
        <v>4509880</v>
      </c>
      <c r="AY348" s="6">
        <v>4131934</v>
      </c>
    </row>
    <row r="349" spans="1:51" x14ac:dyDescent="0.2">
      <c r="A349" t="s">
        <v>52</v>
      </c>
      <c r="B349" t="s">
        <v>10</v>
      </c>
      <c r="C349" t="s">
        <v>11</v>
      </c>
      <c r="D349" s="6">
        <v>1439594210</v>
      </c>
      <c r="E349" s="6">
        <v>1368439172</v>
      </c>
      <c r="F349" s="6">
        <v>1464883977</v>
      </c>
      <c r="G349" s="6">
        <v>1591482378</v>
      </c>
      <c r="H349" s="6">
        <v>1738770106</v>
      </c>
      <c r="I349" s="6">
        <v>1845190105</v>
      </c>
      <c r="J349" s="6">
        <v>1956446497</v>
      </c>
      <c r="K349" s="6">
        <v>2107591756</v>
      </c>
      <c r="L349" s="6">
        <v>2105647839</v>
      </c>
      <c r="M349" s="6">
        <v>1973669059</v>
      </c>
      <c r="N349" s="6">
        <v>1909494270</v>
      </c>
      <c r="O349" s="6">
        <v>1879497085</v>
      </c>
      <c r="P349" s="6">
        <v>1697496689</v>
      </c>
      <c r="Q349" s="6">
        <v>1651253430</v>
      </c>
      <c r="R349" s="6">
        <v>1805618588</v>
      </c>
      <c r="S349" s="6">
        <v>1918450200</v>
      </c>
      <c r="T349" s="6">
        <v>1980816103</v>
      </c>
      <c r="U349" s="6">
        <v>2079957313</v>
      </c>
      <c r="V349" s="6">
        <v>2248296309</v>
      </c>
      <c r="W349" s="6">
        <v>2236914055</v>
      </c>
      <c r="X349" s="6">
        <v>2150272784</v>
      </c>
      <c r="Y349" s="6">
        <v>2046505768</v>
      </c>
      <c r="Z349" s="6">
        <v>1988051187</v>
      </c>
      <c r="AA349" s="6">
        <v>1995325167</v>
      </c>
      <c r="AB349" s="6">
        <v>1716165529</v>
      </c>
      <c r="AC349" s="6">
        <v>1540812145</v>
      </c>
      <c r="AD349" s="6">
        <v>1651675462</v>
      </c>
      <c r="AE349" s="6">
        <v>1842506082</v>
      </c>
      <c r="AF349" s="6">
        <v>2038295962</v>
      </c>
      <c r="AG349" s="6">
        <v>2207355968</v>
      </c>
      <c r="AH349" s="6">
        <v>2326344280</v>
      </c>
      <c r="AI349" s="6">
        <v>2256727944</v>
      </c>
      <c r="AJ349" s="6">
        <v>2241297533</v>
      </c>
      <c r="AK349" s="6">
        <v>2241315159</v>
      </c>
      <c r="AL349" s="6">
        <v>2272858364</v>
      </c>
      <c r="AM349" s="6">
        <v>2265821791</v>
      </c>
      <c r="AN349" s="6">
        <v>2033337058</v>
      </c>
      <c r="AO349" s="6">
        <v>1883642370</v>
      </c>
      <c r="AP349" s="6">
        <v>1953151713</v>
      </c>
      <c r="AQ349" s="6">
        <v>2065437270</v>
      </c>
      <c r="AR349" s="6">
        <v>2248688096</v>
      </c>
      <c r="AS349" s="6">
        <v>2546206761</v>
      </c>
      <c r="AT349" s="6">
        <v>2587801355</v>
      </c>
      <c r="AU349" s="6">
        <v>2602173506</v>
      </c>
      <c r="AV349" s="6">
        <v>2660024328</v>
      </c>
      <c r="AW349" s="6">
        <v>2537923871</v>
      </c>
      <c r="AX349" s="6">
        <v>2597985497</v>
      </c>
      <c r="AY349" s="6">
        <v>2548967175</v>
      </c>
    </row>
    <row r="350" spans="1:51" x14ac:dyDescent="0.2">
      <c r="B350" t="s">
        <v>12</v>
      </c>
      <c r="C350" t="s">
        <v>11</v>
      </c>
      <c r="D350" s="6">
        <v>975903617</v>
      </c>
      <c r="E350" s="6">
        <v>923846637</v>
      </c>
      <c r="F350" s="6">
        <v>1035022098</v>
      </c>
      <c r="G350" s="6">
        <v>1150306797</v>
      </c>
      <c r="H350" s="6">
        <v>1281843553</v>
      </c>
      <c r="I350" s="6">
        <v>1379279327</v>
      </c>
      <c r="J350" s="6">
        <v>1470890115</v>
      </c>
      <c r="K350" s="6">
        <v>1606811525</v>
      </c>
      <c r="L350" s="6">
        <v>1593666271</v>
      </c>
      <c r="M350" s="6">
        <v>1459897291</v>
      </c>
      <c r="N350" s="6">
        <v>1401080243</v>
      </c>
      <c r="O350" s="6">
        <v>1378549179</v>
      </c>
      <c r="P350" s="6">
        <v>1219178555</v>
      </c>
      <c r="Q350" s="6">
        <v>1195054087</v>
      </c>
      <c r="R350" s="6">
        <v>1353090503</v>
      </c>
      <c r="S350" s="6">
        <v>1462076260</v>
      </c>
      <c r="T350" s="6">
        <v>1520689125</v>
      </c>
      <c r="U350" s="6">
        <v>1619703329</v>
      </c>
      <c r="V350" s="6">
        <v>1781982319</v>
      </c>
      <c r="W350" s="6">
        <v>1765263658</v>
      </c>
      <c r="X350" s="6">
        <v>1674891588</v>
      </c>
      <c r="Y350" s="6">
        <v>1573071517</v>
      </c>
      <c r="Z350" s="6">
        <v>1517863261</v>
      </c>
      <c r="AA350" s="6">
        <v>1539008063</v>
      </c>
      <c r="AB350" s="6">
        <v>1283443670</v>
      </c>
      <c r="AC350" s="6">
        <v>1120422744</v>
      </c>
      <c r="AD350" s="6">
        <v>1239755345</v>
      </c>
      <c r="AE350" s="6">
        <v>1432238465</v>
      </c>
      <c r="AF350" s="6">
        <v>1618663530</v>
      </c>
      <c r="AG350" s="6">
        <v>1775734544</v>
      </c>
      <c r="AH350" s="6">
        <v>1863190235</v>
      </c>
      <c r="AI350" s="6">
        <v>1776178487</v>
      </c>
      <c r="AJ350" s="6">
        <v>1747071965</v>
      </c>
      <c r="AK350" s="6">
        <v>1738423655</v>
      </c>
      <c r="AL350" s="6">
        <v>1749391972</v>
      </c>
      <c r="AM350" s="6">
        <v>1729659471</v>
      </c>
      <c r="AN350" s="6">
        <v>1507494485</v>
      </c>
      <c r="AO350" s="6">
        <v>1359805216</v>
      </c>
      <c r="AP350" s="6">
        <v>1431259668</v>
      </c>
      <c r="AQ350" s="6">
        <v>1544152075</v>
      </c>
      <c r="AR350" s="6">
        <v>1735012740</v>
      </c>
      <c r="AS350" s="6">
        <v>2016739379</v>
      </c>
      <c r="AT350" s="6">
        <v>2053379402</v>
      </c>
      <c r="AU350" s="6">
        <v>2062414346</v>
      </c>
      <c r="AV350" s="6">
        <v>2090894497</v>
      </c>
      <c r="AW350" s="6">
        <v>1956936191</v>
      </c>
      <c r="AX350" s="6">
        <v>2013059301</v>
      </c>
      <c r="AY350" s="6">
        <v>1945892456</v>
      </c>
    </row>
    <row r="351" spans="1:51" x14ac:dyDescent="0.2">
      <c r="B351" t="s">
        <v>69</v>
      </c>
      <c r="C351" t="s">
        <v>11</v>
      </c>
      <c r="D351" s="6">
        <v>523645379</v>
      </c>
      <c r="E351" s="6">
        <v>507449213</v>
      </c>
      <c r="F351" s="6">
        <v>578847142</v>
      </c>
      <c r="G351" s="6">
        <v>635922718</v>
      </c>
      <c r="H351" s="6">
        <v>740478617</v>
      </c>
      <c r="I351" s="6">
        <v>810216330</v>
      </c>
      <c r="J351" s="6">
        <v>840870812</v>
      </c>
      <c r="K351" s="6">
        <v>908236970</v>
      </c>
      <c r="L351" s="6">
        <v>895242851</v>
      </c>
      <c r="M351" s="6">
        <v>775841671</v>
      </c>
      <c r="N351" s="6">
        <v>720799884</v>
      </c>
      <c r="O351" s="6">
        <v>690728323</v>
      </c>
      <c r="P351" s="6">
        <v>571740695</v>
      </c>
      <c r="Q351" s="6">
        <v>583506464</v>
      </c>
      <c r="R351" s="6">
        <v>683621088</v>
      </c>
      <c r="S351" s="6">
        <v>732514627</v>
      </c>
      <c r="T351" s="6">
        <v>766389212</v>
      </c>
      <c r="U351" s="6">
        <v>814861941</v>
      </c>
      <c r="V351" s="6">
        <v>903386741</v>
      </c>
      <c r="W351" s="6">
        <v>900012380</v>
      </c>
      <c r="X351" s="6">
        <v>882687280</v>
      </c>
      <c r="Y351" s="6">
        <v>816212878</v>
      </c>
      <c r="Z351" s="6">
        <v>738643421</v>
      </c>
      <c r="AA351" s="6">
        <v>701387921</v>
      </c>
      <c r="AB351" s="6">
        <v>557117451</v>
      </c>
      <c r="AC351" s="6">
        <v>511673930</v>
      </c>
      <c r="AD351" s="6">
        <v>616945237</v>
      </c>
      <c r="AE351" s="6">
        <v>747916074</v>
      </c>
      <c r="AF351" s="6">
        <v>863152298</v>
      </c>
      <c r="AG351" s="6">
        <v>980040852</v>
      </c>
      <c r="AH351" s="6">
        <v>1000088979</v>
      </c>
      <c r="AI351" s="6">
        <v>873221653</v>
      </c>
      <c r="AJ351" s="6">
        <v>830507462</v>
      </c>
      <c r="AK351" s="6">
        <v>798680535</v>
      </c>
      <c r="AL351" s="6">
        <v>829986005</v>
      </c>
      <c r="AM351" s="6">
        <v>830326501</v>
      </c>
      <c r="AN351" s="6">
        <v>701458243</v>
      </c>
      <c r="AO351" s="6">
        <v>620481079</v>
      </c>
      <c r="AP351" s="6">
        <v>651263316</v>
      </c>
      <c r="AQ351" s="6">
        <v>708222446</v>
      </c>
      <c r="AR351" s="6">
        <v>748147848</v>
      </c>
      <c r="AS351" s="6">
        <v>827168570</v>
      </c>
      <c r="AT351" s="6">
        <v>856933098</v>
      </c>
      <c r="AU351" s="6">
        <v>844053241</v>
      </c>
      <c r="AV351" s="6">
        <v>862050345</v>
      </c>
      <c r="AW351" s="6">
        <v>726969633</v>
      </c>
      <c r="AX351" s="6">
        <v>752600709</v>
      </c>
      <c r="AY351" s="6">
        <v>745578948</v>
      </c>
    </row>
    <row r="352" spans="1:51" x14ac:dyDescent="0.2">
      <c r="B352" t="s">
        <v>13</v>
      </c>
      <c r="C352" t="s">
        <v>11</v>
      </c>
      <c r="D352" s="6">
        <v>513155333</v>
      </c>
      <c r="E352" s="6">
        <v>498415349</v>
      </c>
      <c r="F352" s="6">
        <v>570973103</v>
      </c>
      <c r="G352" s="6">
        <v>626471064</v>
      </c>
      <c r="H352" s="6">
        <v>728223981</v>
      </c>
      <c r="I352" s="6">
        <v>796599649</v>
      </c>
      <c r="J352" s="6">
        <v>827233431</v>
      </c>
      <c r="K352" s="6">
        <v>894276122</v>
      </c>
      <c r="L352" s="6">
        <v>881840331</v>
      </c>
      <c r="M352" s="6">
        <v>763672601</v>
      </c>
      <c r="N352" s="6">
        <v>707234762</v>
      </c>
      <c r="O352" s="6">
        <v>678588568</v>
      </c>
      <c r="P352" s="6">
        <v>561385581</v>
      </c>
      <c r="Q352" s="6">
        <v>574532677</v>
      </c>
      <c r="R352" s="6">
        <v>674613846</v>
      </c>
      <c r="S352" s="6">
        <v>722071200</v>
      </c>
      <c r="T352" s="6">
        <v>753735098</v>
      </c>
      <c r="U352" s="6">
        <v>800399783</v>
      </c>
      <c r="V352" s="6">
        <v>887450096</v>
      </c>
      <c r="W352" s="6">
        <v>884351668</v>
      </c>
      <c r="X352" s="6">
        <v>867743834</v>
      </c>
      <c r="Y352" s="6">
        <v>802272279</v>
      </c>
      <c r="Z352" s="6">
        <v>725264538</v>
      </c>
      <c r="AA352" s="6">
        <v>688847965</v>
      </c>
      <c r="AB352" s="6">
        <v>545842963</v>
      </c>
      <c r="AC352" s="6">
        <v>501761784</v>
      </c>
      <c r="AD352" s="6">
        <v>607573259</v>
      </c>
      <c r="AE352" s="6">
        <v>737542539</v>
      </c>
      <c r="AF352" s="6">
        <v>855227937</v>
      </c>
      <c r="AG352" s="6">
        <v>969992067</v>
      </c>
      <c r="AH352" s="6">
        <v>985260067</v>
      </c>
      <c r="AI352" s="6">
        <v>857970852</v>
      </c>
      <c r="AJ352" s="6">
        <v>815069293</v>
      </c>
      <c r="AK352" s="6">
        <v>783562988</v>
      </c>
      <c r="AL352" s="6">
        <v>815525523</v>
      </c>
      <c r="AM352" s="6">
        <v>817964650</v>
      </c>
      <c r="AN352" s="6">
        <v>690867436</v>
      </c>
      <c r="AO352" s="6">
        <v>609784211</v>
      </c>
      <c r="AP352" s="6">
        <v>639405479</v>
      </c>
      <c r="AQ352" s="6">
        <v>700436553</v>
      </c>
      <c r="AR352" s="6">
        <v>738353116</v>
      </c>
      <c r="AS352" s="6">
        <v>810510067</v>
      </c>
      <c r="AT352" s="6">
        <v>836815312</v>
      </c>
      <c r="AU352" s="6">
        <v>822686122</v>
      </c>
      <c r="AV352" s="6">
        <v>840685382</v>
      </c>
      <c r="AW352" s="6">
        <v>707419031</v>
      </c>
      <c r="AX352" s="6">
        <v>733518352</v>
      </c>
      <c r="AY352" s="6">
        <v>729197430</v>
      </c>
    </row>
    <row r="353" spans="2:51" x14ac:dyDescent="0.2">
      <c r="B353" t="s">
        <v>14</v>
      </c>
      <c r="C353" t="s">
        <v>11</v>
      </c>
      <c r="D353" s="6">
        <v>2594970</v>
      </c>
      <c r="E353" s="6">
        <v>2289522</v>
      </c>
      <c r="F353" s="6">
        <v>1603589</v>
      </c>
      <c r="G353" s="6">
        <v>1386217</v>
      </c>
      <c r="H353" s="6">
        <v>1723889</v>
      </c>
      <c r="I353" s="6">
        <v>2206204</v>
      </c>
      <c r="J353" s="6">
        <v>2430656</v>
      </c>
      <c r="K353" s="6">
        <v>2164103</v>
      </c>
      <c r="L353" s="6">
        <v>1537588</v>
      </c>
      <c r="M353" s="6">
        <v>1494640</v>
      </c>
      <c r="N353" s="6">
        <v>1935721</v>
      </c>
      <c r="O353" s="6">
        <v>1842090</v>
      </c>
      <c r="P353" s="6">
        <v>1487088</v>
      </c>
      <c r="Q353" s="6">
        <v>1328201</v>
      </c>
      <c r="R353" s="6">
        <v>1432643</v>
      </c>
      <c r="S353" s="6">
        <v>1611699</v>
      </c>
      <c r="T353" s="6">
        <v>1885065</v>
      </c>
      <c r="U353" s="6">
        <v>2287432</v>
      </c>
      <c r="V353" s="6">
        <v>2746730</v>
      </c>
      <c r="W353" s="6">
        <v>2924139</v>
      </c>
      <c r="X353" s="6">
        <v>3177912</v>
      </c>
      <c r="Y353" s="6">
        <v>3344813</v>
      </c>
      <c r="Z353" s="6">
        <v>3131078</v>
      </c>
      <c r="AA353" s="6">
        <v>3272846</v>
      </c>
      <c r="AB353" s="6">
        <v>3243194</v>
      </c>
      <c r="AC353" s="6">
        <v>3165939</v>
      </c>
      <c r="AD353" s="6">
        <v>2657179</v>
      </c>
      <c r="AE353" s="6">
        <v>2450979</v>
      </c>
      <c r="AF353" s="6">
        <v>2226810</v>
      </c>
      <c r="AG353" s="6">
        <v>2735506</v>
      </c>
      <c r="AH353" s="6">
        <v>3532051</v>
      </c>
      <c r="AI353" s="6">
        <v>3656995</v>
      </c>
      <c r="AJ353" s="6">
        <v>3728249</v>
      </c>
      <c r="AK353" s="6">
        <v>4152232</v>
      </c>
      <c r="AL353" s="6">
        <v>3318959</v>
      </c>
      <c r="AM353" s="6">
        <v>2733262</v>
      </c>
      <c r="AN353" s="6">
        <v>2485056</v>
      </c>
      <c r="AO353" s="6">
        <v>2276521</v>
      </c>
      <c r="AP353" s="6">
        <v>2137502</v>
      </c>
      <c r="AQ353" s="6">
        <v>2150662</v>
      </c>
      <c r="AR353" s="6">
        <v>2054082</v>
      </c>
      <c r="AS353" s="6">
        <v>2371900</v>
      </c>
      <c r="AT353" s="6">
        <v>3220257</v>
      </c>
      <c r="AU353" s="6">
        <v>2980676</v>
      </c>
      <c r="AV353" s="6">
        <v>3039297</v>
      </c>
      <c r="AW353" s="6">
        <v>3145183</v>
      </c>
      <c r="AX353" s="6">
        <v>2941919</v>
      </c>
      <c r="AY353" s="6">
        <v>2549346</v>
      </c>
    </row>
    <row r="354" spans="2:51" x14ac:dyDescent="0.2">
      <c r="B354" t="s">
        <v>15</v>
      </c>
      <c r="C354" t="s">
        <v>11</v>
      </c>
      <c r="D354">
        <v>361</v>
      </c>
      <c r="E354">
        <v>67</v>
      </c>
      <c r="F354">
        <v>0</v>
      </c>
      <c r="G354">
        <v>0</v>
      </c>
      <c r="H354" s="6">
        <v>14506</v>
      </c>
      <c r="I354" s="6">
        <v>19575</v>
      </c>
      <c r="J354" s="6">
        <v>12647</v>
      </c>
      <c r="K354" s="6">
        <v>12472</v>
      </c>
      <c r="L354" s="6">
        <v>10976</v>
      </c>
      <c r="M354" s="6">
        <v>33936</v>
      </c>
      <c r="N354" s="6">
        <v>68407</v>
      </c>
      <c r="O354" s="6">
        <v>85806</v>
      </c>
      <c r="P354" s="6">
        <v>89118</v>
      </c>
      <c r="Q354" s="6">
        <v>70349</v>
      </c>
      <c r="R354" s="6">
        <v>34946</v>
      </c>
      <c r="S354" s="6">
        <v>296978</v>
      </c>
      <c r="T354" s="6">
        <v>292407</v>
      </c>
      <c r="U354" s="6">
        <v>77300</v>
      </c>
      <c r="V354" s="6">
        <v>52914</v>
      </c>
      <c r="W354" s="6">
        <v>38179</v>
      </c>
      <c r="X354" s="6">
        <v>22528</v>
      </c>
      <c r="Y354" s="6">
        <v>22029</v>
      </c>
      <c r="Z354" s="6">
        <v>18558</v>
      </c>
      <c r="AA354" s="6">
        <v>10836</v>
      </c>
      <c r="AB354" s="6">
        <v>6176</v>
      </c>
      <c r="AC354" s="6">
        <v>2748</v>
      </c>
      <c r="AD354">
        <v>748</v>
      </c>
      <c r="AE354">
        <v>441</v>
      </c>
      <c r="AF354">
        <v>0</v>
      </c>
      <c r="AG354">
        <v>0</v>
      </c>
      <c r="AH354">
        <v>0</v>
      </c>
      <c r="AI354">
        <v>0</v>
      </c>
      <c r="AJ354" s="6">
        <v>27607</v>
      </c>
      <c r="AK354" s="6">
        <v>35510</v>
      </c>
      <c r="AL354" s="6">
        <v>22258</v>
      </c>
      <c r="AM354" s="6">
        <v>19365</v>
      </c>
      <c r="AN354" s="6">
        <v>16919</v>
      </c>
      <c r="AO354" s="6">
        <v>179134</v>
      </c>
      <c r="AP354" s="6">
        <v>254288</v>
      </c>
      <c r="AQ354" s="6">
        <v>198790</v>
      </c>
      <c r="AR354" s="6">
        <v>620817</v>
      </c>
      <c r="AS354" s="6">
        <v>1029119</v>
      </c>
      <c r="AT354" s="6">
        <v>883805</v>
      </c>
      <c r="AU354" s="6">
        <v>1125642</v>
      </c>
      <c r="AV354" s="6">
        <v>1156997</v>
      </c>
      <c r="AW354" s="6">
        <v>1839622</v>
      </c>
      <c r="AX354" s="6">
        <v>1538715</v>
      </c>
      <c r="AY354" s="6">
        <v>1216225</v>
      </c>
    </row>
    <row r="355" spans="2:51" x14ac:dyDescent="0.2">
      <c r="B355" t="s">
        <v>16</v>
      </c>
      <c r="C355" t="s">
        <v>11</v>
      </c>
      <c r="D355" s="6">
        <v>7894715</v>
      </c>
      <c r="E355" s="6">
        <v>6744275</v>
      </c>
      <c r="F355" s="6">
        <v>6270450</v>
      </c>
      <c r="G355" s="6">
        <v>8065438</v>
      </c>
      <c r="H355" s="6">
        <v>10516242</v>
      </c>
      <c r="I355" s="6">
        <v>11390902</v>
      </c>
      <c r="J355" s="6">
        <v>11194079</v>
      </c>
      <c r="K355" s="6">
        <v>11784274</v>
      </c>
      <c r="L355" s="6">
        <v>11853956</v>
      </c>
      <c r="M355" s="6">
        <v>10640494</v>
      </c>
      <c r="N355" s="6">
        <v>11560993</v>
      </c>
      <c r="O355" s="6">
        <v>10211859</v>
      </c>
      <c r="P355" s="6">
        <v>8778908</v>
      </c>
      <c r="Q355" s="6">
        <v>7575236</v>
      </c>
      <c r="R355" s="6">
        <v>7539653</v>
      </c>
      <c r="S355" s="6">
        <v>8534750</v>
      </c>
      <c r="T355" s="6">
        <v>10476642</v>
      </c>
      <c r="U355" s="6">
        <v>12097425</v>
      </c>
      <c r="V355" s="6">
        <v>13137000</v>
      </c>
      <c r="W355" s="6">
        <v>12698393</v>
      </c>
      <c r="X355" s="6">
        <v>11743006</v>
      </c>
      <c r="Y355" s="6">
        <v>10573757</v>
      </c>
      <c r="Z355" s="6">
        <v>10229247</v>
      </c>
      <c r="AA355" s="6">
        <v>9256274</v>
      </c>
      <c r="AB355" s="6">
        <v>8025119</v>
      </c>
      <c r="AC355" s="6">
        <v>6743458</v>
      </c>
      <c r="AD355" s="6">
        <v>6714051</v>
      </c>
      <c r="AE355" s="6">
        <v>7922115</v>
      </c>
      <c r="AF355" s="6">
        <v>5697551</v>
      </c>
      <c r="AG355" s="6">
        <v>7313279</v>
      </c>
      <c r="AH355" s="6">
        <v>11296862</v>
      </c>
      <c r="AI355" s="6">
        <v>11593806</v>
      </c>
      <c r="AJ355" s="6">
        <v>11682313</v>
      </c>
      <c r="AK355" s="6">
        <v>10929805</v>
      </c>
      <c r="AL355" s="6">
        <v>11119266</v>
      </c>
      <c r="AM355" s="6">
        <v>9609225</v>
      </c>
      <c r="AN355" s="6">
        <v>8088832</v>
      </c>
      <c r="AO355" s="6">
        <v>8241214</v>
      </c>
      <c r="AP355" s="6">
        <v>9466047</v>
      </c>
      <c r="AQ355" s="6">
        <v>5436441</v>
      </c>
      <c r="AR355" s="6">
        <v>7119833</v>
      </c>
      <c r="AS355" s="6">
        <v>13257483</v>
      </c>
      <c r="AT355" s="6">
        <v>16013724</v>
      </c>
      <c r="AU355" s="6">
        <v>17260801</v>
      </c>
      <c r="AV355" s="6">
        <v>17168670</v>
      </c>
      <c r="AW355" s="6">
        <v>14565797</v>
      </c>
      <c r="AX355" s="6">
        <v>14601723</v>
      </c>
      <c r="AY355" s="6">
        <v>12615947</v>
      </c>
    </row>
    <row r="356" spans="2:51" x14ac:dyDescent="0.2">
      <c r="B356" t="s">
        <v>70</v>
      </c>
      <c r="C356" t="s">
        <v>11</v>
      </c>
      <c r="D356" s="6">
        <v>452258238</v>
      </c>
      <c r="E356" s="6">
        <v>416397423</v>
      </c>
      <c r="F356" s="6">
        <v>456174956</v>
      </c>
      <c r="G356" s="6">
        <v>514384078</v>
      </c>
      <c r="H356" s="6">
        <v>541364936</v>
      </c>
      <c r="I356" s="6">
        <v>569062997</v>
      </c>
      <c r="J356" s="6">
        <v>630019303</v>
      </c>
      <c r="K356" s="6">
        <v>698574554</v>
      </c>
      <c r="L356" s="6">
        <v>698423420</v>
      </c>
      <c r="M356" s="6">
        <v>684055620</v>
      </c>
      <c r="N356" s="6">
        <v>680280360</v>
      </c>
      <c r="O356" s="6">
        <v>687820856</v>
      </c>
      <c r="P356" s="6">
        <v>647437860</v>
      </c>
      <c r="Q356" s="6">
        <v>611547623</v>
      </c>
      <c r="R356" s="6">
        <v>669469415</v>
      </c>
      <c r="S356" s="6">
        <v>729561633</v>
      </c>
      <c r="T356" s="6">
        <v>754299914</v>
      </c>
      <c r="U356" s="6">
        <v>804841388</v>
      </c>
      <c r="V356" s="6">
        <v>878595578</v>
      </c>
      <c r="W356" s="6">
        <v>865251279</v>
      </c>
      <c r="X356" s="6">
        <v>792204308</v>
      </c>
      <c r="Y356" s="6">
        <v>756858639</v>
      </c>
      <c r="Z356" s="6">
        <v>779219840</v>
      </c>
      <c r="AA356" s="6">
        <v>837620143</v>
      </c>
      <c r="AB356" s="6">
        <v>726326218</v>
      </c>
      <c r="AC356" s="6">
        <v>608748814</v>
      </c>
      <c r="AD356" s="6">
        <v>622810108</v>
      </c>
      <c r="AE356" s="6">
        <v>684322390</v>
      </c>
      <c r="AF356" s="6">
        <v>755511232</v>
      </c>
      <c r="AG356" s="6">
        <v>795693692</v>
      </c>
      <c r="AH356" s="6">
        <v>863101256</v>
      </c>
      <c r="AI356" s="6">
        <v>902956834</v>
      </c>
      <c r="AJ356" s="6">
        <v>916564503</v>
      </c>
      <c r="AK356" s="6">
        <v>939743120</v>
      </c>
      <c r="AL356" s="6">
        <v>919405966</v>
      </c>
      <c r="AM356" s="6">
        <v>899332969</v>
      </c>
      <c r="AN356" s="6">
        <v>806036242</v>
      </c>
      <c r="AO356" s="6">
        <v>739324137</v>
      </c>
      <c r="AP356" s="6">
        <v>779996353</v>
      </c>
      <c r="AQ356" s="6">
        <v>835929629</v>
      </c>
      <c r="AR356" s="6">
        <v>986864893</v>
      </c>
      <c r="AS356" s="6">
        <v>1189570809</v>
      </c>
      <c r="AT356" s="6">
        <v>1196446304</v>
      </c>
      <c r="AU356" s="6">
        <v>1218361105</v>
      </c>
      <c r="AV356" s="6">
        <v>1228844151</v>
      </c>
      <c r="AW356" s="6">
        <v>1229966558</v>
      </c>
      <c r="AX356" s="6">
        <v>1260458592</v>
      </c>
      <c r="AY356" s="6">
        <v>1200313508</v>
      </c>
    </row>
    <row r="357" spans="2:51" x14ac:dyDescent="0.2">
      <c r="B357" t="s">
        <v>17</v>
      </c>
      <c r="C357" t="s">
        <v>11</v>
      </c>
      <c r="D357" s="6">
        <v>24725547</v>
      </c>
      <c r="E357" s="6">
        <v>24606165</v>
      </c>
      <c r="F357" s="6">
        <v>25775835</v>
      </c>
      <c r="G357" s="6">
        <v>25567843</v>
      </c>
      <c r="H357" s="6">
        <v>22080544</v>
      </c>
      <c r="I357" s="6">
        <v>22141865</v>
      </c>
      <c r="J357" s="6">
        <v>26228426</v>
      </c>
      <c r="K357" s="6">
        <v>29321900</v>
      </c>
      <c r="L357" s="6">
        <v>28543472</v>
      </c>
      <c r="M357" s="6">
        <v>34167102</v>
      </c>
      <c r="N357" s="6">
        <v>32230552</v>
      </c>
      <c r="O357" s="6">
        <v>24419522</v>
      </c>
      <c r="P357" s="6">
        <v>20143733</v>
      </c>
      <c r="Q357" s="6">
        <v>17416347</v>
      </c>
      <c r="R357" s="6">
        <v>21121376</v>
      </c>
      <c r="S357" s="6">
        <v>21978927</v>
      </c>
      <c r="T357" s="6">
        <v>20506896</v>
      </c>
      <c r="U357" s="6">
        <v>20960284</v>
      </c>
      <c r="V357" s="6">
        <v>21225512</v>
      </c>
      <c r="W357" s="6">
        <v>22679457</v>
      </c>
      <c r="X357" s="6">
        <v>27861955</v>
      </c>
      <c r="Y357" s="6">
        <v>26495157</v>
      </c>
      <c r="Z357" s="6">
        <v>20332546</v>
      </c>
      <c r="AA357" s="6">
        <v>20028229</v>
      </c>
      <c r="AB357" s="6">
        <v>17783750</v>
      </c>
      <c r="AC357" s="6">
        <v>21363947</v>
      </c>
      <c r="AD357" s="6">
        <v>21224406</v>
      </c>
      <c r="AE357" s="6">
        <v>20494902</v>
      </c>
      <c r="AF357" s="6">
        <v>24576532</v>
      </c>
      <c r="AG357" s="6">
        <v>27981436</v>
      </c>
      <c r="AH357" s="6">
        <v>25318027</v>
      </c>
      <c r="AI357" s="6">
        <v>19871934</v>
      </c>
      <c r="AJ357" s="6">
        <v>18103577</v>
      </c>
      <c r="AK357" s="6">
        <v>29225934</v>
      </c>
      <c r="AL357" s="6">
        <v>30855043</v>
      </c>
      <c r="AM357" s="6">
        <v>26742561</v>
      </c>
      <c r="AN357" s="6">
        <v>22239862</v>
      </c>
      <c r="AO357" s="6">
        <v>20826951</v>
      </c>
      <c r="AP357" s="6">
        <v>27614280</v>
      </c>
      <c r="AQ357" s="6">
        <v>27410662</v>
      </c>
      <c r="AR357" s="6">
        <v>23543363</v>
      </c>
      <c r="AS357" s="6">
        <v>22681441</v>
      </c>
      <c r="AT357" s="6">
        <v>20769017</v>
      </c>
      <c r="AU357" s="6">
        <v>19967571</v>
      </c>
      <c r="AV357" s="6">
        <v>23439670</v>
      </c>
      <c r="AW357" s="6">
        <v>20754047</v>
      </c>
      <c r="AX357" s="6">
        <v>23795824</v>
      </c>
      <c r="AY357" s="6">
        <v>27184756</v>
      </c>
    </row>
    <row r="358" spans="2:51" x14ac:dyDescent="0.2">
      <c r="B358" t="s">
        <v>18</v>
      </c>
      <c r="C358" t="s">
        <v>11</v>
      </c>
      <c r="D358" s="6">
        <v>71852184</v>
      </c>
      <c r="E358" s="6">
        <v>68355859</v>
      </c>
      <c r="F358" s="6">
        <v>67095885</v>
      </c>
      <c r="G358" s="6">
        <v>68647414</v>
      </c>
      <c r="H358" s="6">
        <v>65965463</v>
      </c>
      <c r="I358" s="6">
        <v>74655958</v>
      </c>
      <c r="J358" s="6">
        <v>97921040</v>
      </c>
      <c r="K358" s="6">
        <v>112664257</v>
      </c>
      <c r="L358" s="6">
        <v>116104602</v>
      </c>
      <c r="M358" s="6">
        <v>106028531</v>
      </c>
      <c r="N358" s="6">
        <v>102098536</v>
      </c>
      <c r="O358" s="6">
        <v>95924008</v>
      </c>
      <c r="P358" s="6">
        <v>88182216</v>
      </c>
      <c r="Q358" s="6">
        <v>89998682</v>
      </c>
      <c r="R358" s="6">
        <v>92753878</v>
      </c>
      <c r="S358" s="6">
        <v>96477479</v>
      </c>
      <c r="T358" s="6">
        <v>107014424</v>
      </c>
      <c r="U358" s="6">
        <v>123842316</v>
      </c>
      <c r="V358" s="6">
        <v>131154010</v>
      </c>
      <c r="W358" s="6">
        <v>126693251</v>
      </c>
      <c r="X358" s="6">
        <v>138443124</v>
      </c>
      <c r="Y358" s="6">
        <v>144600401</v>
      </c>
      <c r="Z358" s="6">
        <v>134727578</v>
      </c>
      <c r="AA358" s="6">
        <v>117203621</v>
      </c>
      <c r="AB358" s="6">
        <v>96206709</v>
      </c>
      <c r="AC358" s="6">
        <v>87763260</v>
      </c>
      <c r="AD358" s="6">
        <v>90607645</v>
      </c>
      <c r="AE358" s="6">
        <v>89520977</v>
      </c>
      <c r="AF358" s="6">
        <v>83433127</v>
      </c>
      <c r="AG358" s="6">
        <v>120320465</v>
      </c>
      <c r="AH358" s="6">
        <v>149559224</v>
      </c>
      <c r="AI358" s="6">
        <v>151297402</v>
      </c>
      <c r="AJ358" s="6">
        <v>140705000</v>
      </c>
      <c r="AK358" s="6">
        <v>125689286</v>
      </c>
      <c r="AL358" s="6">
        <v>109669962</v>
      </c>
      <c r="AM358" s="6">
        <v>96558161</v>
      </c>
      <c r="AN358" s="6">
        <v>86859129</v>
      </c>
      <c r="AO358" s="6">
        <v>104985730</v>
      </c>
      <c r="AP358" s="6">
        <v>110247739</v>
      </c>
      <c r="AQ358" s="6">
        <v>107764647</v>
      </c>
      <c r="AR358" s="6">
        <v>107256397</v>
      </c>
      <c r="AS358" s="6">
        <v>148154120</v>
      </c>
      <c r="AT358" s="6">
        <v>166208268</v>
      </c>
      <c r="AU358" s="6">
        <v>160139243</v>
      </c>
      <c r="AV358" s="6">
        <v>151687221</v>
      </c>
      <c r="AW358" s="6">
        <v>143906614</v>
      </c>
      <c r="AX358" s="6">
        <v>142023431</v>
      </c>
      <c r="AY358" s="6">
        <v>140652523</v>
      </c>
    </row>
    <row r="359" spans="2:51" x14ac:dyDescent="0.2">
      <c r="B359" t="s">
        <v>19</v>
      </c>
      <c r="C359" t="s">
        <v>11</v>
      </c>
      <c r="D359" s="6">
        <v>354254506</v>
      </c>
      <c r="E359" s="6">
        <v>322004563</v>
      </c>
      <c r="F359" s="6">
        <v>361845546</v>
      </c>
      <c r="G359" s="6">
        <v>418829389</v>
      </c>
      <c r="H359" s="6">
        <v>452013081</v>
      </c>
      <c r="I359" s="6">
        <v>470697467</v>
      </c>
      <c r="J359" s="6">
        <v>504246280</v>
      </c>
      <c r="K359" s="6">
        <v>555051935</v>
      </c>
      <c r="L359" s="6">
        <v>552169868</v>
      </c>
      <c r="M359" s="6">
        <v>542052606</v>
      </c>
      <c r="N359" s="6">
        <v>544233748</v>
      </c>
      <c r="O359" s="6">
        <v>565797419</v>
      </c>
      <c r="P359" s="6">
        <v>537400771</v>
      </c>
      <c r="Q359" s="6">
        <v>502439304</v>
      </c>
      <c r="R359" s="6">
        <v>553840188</v>
      </c>
      <c r="S359" s="6">
        <v>609316358</v>
      </c>
      <c r="T359" s="6">
        <v>624967997</v>
      </c>
      <c r="U359" s="6">
        <v>658258874</v>
      </c>
      <c r="V359" s="6">
        <v>724547351</v>
      </c>
      <c r="W359" s="6">
        <v>714411216</v>
      </c>
      <c r="X359" s="6">
        <v>624588871</v>
      </c>
      <c r="Y359" s="6">
        <v>584503832</v>
      </c>
      <c r="Z359" s="6">
        <v>623029345</v>
      </c>
      <c r="AA359" s="6">
        <v>698882193</v>
      </c>
      <c r="AB359" s="6">
        <v>610629453</v>
      </c>
      <c r="AC359" s="6">
        <v>497798039</v>
      </c>
      <c r="AD359" s="6">
        <v>509106713</v>
      </c>
      <c r="AE359" s="6">
        <v>572272195</v>
      </c>
      <c r="AF359" s="6">
        <v>645299652</v>
      </c>
      <c r="AG359" s="6">
        <v>644962344</v>
      </c>
      <c r="AH359" s="6">
        <v>685560256</v>
      </c>
      <c r="AI359" s="6">
        <v>729273181</v>
      </c>
      <c r="AJ359" s="6">
        <v>755542728</v>
      </c>
      <c r="AK359" s="6">
        <v>782825455</v>
      </c>
      <c r="AL359" s="6">
        <v>777055869</v>
      </c>
      <c r="AM359" s="6">
        <v>774252115</v>
      </c>
      <c r="AN359" s="6">
        <v>695346986</v>
      </c>
      <c r="AO359" s="6">
        <v>611850139</v>
      </c>
      <c r="AP359" s="6">
        <v>640484770</v>
      </c>
      <c r="AQ359" s="6">
        <v>699660615</v>
      </c>
      <c r="AR359" s="6">
        <v>855103868</v>
      </c>
      <c r="AS359" s="6">
        <v>1017312684</v>
      </c>
      <c r="AT359" s="6">
        <v>1007501468</v>
      </c>
      <c r="AU359" s="6">
        <v>1035828431</v>
      </c>
      <c r="AV359" s="6">
        <v>1051403097</v>
      </c>
      <c r="AW359" s="6">
        <v>1063323630</v>
      </c>
      <c r="AX359" s="6">
        <v>1092630105</v>
      </c>
      <c r="AY359" s="6">
        <v>1030266822</v>
      </c>
    </row>
    <row r="360" spans="2:51" x14ac:dyDescent="0.2">
      <c r="B360" t="s">
        <v>20</v>
      </c>
      <c r="C360" t="s">
        <v>11</v>
      </c>
      <c r="D360" s="6">
        <v>1426000</v>
      </c>
      <c r="E360" s="6">
        <v>1430836</v>
      </c>
      <c r="F360" s="6">
        <v>1457691</v>
      </c>
      <c r="G360" s="6">
        <v>1339432</v>
      </c>
      <c r="H360" s="6">
        <v>1305848</v>
      </c>
      <c r="I360" s="6">
        <v>1567707</v>
      </c>
      <c r="J360" s="6">
        <v>1623558</v>
      </c>
      <c r="K360" s="6">
        <v>1536463</v>
      </c>
      <c r="L360" s="6">
        <v>1605479</v>
      </c>
      <c r="M360" s="6">
        <v>1807381</v>
      </c>
      <c r="N360" s="6">
        <v>1717523</v>
      </c>
      <c r="O360" s="6">
        <v>1679908</v>
      </c>
      <c r="P360" s="6">
        <v>1711141</v>
      </c>
      <c r="Q360" s="6">
        <v>1693291</v>
      </c>
      <c r="R360" s="6">
        <v>1753972</v>
      </c>
      <c r="S360" s="6">
        <v>1788868</v>
      </c>
      <c r="T360" s="6">
        <v>1810597</v>
      </c>
      <c r="U360" s="6">
        <v>1779915</v>
      </c>
      <c r="V360" s="6">
        <v>1668706</v>
      </c>
      <c r="W360" s="6">
        <v>1467356</v>
      </c>
      <c r="X360" s="6">
        <v>1310358</v>
      </c>
      <c r="Y360" s="6">
        <v>1259249</v>
      </c>
      <c r="Z360" s="6">
        <v>1130371</v>
      </c>
      <c r="AA360" s="6">
        <v>1506099</v>
      </c>
      <c r="AB360" s="6">
        <v>1706307</v>
      </c>
      <c r="AC360" s="6">
        <v>1823569</v>
      </c>
      <c r="AD360" s="6">
        <v>1871343</v>
      </c>
      <c r="AE360" s="6">
        <v>2034317</v>
      </c>
      <c r="AF360" s="6">
        <v>2201922</v>
      </c>
      <c r="AG360" s="6">
        <v>2429446</v>
      </c>
      <c r="AH360" s="6">
        <v>2663748</v>
      </c>
      <c r="AI360" s="6">
        <v>2514316</v>
      </c>
      <c r="AJ360" s="6">
        <v>2213198</v>
      </c>
      <c r="AK360" s="6">
        <v>2002446</v>
      </c>
      <c r="AL360" s="6">
        <v>1825092</v>
      </c>
      <c r="AM360" s="6">
        <v>1780132</v>
      </c>
      <c r="AN360" s="6">
        <v>1590265</v>
      </c>
      <c r="AO360" s="6">
        <v>1661317</v>
      </c>
      <c r="AP360" s="6">
        <v>1649563</v>
      </c>
      <c r="AQ360" s="6">
        <v>1093705</v>
      </c>
      <c r="AR360" s="6">
        <v>961264</v>
      </c>
      <c r="AS360" s="6">
        <v>1422564</v>
      </c>
      <c r="AT360" s="6">
        <v>1967551</v>
      </c>
      <c r="AU360" s="6">
        <v>2425860</v>
      </c>
      <c r="AV360" s="6">
        <v>2314163</v>
      </c>
      <c r="AW360" s="6">
        <v>1982267</v>
      </c>
      <c r="AX360" s="6">
        <v>2009231</v>
      </c>
      <c r="AY360" s="6">
        <v>2209407</v>
      </c>
    </row>
    <row r="361" spans="2:51" x14ac:dyDescent="0.2">
      <c r="B361" t="s">
        <v>21</v>
      </c>
      <c r="C361" t="s">
        <v>11</v>
      </c>
      <c r="D361" s="6">
        <v>463690593</v>
      </c>
      <c r="E361" s="6">
        <v>444592536</v>
      </c>
      <c r="F361" s="6">
        <v>429861879</v>
      </c>
      <c r="G361" s="6">
        <v>441175581</v>
      </c>
      <c r="H361" s="6">
        <v>456926553</v>
      </c>
      <c r="I361" s="6">
        <v>465910778</v>
      </c>
      <c r="J361" s="6">
        <v>485556382</v>
      </c>
      <c r="K361" s="6">
        <v>500780232</v>
      </c>
      <c r="L361" s="6">
        <v>511981568</v>
      </c>
      <c r="M361" s="6">
        <v>513771768</v>
      </c>
      <c r="N361" s="6">
        <v>508414027</v>
      </c>
      <c r="O361" s="6">
        <v>500947906</v>
      </c>
      <c r="P361" s="6">
        <v>478318134</v>
      </c>
      <c r="Q361" s="6">
        <v>456199343</v>
      </c>
      <c r="R361" s="6">
        <v>452528085</v>
      </c>
      <c r="S361" s="6">
        <v>456373940</v>
      </c>
      <c r="T361" s="6">
        <v>460126978</v>
      </c>
      <c r="U361" s="6">
        <v>460253984</v>
      </c>
      <c r="V361" s="6">
        <v>466313990</v>
      </c>
      <c r="W361" s="6">
        <v>471650397</v>
      </c>
      <c r="X361" s="6">
        <v>475381196</v>
      </c>
      <c r="Y361" s="6">
        <v>473434251</v>
      </c>
      <c r="Z361" s="6">
        <v>470187927</v>
      </c>
      <c r="AA361" s="6">
        <v>456317104</v>
      </c>
      <c r="AB361" s="6">
        <v>432721860</v>
      </c>
      <c r="AC361" s="6">
        <v>420389400</v>
      </c>
      <c r="AD361" s="6">
        <v>411920117</v>
      </c>
      <c r="AE361" s="6">
        <v>410267617</v>
      </c>
      <c r="AF361" s="6">
        <v>419632432</v>
      </c>
      <c r="AG361" s="6">
        <v>431621425</v>
      </c>
      <c r="AH361" s="6">
        <v>463154045</v>
      </c>
      <c r="AI361" s="6">
        <v>480549457</v>
      </c>
      <c r="AJ361" s="6">
        <v>494225568</v>
      </c>
      <c r="AK361" s="6">
        <v>502891504</v>
      </c>
      <c r="AL361" s="6">
        <v>523466392</v>
      </c>
      <c r="AM361" s="6">
        <v>536162320</v>
      </c>
      <c r="AN361" s="6">
        <v>525842573</v>
      </c>
      <c r="AO361" s="6">
        <v>523837153</v>
      </c>
      <c r="AP361" s="6">
        <v>521892045</v>
      </c>
      <c r="AQ361" s="6">
        <v>521285195</v>
      </c>
      <c r="AR361" s="6">
        <v>513675356</v>
      </c>
      <c r="AS361" s="6">
        <v>529467382</v>
      </c>
      <c r="AT361" s="6">
        <v>534421953</v>
      </c>
      <c r="AU361" s="6">
        <v>539759160</v>
      </c>
      <c r="AV361" s="6">
        <v>569129831</v>
      </c>
      <c r="AW361" s="6">
        <v>580987681</v>
      </c>
      <c r="AX361" s="6">
        <v>584926196</v>
      </c>
      <c r="AY361" s="6">
        <v>603074719</v>
      </c>
    </row>
    <row r="362" spans="2:51" x14ac:dyDescent="0.2">
      <c r="B362" t="s">
        <v>22</v>
      </c>
      <c r="C362" t="s">
        <v>11</v>
      </c>
      <c r="D362" s="6">
        <v>40418909</v>
      </c>
      <c r="E362" s="6">
        <v>38457537</v>
      </c>
      <c r="F362" s="6">
        <v>35991042</v>
      </c>
      <c r="G362" s="6">
        <v>40596679</v>
      </c>
      <c r="H362" s="6">
        <v>42908490</v>
      </c>
      <c r="I362" s="6">
        <v>43343474</v>
      </c>
      <c r="J362" s="6">
        <v>46766063</v>
      </c>
      <c r="K362" s="6">
        <v>51608509</v>
      </c>
      <c r="L362" s="6">
        <v>54211390</v>
      </c>
      <c r="M362" s="6">
        <v>56898353</v>
      </c>
      <c r="N362" s="6">
        <v>63596969</v>
      </c>
      <c r="O362" s="6">
        <v>67744493</v>
      </c>
      <c r="P362" s="6">
        <v>65815227</v>
      </c>
      <c r="Q362" s="6">
        <v>62662746</v>
      </c>
      <c r="R362" s="6">
        <v>60275583</v>
      </c>
      <c r="S362" s="6">
        <v>59662293</v>
      </c>
      <c r="T362" s="6">
        <v>58533878</v>
      </c>
      <c r="U362" s="6">
        <v>55854902</v>
      </c>
      <c r="V362" s="6">
        <v>58121544</v>
      </c>
      <c r="W362" s="6">
        <v>57405373</v>
      </c>
      <c r="X362" s="6">
        <v>55652953</v>
      </c>
      <c r="Y362" s="6">
        <v>58475767</v>
      </c>
      <c r="Z362" s="6">
        <v>58527379</v>
      </c>
      <c r="AA362" s="6">
        <v>55978622</v>
      </c>
      <c r="AB362" s="6">
        <v>51714805</v>
      </c>
      <c r="AC362" s="6">
        <v>50087069</v>
      </c>
      <c r="AD362" s="6">
        <v>48175162</v>
      </c>
      <c r="AE362" s="6">
        <v>47817308</v>
      </c>
      <c r="AF362" s="6">
        <v>48336713</v>
      </c>
      <c r="AG362" s="6">
        <v>50551127</v>
      </c>
      <c r="AH362" s="6">
        <v>56229585</v>
      </c>
      <c r="AI362" s="6">
        <v>57587683</v>
      </c>
      <c r="AJ362" s="6">
        <v>63267873</v>
      </c>
      <c r="AK362" s="6">
        <v>69244082</v>
      </c>
      <c r="AL362" s="6">
        <v>74706888</v>
      </c>
      <c r="AM362" s="6">
        <v>75713844</v>
      </c>
      <c r="AN362" s="6">
        <v>74383059</v>
      </c>
      <c r="AO362" s="6">
        <v>72966054</v>
      </c>
      <c r="AP362" s="6">
        <v>71355650</v>
      </c>
      <c r="AQ362" s="6">
        <v>69353525</v>
      </c>
      <c r="AR362" s="6">
        <v>66110025</v>
      </c>
      <c r="AS362" s="6">
        <v>68771472</v>
      </c>
      <c r="AT362" s="6">
        <v>67929842</v>
      </c>
      <c r="AU362" s="6">
        <v>70134827</v>
      </c>
      <c r="AV362" s="6">
        <v>80442074</v>
      </c>
      <c r="AW362" s="6">
        <v>83023937</v>
      </c>
      <c r="AX362" s="6">
        <v>83594517</v>
      </c>
      <c r="AY362" s="6">
        <v>82315927</v>
      </c>
    </row>
    <row r="363" spans="2:51" x14ac:dyDescent="0.2">
      <c r="B363" t="s">
        <v>23</v>
      </c>
      <c r="C363" t="s">
        <v>11</v>
      </c>
      <c r="D363" s="6">
        <v>10461703</v>
      </c>
      <c r="E363" s="6">
        <v>10163112</v>
      </c>
      <c r="F363" s="6">
        <v>10253511</v>
      </c>
      <c r="G363" s="6">
        <v>12922824</v>
      </c>
      <c r="H363" s="6">
        <v>13090047</v>
      </c>
      <c r="I363" s="6">
        <v>13875542</v>
      </c>
      <c r="J363" s="6">
        <v>14507744</v>
      </c>
      <c r="K363" s="6">
        <v>15382895</v>
      </c>
      <c r="L363" s="6">
        <v>16399412</v>
      </c>
      <c r="M363" s="6">
        <v>16380174</v>
      </c>
      <c r="N363" s="6">
        <v>18462388</v>
      </c>
      <c r="O363" s="6">
        <v>21217642</v>
      </c>
      <c r="P363" s="6">
        <v>21346726</v>
      </c>
      <c r="Q363" s="6">
        <v>20944510</v>
      </c>
      <c r="R363" s="6">
        <v>20721636</v>
      </c>
      <c r="S363" s="6">
        <v>20229863</v>
      </c>
      <c r="T363" s="6">
        <v>18584278</v>
      </c>
      <c r="U363" s="6">
        <v>17003646</v>
      </c>
      <c r="V363" s="6">
        <v>16711779</v>
      </c>
      <c r="W363" s="6">
        <v>16448004</v>
      </c>
      <c r="X363" s="6">
        <v>16183139</v>
      </c>
      <c r="Y363" s="6">
        <v>17678780</v>
      </c>
      <c r="Z363" s="6">
        <v>17761852</v>
      </c>
      <c r="AA363" s="6">
        <v>17268453</v>
      </c>
      <c r="AB363" s="6">
        <v>15962831</v>
      </c>
      <c r="AC363" s="6">
        <v>16360720</v>
      </c>
      <c r="AD363" s="6">
        <v>16453154</v>
      </c>
      <c r="AE363" s="6">
        <v>15875392</v>
      </c>
      <c r="AF363" s="6">
        <v>16593832</v>
      </c>
      <c r="AG363" s="6">
        <v>18517528</v>
      </c>
      <c r="AH363" s="6">
        <v>21624480</v>
      </c>
      <c r="AI363" s="6">
        <v>22233158</v>
      </c>
      <c r="AJ363" s="6">
        <v>24897555</v>
      </c>
      <c r="AK363" s="6">
        <v>27075882</v>
      </c>
      <c r="AL363" s="6">
        <v>30168021</v>
      </c>
      <c r="AM363" s="6">
        <v>30315016</v>
      </c>
      <c r="AN363" s="6">
        <v>29884278</v>
      </c>
      <c r="AO363" s="6">
        <v>30076253</v>
      </c>
      <c r="AP363" s="6">
        <v>29593422</v>
      </c>
      <c r="AQ363" s="6">
        <v>28574067</v>
      </c>
      <c r="AR363" s="6">
        <v>26156651</v>
      </c>
      <c r="AS363" s="6">
        <v>24870209</v>
      </c>
      <c r="AT363" s="6">
        <v>23490451</v>
      </c>
      <c r="AU363" s="6">
        <v>24340469</v>
      </c>
      <c r="AV363" s="6">
        <v>24636720</v>
      </c>
      <c r="AW363" s="6">
        <v>24305073</v>
      </c>
      <c r="AX363" s="6">
        <v>24193781</v>
      </c>
      <c r="AY363" s="6">
        <v>23584555</v>
      </c>
    </row>
    <row r="364" spans="2:51" x14ac:dyDescent="0.2">
      <c r="B364" t="s">
        <v>24</v>
      </c>
      <c r="C364" t="s">
        <v>11</v>
      </c>
      <c r="D364" s="6">
        <v>11219940</v>
      </c>
      <c r="E364" s="6">
        <v>10926333</v>
      </c>
      <c r="F364" s="6">
        <v>10074563</v>
      </c>
      <c r="G364" s="6">
        <v>10736012</v>
      </c>
      <c r="H364" s="6">
        <v>11474643</v>
      </c>
      <c r="I364" s="6">
        <v>10670722</v>
      </c>
      <c r="J364" s="6">
        <v>10421530</v>
      </c>
      <c r="K364" s="6">
        <v>11906435</v>
      </c>
      <c r="L364" s="6">
        <v>12113494</v>
      </c>
      <c r="M364" s="6">
        <v>13699510</v>
      </c>
      <c r="N364" s="6">
        <v>15407183</v>
      </c>
      <c r="O364" s="6">
        <v>15957120</v>
      </c>
      <c r="P364" s="6">
        <v>15633042</v>
      </c>
      <c r="Q364" s="6">
        <v>14883400</v>
      </c>
      <c r="R364" s="6">
        <v>14139042</v>
      </c>
      <c r="S364" s="6">
        <v>14282137</v>
      </c>
      <c r="T364" s="6">
        <v>15652953</v>
      </c>
      <c r="U364" s="6">
        <v>15708091</v>
      </c>
      <c r="V364" s="6">
        <v>18341477</v>
      </c>
      <c r="W364" s="6">
        <v>19227035</v>
      </c>
      <c r="X364" s="6">
        <v>19128646</v>
      </c>
      <c r="Y364" s="6">
        <v>20583725</v>
      </c>
      <c r="Z364" s="6">
        <v>21069967</v>
      </c>
      <c r="AA364" s="6">
        <v>20272303</v>
      </c>
      <c r="AB364" s="6">
        <v>18615032</v>
      </c>
      <c r="AC364" s="6">
        <v>17961792</v>
      </c>
      <c r="AD364" s="6">
        <v>17022739</v>
      </c>
      <c r="AE364" s="6">
        <v>16320803</v>
      </c>
      <c r="AF364" s="6">
        <v>15342051</v>
      </c>
      <c r="AG364" s="6">
        <v>14680342</v>
      </c>
      <c r="AH364" s="6">
        <v>15885857</v>
      </c>
      <c r="AI364" s="6">
        <v>16183818</v>
      </c>
      <c r="AJ364" s="6">
        <v>17063942</v>
      </c>
      <c r="AK364" s="6">
        <v>19442370</v>
      </c>
      <c r="AL364" s="6">
        <v>20782798</v>
      </c>
      <c r="AM364" s="6">
        <v>21895055</v>
      </c>
      <c r="AN364" s="6">
        <v>21829558</v>
      </c>
      <c r="AO364" s="6">
        <v>20148318</v>
      </c>
      <c r="AP364" s="6">
        <v>18270797</v>
      </c>
      <c r="AQ364" s="6">
        <v>17169775</v>
      </c>
      <c r="AR364" s="6">
        <v>16138534</v>
      </c>
      <c r="AS364" s="6">
        <v>15884696</v>
      </c>
      <c r="AT364" s="6">
        <v>15362568</v>
      </c>
      <c r="AU364" s="6">
        <v>14866094</v>
      </c>
      <c r="AV364" s="6">
        <v>22886247</v>
      </c>
      <c r="AW364" s="6">
        <v>24294355</v>
      </c>
      <c r="AX364" s="6">
        <v>26536581</v>
      </c>
      <c r="AY364" s="6">
        <v>27161254</v>
      </c>
    </row>
    <row r="365" spans="2:51" x14ac:dyDescent="0.2">
      <c r="B365" t="s">
        <v>25</v>
      </c>
      <c r="C365" t="s">
        <v>11</v>
      </c>
      <c r="D365" s="6">
        <v>12448177</v>
      </c>
      <c r="E365" s="6">
        <v>11106092</v>
      </c>
      <c r="F365" s="6">
        <v>9723206</v>
      </c>
      <c r="G365" s="6">
        <v>10870660</v>
      </c>
      <c r="H365" s="6">
        <v>11450236</v>
      </c>
      <c r="I365" s="6">
        <v>11797903</v>
      </c>
      <c r="J365" s="6">
        <v>14208070</v>
      </c>
      <c r="K365" s="6">
        <v>15332259</v>
      </c>
      <c r="L365" s="6">
        <v>16900416</v>
      </c>
      <c r="M365" s="6">
        <v>18410014</v>
      </c>
      <c r="N365" s="6">
        <v>20906694</v>
      </c>
      <c r="O365" s="6">
        <v>22217717</v>
      </c>
      <c r="P365" s="6">
        <v>21412615</v>
      </c>
      <c r="Q365" s="6">
        <v>19746821</v>
      </c>
      <c r="R365" s="6">
        <v>18368496</v>
      </c>
      <c r="S365" s="6">
        <v>17519487</v>
      </c>
      <c r="T365" s="6">
        <v>16004613</v>
      </c>
      <c r="U365" s="6">
        <v>14657522</v>
      </c>
      <c r="V365" s="6">
        <v>13892766</v>
      </c>
      <c r="W365" s="6">
        <v>12592873</v>
      </c>
      <c r="X365" s="6">
        <v>11593803</v>
      </c>
      <c r="Y365" s="6">
        <v>11644214</v>
      </c>
      <c r="Z365" s="6">
        <v>11936222</v>
      </c>
      <c r="AA365" s="6">
        <v>11196825</v>
      </c>
      <c r="AB365" s="6">
        <v>9950335</v>
      </c>
      <c r="AC365" s="6">
        <v>8559426</v>
      </c>
      <c r="AD365" s="6">
        <v>7617740</v>
      </c>
      <c r="AE365" s="6">
        <v>7901356</v>
      </c>
      <c r="AF365" s="6">
        <v>8475835</v>
      </c>
      <c r="AG365" s="6">
        <v>9539227</v>
      </c>
      <c r="AH365" s="6">
        <v>10164856</v>
      </c>
      <c r="AI365" s="6">
        <v>10908297</v>
      </c>
      <c r="AJ365" s="6">
        <v>12781511</v>
      </c>
      <c r="AK365" s="6">
        <v>14084614</v>
      </c>
      <c r="AL365" s="6">
        <v>15321415</v>
      </c>
      <c r="AM365" s="6">
        <v>15347698</v>
      </c>
      <c r="AN365" s="6">
        <v>15130801</v>
      </c>
      <c r="AO365" s="6">
        <v>15614391</v>
      </c>
      <c r="AP365" s="6">
        <v>15966806</v>
      </c>
      <c r="AQ365" s="6">
        <v>17738451</v>
      </c>
      <c r="AR365" s="6">
        <v>18864328</v>
      </c>
      <c r="AS365" s="6">
        <v>20520652</v>
      </c>
      <c r="AT365" s="6">
        <v>21482676</v>
      </c>
      <c r="AU365" s="6">
        <v>23054169</v>
      </c>
      <c r="AV365" s="6">
        <v>23264278</v>
      </c>
      <c r="AW365" s="6">
        <v>24615043</v>
      </c>
      <c r="AX365" s="6">
        <v>23964710</v>
      </c>
      <c r="AY365" s="6">
        <v>23471570</v>
      </c>
    </row>
    <row r="366" spans="2:51" x14ac:dyDescent="0.2">
      <c r="B366" t="s">
        <v>26</v>
      </c>
      <c r="C366" t="s">
        <v>11</v>
      </c>
      <c r="D366" s="6">
        <v>6289089</v>
      </c>
      <c r="E366" s="6">
        <v>6262000</v>
      </c>
      <c r="F366" s="6">
        <v>5939762</v>
      </c>
      <c r="G366" s="6">
        <v>6067184</v>
      </c>
      <c r="H366" s="6">
        <v>6893564</v>
      </c>
      <c r="I366" s="6">
        <v>6999307</v>
      </c>
      <c r="J366" s="6">
        <v>7628720</v>
      </c>
      <c r="K366" s="6">
        <v>8986921</v>
      </c>
      <c r="L366" s="6">
        <v>8798069</v>
      </c>
      <c r="M366" s="6">
        <v>8408654</v>
      </c>
      <c r="N366" s="6">
        <v>8820704</v>
      </c>
      <c r="O366" s="6">
        <v>8352015</v>
      </c>
      <c r="P366" s="6">
        <v>7422845</v>
      </c>
      <c r="Q366" s="6">
        <v>7088015</v>
      </c>
      <c r="R366" s="6">
        <v>7046408</v>
      </c>
      <c r="S366" s="6">
        <v>7630805</v>
      </c>
      <c r="T366" s="6">
        <v>8292033</v>
      </c>
      <c r="U366" s="6">
        <v>8485643</v>
      </c>
      <c r="V366" s="6">
        <v>9175521</v>
      </c>
      <c r="W366" s="6">
        <v>9137460</v>
      </c>
      <c r="X366" s="6">
        <v>8747365</v>
      </c>
      <c r="Y366" s="6">
        <v>8569048</v>
      </c>
      <c r="Z366" s="6">
        <v>7759337</v>
      </c>
      <c r="AA366" s="6">
        <v>7241041</v>
      </c>
      <c r="AB366" s="6">
        <v>7186607</v>
      </c>
      <c r="AC366" s="6">
        <v>7205132</v>
      </c>
      <c r="AD366" s="6">
        <v>7081529</v>
      </c>
      <c r="AE366" s="6">
        <v>7719757</v>
      </c>
      <c r="AF366" s="6">
        <v>7924996</v>
      </c>
      <c r="AG366" s="6">
        <v>7814030</v>
      </c>
      <c r="AH366" s="6">
        <v>8554392</v>
      </c>
      <c r="AI366" s="6">
        <v>8262410</v>
      </c>
      <c r="AJ366" s="6">
        <v>8524865</v>
      </c>
      <c r="AK366" s="6">
        <v>8641216</v>
      </c>
      <c r="AL366" s="6">
        <v>8434655</v>
      </c>
      <c r="AM366" s="6">
        <v>8156075</v>
      </c>
      <c r="AN366" s="6">
        <v>7538423</v>
      </c>
      <c r="AO366" s="6">
        <v>7127092</v>
      </c>
      <c r="AP366" s="6">
        <v>7524625</v>
      </c>
      <c r="AQ366" s="6">
        <v>5871231</v>
      </c>
      <c r="AR366" s="6">
        <v>4950512</v>
      </c>
      <c r="AS366" s="6">
        <v>7495915</v>
      </c>
      <c r="AT366" s="6">
        <v>7594147</v>
      </c>
      <c r="AU366" s="6">
        <v>7874095</v>
      </c>
      <c r="AV366" s="6">
        <v>9654830</v>
      </c>
      <c r="AW366" s="6">
        <v>9809466</v>
      </c>
      <c r="AX366" s="6">
        <v>8899444</v>
      </c>
      <c r="AY366" s="6">
        <v>8098548</v>
      </c>
    </row>
    <row r="367" spans="2:51" x14ac:dyDescent="0.2">
      <c r="B367" t="s">
        <v>27</v>
      </c>
      <c r="C367" t="s">
        <v>11</v>
      </c>
      <c r="D367" s="6">
        <v>269720082</v>
      </c>
      <c r="E367" s="6">
        <v>254480162</v>
      </c>
      <c r="F367" s="6">
        <v>244002724</v>
      </c>
      <c r="G367" s="6">
        <v>249982191</v>
      </c>
      <c r="H367" s="6">
        <v>261234978</v>
      </c>
      <c r="I367" s="6">
        <v>270971007</v>
      </c>
      <c r="J367" s="6">
        <v>286241166</v>
      </c>
      <c r="K367" s="6">
        <v>297793935</v>
      </c>
      <c r="L367" s="6">
        <v>309626643</v>
      </c>
      <c r="M367" s="6">
        <v>317122005</v>
      </c>
      <c r="N367" s="6">
        <v>312650723</v>
      </c>
      <c r="O367" s="6">
        <v>305100627</v>
      </c>
      <c r="P367" s="6">
        <v>292145313</v>
      </c>
      <c r="Q367" s="6">
        <v>278820320</v>
      </c>
      <c r="R367" s="6">
        <v>283488829</v>
      </c>
      <c r="S367" s="6">
        <v>293702501</v>
      </c>
      <c r="T367" s="6">
        <v>304851990</v>
      </c>
      <c r="U367" s="6">
        <v>308875898</v>
      </c>
      <c r="V367" s="6">
        <v>310151842</v>
      </c>
      <c r="W367" s="6">
        <v>309236873</v>
      </c>
      <c r="X367" s="6">
        <v>304260613</v>
      </c>
      <c r="Y367" s="6">
        <v>295934509</v>
      </c>
      <c r="Z367" s="6">
        <v>291866486</v>
      </c>
      <c r="AA367" s="6">
        <v>282908553</v>
      </c>
      <c r="AB367" s="6">
        <v>267909526</v>
      </c>
      <c r="AC367" s="6">
        <v>259843815</v>
      </c>
      <c r="AD367" s="6">
        <v>259316931</v>
      </c>
      <c r="AE367" s="6">
        <v>259498348</v>
      </c>
      <c r="AF367" s="6">
        <v>262473949</v>
      </c>
      <c r="AG367" s="6">
        <v>273539230</v>
      </c>
      <c r="AH367" s="6">
        <v>288452713</v>
      </c>
      <c r="AI367" s="6">
        <v>294526226</v>
      </c>
      <c r="AJ367" s="6">
        <v>294622558</v>
      </c>
      <c r="AK367" s="6">
        <v>290736438</v>
      </c>
      <c r="AL367" s="6">
        <v>302254867</v>
      </c>
      <c r="AM367" s="6">
        <v>308588397</v>
      </c>
      <c r="AN367" s="6">
        <v>302904560</v>
      </c>
      <c r="AO367" s="6">
        <v>304583239</v>
      </c>
      <c r="AP367" s="6">
        <v>308166440</v>
      </c>
      <c r="AQ367" s="6">
        <v>316460903</v>
      </c>
      <c r="AR367" s="6">
        <v>316775831</v>
      </c>
      <c r="AS367" s="6">
        <v>333051839</v>
      </c>
      <c r="AT367" s="6">
        <v>341209286</v>
      </c>
      <c r="AU367" s="6">
        <v>343540697</v>
      </c>
      <c r="AV367" s="6">
        <v>363282668</v>
      </c>
      <c r="AW367" s="6">
        <v>369060364</v>
      </c>
      <c r="AX367" s="6">
        <v>371294151</v>
      </c>
      <c r="AY367" s="6">
        <v>389581421</v>
      </c>
    </row>
    <row r="368" spans="2:51" x14ac:dyDescent="0.2">
      <c r="B368" t="s">
        <v>28</v>
      </c>
      <c r="C368" t="s">
        <v>11</v>
      </c>
      <c r="D368" s="6">
        <v>64867078</v>
      </c>
      <c r="E368" s="6">
        <v>60540139</v>
      </c>
      <c r="F368" s="6">
        <v>58006684</v>
      </c>
      <c r="G368" s="6">
        <v>59290265</v>
      </c>
      <c r="H368" s="6">
        <v>68999096</v>
      </c>
      <c r="I368" s="6">
        <v>77074181</v>
      </c>
      <c r="J368" s="6">
        <v>89388006</v>
      </c>
      <c r="K368" s="6">
        <v>95087809</v>
      </c>
      <c r="L368" s="6">
        <v>95900400</v>
      </c>
      <c r="M368" s="6">
        <v>94950310</v>
      </c>
      <c r="N368" s="6">
        <v>91300446</v>
      </c>
      <c r="O368" s="6">
        <v>89045308</v>
      </c>
      <c r="P368" s="6">
        <v>89941618</v>
      </c>
      <c r="Q368" s="6">
        <v>89132705</v>
      </c>
      <c r="R368" s="6">
        <v>89911750</v>
      </c>
      <c r="S368" s="6">
        <v>93674415</v>
      </c>
      <c r="T368" s="6">
        <v>95320910</v>
      </c>
      <c r="U368" s="6">
        <v>95844458</v>
      </c>
      <c r="V368" s="6">
        <v>93860188</v>
      </c>
      <c r="W368" s="6">
        <v>92621540</v>
      </c>
      <c r="X368" s="6">
        <v>90000636</v>
      </c>
      <c r="Y368" s="6">
        <v>83937822</v>
      </c>
      <c r="Z368" s="6">
        <v>78140121</v>
      </c>
      <c r="AA368" s="6">
        <v>71977595</v>
      </c>
      <c r="AB368" s="6">
        <v>63730243</v>
      </c>
      <c r="AC368" s="6">
        <v>60204489</v>
      </c>
      <c r="AD368" s="6">
        <v>60494368</v>
      </c>
      <c r="AE368" s="6">
        <v>58891131</v>
      </c>
      <c r="AF368" s="6">
        <v>59129424</v>
      </c>
      <c r="AG368" s="6">
        <v>68714880</v>
      </c>
      <c r="AH368" s="6">
        <v>75451183</v>
      </c>
      <c r="AI368" s="6">
        <v>76987560</v>
      </c>
      <c r="AJ368" s="6">
        <v>74345904</v>
      </c>
      <c r="AK368" s="6">
        <v>72605554</v>
      </c>
      <c r="AL368" s="6">
        <v>70173646</v>
      </c>
      <c r="AM368" s="6">
        <v>66943218</v>
      </c>
      <c r="AN368" s="6">
        <v>60539327</v>
      </c>
      <c r="AO368" s="6">
        <v>59719848</v>
      </c>
      <c r="AP368" s="6">
        <v>60442154</v>
      </c>
      <c r="AQ368" s="6">
        <v>58179598</v>
      </c>
      <c r="AR368" s="6">
        <v>57345818</v>
      </c>
      <c r="AS368" s="6">
        <v>58747350</v>
      </c>
      <c r="AT368" s="6">
        <v>60477607</v>
      </c>
      <c r="AU368" s="6">
        <v>64699587</v>
      </c>
      <c r="AV368" s="6">
        <v>67084178</v>
      </c>
      <c r="AW368" s="6">
        <v>70977721</v>
      </c>
      <c r="AX368" s="6">
        <v>74623862</v>
      </c>
      <c r="AY368" s="6">
        <v>74587471</v>
      </c>
    </row>
    <row r="369" spans="1:51" x14ac:dyDescent="0.2">
      <c r="B369" t="s">
        <v>29</v>
      </c>
      <c r="C369" t="s">
        <v>11</v>
      </c>
      <c r="D369" s="6">
        <v>26338788</v>
      </c>
      <c r="E369" s="6">
        <v>24184531</v>
      </c>
      <c r="F369" s="6">
        <v>22865298</v>
      </c>
      <c r="G369" s="6">
        <v>24939877</v>
      </c>
      <c r="H369" s="6">
        <v>26218493</v>
      </c>
      <c r="I369" s="6">
        <v>27046651</v>
      </c>
      <c r="J369" s="6">
        <v>29806762</v>
      </c>
      <c r="K369" s="6">
        <v>31646371</v>
      </c>
      <c r="L369" s="6">
        <v>39026983</v>
      </c>
      <c r="M369" s="6">
        <v>44361567</v>
      </c>
      <c r="N369" s="6">
        <v>47660701</v>
      </c>
      <c r="O369" s="6">
        <v>48458161</v>
      </c>
      <c r="P369" s="6">
        <v>47148541</v>
      </c>
      <c r="Q369" s="6">
        <v>44059397</v>
      </c>
      <c r="R369" s="6">
        <v>40688894</v>
      </c>
      <c r="S369" s="6">
        <v>37514124</v>
      </c>
      <c r="T369" s="6">
        <v>35330050</v>
      </c>
      <c r="U369" s="6">
        <v>35451130</v>
      </c>
      <c r="V369" s="6">
        <v>39949984</v>
      </c>
      <c r="W369" s="6">
        <v>42341325</v>
      </c>
      <c r="X369" s="6">
        <v>44270924</v>
      </c>
      <c r="Y369" s="6">
        <v>44673696</v>
      </c>
      <c r="Z369" s="6">
        <v>46170214</v>
      </c>
      <c r="AA369" s="6">
        <v>47123249</v>
      </c>
      <c r="AB369" s="6">
        <v>44892569</v>
      </c>
      <c r="AC369" s="6">
        <v>44463668</v>
      </c>
      <c r="AD369" s="6">
        <v>41355050</v>
      </c>
      <c r="AE369" s="6">
        <v>42650155</v>
      </c>
      <c r="AF369" s="6">
        <v>44428164</v>
      </c>
      <c r="AG369" s="6">
        <v>46295782</v>
      </c>
      <c r="AH369" s="6">
        <v>46573444</v>
      </c>
      <c r="AI369" s="6">
        <v>47321186</v>
      </c>
      <c r="AJ369" s="6">
        <v>49102948</v>
      </c>
      <c r="AK369" s="6">
        <v>52078403</v>
      </c>
      <c r="AL369" s="6">
        <v>58430743</v>
      </c>
      <c r="AM369" s="6">
        <v>60978881</v>
      </c>
      <c r="AN369" s="6">
        <v>63395029</v>
      </c>
      <c r="AO369" s="6">
        <v>66991170</v>
      </c>
      <c r="AP369" s="6">
        <v>64910885</v>
      </c>
      <c r="AQ369" s="6">
        <v>62160817</v>
      </c>
      <c r="AR369" s="6">
        <v>59045748</v>
      </c>
      <c r="AS369" s="6">
        <v>58954911</v>
      </c>
      <c r="AT369" s="6">
        <v>62109341</v>
      </c>
      <c r="AU369" s="6">
        <v>61325071</v>
      </c>
      <c r="AV369" s="6">
        <v>60847848</v>
      </c>
      <c r="AW369" s="6">
        <v>61763898</v>
      </c>
      <c r="AX369" s="6">
        <v>62403765</v>
      </c>
      <c r="AY369" s="6">
        <v>60700114</v>
      </c>
    </row>
    <row r="370" spans="1:51" x14ac:dyDescent="0.2">
      <c r="B370" t="s">
        <v>30</v>
      </c>
      <c r="C370" t="s">
        <v>11</v>
      </c>
      <c r="D370" s="6">
        <v>7237441</v>
      </c>
      <c r="E370" s="6">
        <v>6341039</v>
      </c>
      <c r="F370" s="6">
        <v>5470540</v>
      </c>
      <c r="G370" s="6">
        <v>5191570</v>
      </c>
      <c r="H370" s="6">
        <v>6076372</v>
      </c>
      <c r="I370" s="6">
        <v>6504253</v>
      </c>
      <c r="J370" s="6">
        <v>6211111</v>
      </c>
      <c r="K370" s="6">
        <v>6281765</v>
      </c>
      <c r="L370" s="6">
        <v>6443598</v>
      </c>
      <c r="M370" s="6">
        <v>5971375</v>
      </c>
      <c r="N370" s="6">
        <v>4765321</v>
      </c>
      <c r="O370" s="6">
        <v>3542390</v>
      </c>
      <c r="P370" s="6">
        <v>2635425</v>
      </c>
      <c r="Q370" s="6">
        <v>2228669</v>
      </c>
      <c r="R370" s="6">
        <v>2347409</v>
      </c>
      <c r="S370" s="6">
        <v>2893652</v>
      </c>
      <c r="T370" s="6">
        <v>3024998</v>
      </c>
      <c r="U370" s="6">
        <v>2506358</v>
      </c>
      <c r="V370" s="6">
        <v>2390540</v>
      </c>
      <c r="W370" s="6">
        <v>2131228</v>
      </c>
      <c r="X370" s="6">
        <v>2223220</v>
      </c>
      <c r="Y370" s="6">
        <v>3308480</v>
      </c>
      <c r="Z370" s="6">
        <v>3626174</v>
      </c>
      <c r="AA370" s="6">
        <v>3268532</v>
      </c>
      <c r="AB370" s="6">
        <v>2924733</v>
      </c>
      <c r="AC370" s="6">
        <v>3085107</v>
      </c>
      <c r="AD370" s="6">
        <v>3256369</v>
      </c>
      <c r="AE370" s="6">
        <v>3670034</v>
      </c>
      <c r="AF370" s="6">
        <v>4785835</v>
      </c>
      <c r="AG370" s="6">
        <v>5225014</v>
      </c>
      <c r="AH370" s="6">
        <v>5522395</v>
      </c>
      <c r="AI370" s="6">
        <v>5229870</v>
      </c>
      <c r="AJ370" s="6">
        <v>4581693</v>
      </c>
      <c r="AK370" s="6">
        <v>3742067</v>
      </c>
      <c r="AL370" s="6">
        <v>3014800</v>
      </c>
      <c r="AM370" s="6">
        <v>2743035</v>
      </c>
      <c r="AN370" s="6">
        <v>2563980</v>
      </c>
      <c r="AO370" s="6">
        <v>2216677</v>
      </c>
      <c r="AP370" s="6">
        <v>2065407</v>
      </c>
      <c r="AQ370" s="6">
        <v>2543742</v>
      </c>
      <c r="AR370" s="6">
        <v>3539715</v>
      </c>
      <c r="AS370" s="6">
        <v>4092228</v>
      </c>
      <c r="AT370" s="6">
        <v>4038369</v>
      </c>
      <c r="AU370" s="6">
        <v>3956797</v>
      </c>
      <c r="AV370" s="6">
        <v>3787403</v>
      </c>
      <c r="AW370" s="6">
        <v>3678974</v>
      </c>
      <c r="AX370" s="6">
        <v>3730625</v>
      </c>
      <c r="AY370" s="6">
        <v>4541819</v>
      </c>
    </row>
    <row r="371" spans="1:51" x14ac:dyDescent="0.2">
      <c r="B371" t="s">
        <v>31</v>
      </c>
      <c r="C371" t="s">
        <v>11</v>
      </c>
      <c r="D371" s="6">
        <v>83000925</v>
      </c>
      <c r="E371" s="6">
        <v>75973741</v>
      </c>
      <c r="F371" s="6">
        <v>68575775</v>
      </c>
      <c r="G371" s="6">
        <v>67404442</v>
      </c>
      <c r="H371" s="6">
        <v>65568021</v>
      </c>
      <c r="I371" s="6">
        <v>68087326</v>
      </c>
      <c r="J371" s="6">
        <v>72063411</v>
      </c>
      <c r="K371" s="6">
        <v>77482228</v>
      </c>
      <c r="L371" s="6">
        <v>80513775</v>
      </c>
      <c r="M371" s="6">
        <v>84680318</v>
      </c>
      <c r="N371" s="6">
        <v>85880608</v>
      </c>
      <c r="O371" s="6">
        <v>83917054</v>
      </c>
      <c r="P371" s="6">
        <v>78800839</v>
      </c>
      <c r="Q371" s="6">
        <v>76124092</v>
      </c>
      <c r="R371" s="6">
        <v>83362657</v>
      </c>
      <c r="S371" s="6">
        <v>91147623</v>
      </c>
      <c r="T371" s="6">
        <v>96376640</v>
      </c>
      <c r="U371" s="6">
        <v>102488513</v>
      </c>
      <c r="V371" s="6">
        <v>102645166</v>
      </c>
      <c r="W371" s="6">
        <v>101610389</v>
      </c>
      <c r="X371" s="6">
        <v>98033508</v>
      </c>
      <c r="Y371" s="6">
        <v>92753191</v>
      </c>
      <c r="Z371" s="6">
        <v>90437221</v>
      </c>
      <c r="AA371" s="6">
        <v>87140469</v>
      </c>
      <c r="AB371" s="6">
        <v>86699145</v>
      </c>
      <c r="AC371" s="6">
        <v>84130523</v>
      </c>
      <c r="AD371" s="6">
        <v>84466533</v>
      </c>
      <c r="AE371" s="6">
        <v>81648909</v>
      </c>
      <c r="AF371" s="6">
        <v>77650641</v>
      </c>
      <c r="AG371" s="6">
        <v>77079481</v>
      </c>
      <c r="AH371" s="6">
        <v>80020452</v>
      </c>
      <c r="AI371" s="6">
        <v>81468181</v>
      </c>
      <c r="AJ371" s="6">
        <v>84550252</v>
      </c>
      <c r="AK371" s="6">
        <v>80923878</v>
      </c>
      <c r="AL371" s="6">
        <v>80508552</v>
      </c>
      <c r="AM371" s="6">
        <v>85669933</v>
      </c>
      <c r="AN371" s="6">
        <v>85654800</v>
      </c>
      <c r="AO371" s="6">
        <v>83557494</v>
      </c>
      <c r="AP371" s="6">
        <v>87788551</v>
      </c>
      <c r="AQ371" s="6">
        <v>103642805</v>
      </c>
      <c r="AR371" s="6">
        <v>109974974</v>
      </c>
      <c r="AS371" s="6">
        <v>116860388</v>
      </c>
      <c r="AT371" s="6">
        <v>119082003</v>
      </c>
      <c r="AU371" s="6">
        <v>119374034</v>
      </c>
      <c r="AV371" s="6">
        <v>136067277</v>
      </c>
      <c r="AW371" s="6">
        <v>135294881</v>
      </c>
      <c r="AX371" s="6">
        <v>132002989</v>
      </c>
      <c r="AY371" s="6">
        <v>151156290</v>
      </c>
    </row>
    <row r="372" spans="1:51" x14ac:dyDescent="0.2">
      <c r="B372" t="s">
        <v>32</v>
      </c>
      <c r="C372" t="s">
        <v>11</v>
      </c>
      <c r="D372" s="6">
        <v>17697007</v>
      </c>
      <c r="E372" s="6">
        <v>17028220</v>
      </c>
      <c r="F372" s="6">
        <v>20067747</v>
      </c>
      <c r="G372" s="6">
        <v>21241387</v>
      </c>
      <c r="H372" s="6">
        <v>21250940</v>
      </c>
      <c r="I372" s="6">
        <v>20392046</v>
      </c>
      <c r="J372" s="6">
        <v>19022148</v>
      </c>
      <c r="K372" s="6">
        <v>18488625</v>
      </c>
      <c r="L372" s="6">
        <v>17928454</v>
      </c>
      <c r="M372" s="6">
        <v>17201141</v>
      </c>
      <c r="N372" s="6">
        <v>16782375</v>
      </c>
      <c r="O372" s="6">
        <v>16690165</v>
      </c>
      <c r="P372" s="6">
        <v>14928710</v>
      </c>
      <c r="Q372" s="6">
        <v>14064751</v>
      </c>
      <c r="R372" s="6">
        <v>15168291</v>
      </c>
      <c r="S372" s="6">
        <v>16013158</v>
      </c>
      <c r="T372" s="6">
        <v>21611560</v>
      </c>
      <c r="U372" s="6">
        <v>22129088</v>
      </c>
      <c r="V372" s="6">
        <v>23110182</v>
      </c>
      <c r="W372" s="6">
        <v>23152621</v>
      </c>
      <c r="X372" s="6">
        <v>24515659</v>
      </c>
      <c r="Y372" s="6">
        <v>25034704</v>
      </c>
      <c r="Z372" s="6">
        <v>25009969</v>
      </c>
      <c r="AA372" s="6">
        <v>23089441</v>
      </c>
      <c r="AB372" s="6">
        <v>20305057</v>
      </c>
      <c r="AC372" s="6">
        <v>18688029</v>
      </c>
      <c r="AD372" s="6">
        <v>17349559</v>
      </c>
      <c r="AE372" s="6">
        <v>17383865</v>
      </c>
      <c r="AF372" s="6">
        <v>20099945</v>
      </c>
      <c r="AG372" s="6">
        <v>20291325</v>
      </c>
      <c r="AH372" s="6">
        <v>21279240</v>
      </c>
      <c r="AI372" s="6">
        <v>21926715</v>
      </c>
      <c r="AJ372" s="6">
        <v>23162182</v>
      </c>
      <c r="AK372" s="6">
        <v>25681882</v>
      </c>
      <c r="AL372" s="6">
        <v>35123970</v>
      </c>
      <c r="AM372" s="6">
        <v>36868283</v>
      </c>
      <c r="AN372" s="6">
        <v>38711222</v>
      </c>
      <c r="AO372" s="6">
        <v>39336707</v>
      </c>
      <c r="AP372" s="6">
        <v>37900864</v>
      </c>
      <c r="AQ372" s="6">
        <v>39408598</v>
      </c>
      <c r="AR372" s="6">
        <v>37246721</v>
      </c>
      <c r="AS372" s="6">
        <v>35688447</v>
      </c>
      <c r="AT372" s="6">
        <v>34338022</v>
      </c>
      <c r="AU372" s="6">
        <v>32240990</v>
      </c>
      <c r="AV372" s="6">
        <v>31933478</v>
      </c>
      <c r="AW372" s="6">
        <v>28885634</v>
      </c>
      <c r="AX372" s="6">
        <v>27003593</v>
      </c>
      <c r="AY372" s="6">
        <v>24505347</v>
      </c>
    </row>
    <row r="373" spans="1:51" x14ac:dyDescent="0.2">
      <c r="B373" t="s">
        <v>33</v>
      </c>
      <c r="C373" t="s">
        <v>11</v>
      </c>
      <c r="D373" s="6">
        <v>49261647</v>
      </c>
      <c r="E373" s="6">
        <v>49662300</v>
      </c>
      <c r="F373" s="6">
        <v>48956466</v>
      </c>
      <c r="G373" s="6">
        <v>50617386</v>
      </c>
      <c r="H373" s="6">
        <v>50113079</v>
      </c>
      <c r="I373" s="6">
        <v>48596748</v>
      </c>
      <c r="J373" s="6">
        <v>46223838</v>
      </c>
      <c r="K373" s="6">
        <v>43903034</v>
      </c>
      <c r="L373" s="6">
        <v>43636952</v>
      </c>
      <c r="M373" s="6">
        <v>43630818</v>
      </c>
      <c r="N373" s="6">
        <v>39811435</v>
      </c>
      <c r="O373" s="6">
        <v>37393812</v>
      </c>
      <c r="P373" s="6">
        <v>34052334</v>
      </c>
      <c r="Q373" s="6">
        <v>30283727</v>
      </c>
      <c r="R373" s="6">
        <v>29223416</v>
      </c>
      <c r="S373" s="6">
        <v>27515893</v>
      </c>
      <c r="T373" s="6">
        <v>27111203</v>
      </c>
      <c r="U373" s="6">
        <v>26363388</v>
      </c>
      <c r="V373" s="6">
        <v>25173928</v>
      </c>
      <c r="W373" s="6">
        <v>25099299</v>
      </c>
      <c r="X373" s="6">
        <v>24551838</v>
      </c>
      <c r="Y373" s="6">
        <v>24663568</v>
      </c>
      <c r="Z373" s="6">
        <v>27114777</v>
      </c>
      <c r="AA373" s="6">
        <v>28756773</v>
      </c>
      <c r="AB373" s="6">
        <v>26923553</v>
      </c>
      <c r="AC373" s="6">
        <v>26157730</v>
      </c>
      <c r="AD373" s="6">
        <v>26800693</v>
      </c>
      <c r="AE373" s="6">
        <v>28936016</v>
      </c>
      <c r="AF373" s="6">
        <v>30809048</v>
      </c>
      <c r="AG373" s="6">
        <v>31552258</v>
      </c>
      <c r="AH373" s="6">
        <v>31328719</v>
      </c>
      <c r="AI373" s="6">
        <v>32140550</v>
      </c>
      <c r="AJ373" s="6">
        <v>30409587</v>
      </c>
      <c r="AK373" s="6">
        <v>26838421</v>
      </c>
      <c r="AL373" s="6">
        <v>26513657</v>
      </c>
      <c r="AM373" s="6">
        <v>28054570</v>
      </c>
      <c r="AN373" s="6">
        <v>25889860</v>
      </c>
      <c r="AO373" s="6">
        <v>26395134</v>
      </c>
      <c r="AP373" s="6">
        <v>27929620</v>
      </c>
      <c r="AQ373" s="6">
        <v>31654138</v>
      </c>
      <c r="AR373" s="6">
        <v>34291250</v>
      </c>
      <c r="AS373" s="6">
        <v>38353163</v>
      </c>
      <c r="AT373" s="6">
        <v>38659134</v>
      </c>
      <c r="AU373" s="6">
        <v>36528103</v>
      </c>
      <c r="AV373" s="6">
        <v>37069061</v>
      </c>
      <c r="AW373" s="6">
        <v>38865221</v>
      </c>
      <c r="AX373" s="6">
        <v>41604222</v>
      </c>
      <c r="AY373" s="6">
        <v>44301792</v>
      </c>
    </row>
    <row r="374" spans="1:51" x14ac:dyDescent="0.2">
      <c r="B374" t="s">
        <v>34</v>
      </c>
      <c r="C374" t="s">
        <v>11</v>
      </c>
      <c r="D374" s="6">
        <v>262109</v>
      </c>
      <c r="E374" s="6">
        <v>181702</v>
      </c>
      <c r="F374" s="6">
        <v>129424</v>
      </c>
      <c r="G374" s="6">
        <v>211086</v>
      </c>
      <c r="H374" s="6">
        <v>338350</v>
      </c>
      <c r="I374" s="6">
        <v>315041</v>
      </c>
      <c r="J374" s="6">
        <v>878135</v>
      </c>
      <c r="K374" s="6">
        <v>992779</v>
      </c>
      <c r="L374" s="6">
        <v>1345229</v>
      </c>
      <c r="M374" s="6">
        <v>1505600</v>
      </c>
      <c r="N374" s="6">
        <v>1569435</v>
      </c>
      <c r="O374" s="6">
        <v>1485028</v>
      </c>
      <c r="P374" s="6">
        <v>1491486</v>
      </c>
      <c r="Q374" s="6">
        <v>1382190</v>
      </c>
      <c r="R374" s="6">
        <v>1229453</v>
      </c>
      <c r="S374" s="6">
        <v>1061427</v>
      </c>
      <c r="T374" s="6">
        <v>894587</v>
      </c>
      <c r="U374" s="6">
        <v>795915</v>
      </c>
      <c r="V374" s="6">
        <v>694405</v>
      </c>
      <c r="W374" s="6">
        <v>571020</v>
      </c>
      <c r="X374" s="6">
        <v>459938</v>
      </c>
      <c r="Y374" s="6">
        <v>369747</v>
      </c>
      <c r="Z374" s="6">
        <v>294091</v>
      </c>
      <c r="AA374" s="6">
        <v>233517</v>
      </c>
      <c r="AB374" s="6">
        <v>183871</v>
      </c>
      <c r="AC374" s="6">
        <v>319104</v>
      </c>
      <c r="AD374" s="6">
        <v>439699</v>
      </c>
      <c r="AE374" s="6">
        <v>356095</v>
      </c>
      <c r="AF374" s="6">
        <v>231429</v>
      </c>
      <c r="AG374" s="6">
        <v>146088</v>
      </c>
      <c r="AH374" s="6">
        <v>2842261</v>
      </c>
      <c r="AI374" s="6">
        <v>3900426</v>
      </c>
      <c r="AJ374" s="6">
        <v>5009689</v>
      </c>
      <c r="AK374" s="6">
        <v>5537187</v>
      </c>
      <c r="AL374" s="6">
        <v>5672515</v>
      </c>
      <c r="AM374" s="6">
        <v>5522267</v>
      </c>
      <c r="AN374" s="6">
        <v>5183298</v>
      </c>
      <c r="AO374" s="6">
        <v>4906656</v>
      </c>
      <c r="AP374" s="6">
        <v>4408090</v>
      </c>
      <c r="AQ374" s="6">
        <v>3869741</v>
      </c>
      <c r="AR374" s="6">
        <v>3320622</v>
      </c>
      <c r="AS374" s="6">
        <v>2843321</v>
      </c>
      <c r="AT374" s="6">
        <v>2336491</v>
      </c>
      <c r="AU374" s="6">
        <v>1962016</v>
      </c>
      <c r="AV374" s="6">
        <v>1707887</v>
      </c>
      <c r="AW374" s="6">
        <v>2559964</v>
      </c>
      <c r="AX374" s="6">
        <v>2736971</v>
      </c>
      <c r="AY374" s="6">
        <v>3058940</v>
      </c>
    </row>
    <row r="375" spans="1:51" x14ac:dyDescent="0.2">
      <c r="B375" t="s">
        <v>35</v>
      </c>
      <c r="C375" t="s">
        <v>11</v>
      </c>
      <c r="D375" s="6">
        <v>21055088</v>
      </c>
      <c r="E375" s="6">
        <v>20568490</v>
      </c>
      <c r="F375" s="6">
        <v>19930790</v>
      </c>
      <c r="G375" s="6">
        <v>21086178</v>
      </c>
      <c r="H375" s="6">
        <v>22670627</v>
      </c>
      <c r="I375" s="6">
        <v>22954761</v>
      </c>
      <c r="J375" s="6">
        <v>22647756</v>
      </c>
      <c r="K375" s="6">
        <v>23911323</v>
      </c>
      <c r="L375" s="6">
        <v>24831252</v>
      </c>
      <c r="M375" s="6">
        <v>24820875</v>
      </c>
      <c r="N375" s="6">
        <v>24880404</v>
      </c>
      <c r="O375" s="6">
        <v>24568709</v>
      </c>
      <c r="P375" s="6">
        <v>23146361</v>
      </c>
      <c r="Q375" s="6">
        <v>21544789</v>
      </c>
      <c r="R375" s="6">
        <v>21556958</v>
      </c>
      <c r="S375" s="6">
        <v>23882209</v>
      </c>
      <c r="T375" s="6">
        <v>25182042</v>
      </c>
      <c r="U375" s="6">
        <v>23297049</v>
      </c>
      <c r="V375" s="6">
        <v>22327448</v>
      </c>
      <c r="W375" s="6">
        <v>21709452</v>
      </c>
      <c r="X375" s="6">
        <v>20204891</v>
      </c>
      <c r="Y375" s="6">
        <v>21193301</v>
      </c>
      <c r="Z375" s="6">
        <v>21073919</v>
      </c>
      <c r="AA375" s="6">
        <v>21318978</v>
      </c>
      <c r="AB375" s="6">
        <v>22250355</v>
      </c>
      <c r="AC375" s="6">
        <v>22795166</v>
      </c>
      <c r="AD375" s="6">
        <v>25154659</v>
      </c>
      <c r="AE375" s="6">
        <v>25962142</v>
      </c>
      <c r="AF375" s="6">
        <v>25339465</v>
      </c>
      <c r="AG375" s="6">
        <v>24234403</v>
      </c>
      <c r="AH375" s="6">
        <v>25435019</v>
      </c>
      <c r="AI375" s="6">
        <v>25551739</v>
      </c>
      <c r="AJ375" s="6">
        <v>23460302</v>
      </c>
      <c r="AK375" s="6">
        <v>23329046</v>
      </c>
      <c r="AL375" s="6">
        <v>22816984</v>
      </c>
      <c r="AM375" s="6">
        <v>21808210</v>
      </c>
      <c r="AN375" s="6">
        <v>20967044</v>
      </c>
      <c r="AO375" s="6">
        <v>21459554</v>
      </c>
      <c r="AP375" s="6">
        <v>22720869</v>
      </c>
      <c r="AQ375" s="6">
        <v>15001464</v>
      </c>
      <c r="AR375" s="6">
        <v>12010983</v>
      </c>
      <c r="AS375" s="6">
        <v>17512031</v>
      </c>
      <c r="AT375" s="6">
        <v>20168320</v>
      </c>
      <c r="AU375" s="6">
        <v>23454099</v>
      </c>
      <c r="AV375" s="6">
        <v>24785534</v>
      </c>
      <c r="AW375" s="6">
        <v>27034071</v>
      </c>
      <c r="AX375" s="6">
        <v>27188124</v>
      </c>
      <c r="AY375" s="6">
        <v>26729648</v>
      </c>
    </row>
    <row r="376" spans="1:51" x14ac:dyDescent="0.2">
      <c r="B376" t="s">
        <v>36</v>
      </c>
      <c r="C376" t="s">
        <v>11</v>
      </c>
      <c r="D376" s="6">
        <v>153551602</v>
      </c>
      <c r="E376" s="6">
        <v>151654836</v>
      </c>
      <c r="F376" s="6">
        <v>149868113</v>
      </c>
      <c r="G376" s="6">
        <v>150596711</v>
      </c>
      <c r="H376" s="6">
        <v>152783085</v>
      </c>
      <c r="I376" s="6">
        <v>151596296</v>
      </c>
      <c r="J376" s="6">
        <v>152549153</v>
      </c>
      <c r="K376" s="6">
        <v>151377787</v>
      </c>
      <c r="L376" s="6">
        <v>148143535</v>
      </c>
      <c r="M376" s="6">
        <v>139751410</v>
      </c>
      <c r="N376" s="6">
        <v>132166335</v>
      </c>
      <c r="O376" s="6">
        <v>128102786</v>
      </c>
      <c r="P376" s="6">
        <v>120357593</v>
      </c>
      <c r="Q376" s="6">
        <v>114716277</v>
      </c>
      <c r="R376" s="6">
        <v>108763673</v>
      </c>
      <c r="S376" s="6">
        <v>103009146</v>
      </c>
      <c r="T376" s="6">
        <v>96741110</v>
      </c>
      <c r="U376" s="6">
        <v>95523183</v>
      </c>
      <c r="V376" s="6">
        <v>98040604</v>
      </c>
      <c r="W376" s="6">
        <v>105008151</v>
      </c>
      <c r="X376" s="6">
        <v>115467630</v>
      </c>
      <c r="Y376" s="6">
        <v>119023975</v>
      </c>
      <c r="Z376" s="6">
        <v>119794062</v>
      </c>
      <c r="AA376" s="6">
        <v>117429929</v>
      </c>
      <c r="AB376" s="6">
        <v>113097529</v>
      </c>
      <c r="AC376" s="6">
        <v>110458517</v>
      </c>
      <c r="AD376" s="6">
        <v>104428024</v>
      </c>
      <c r="AE376" s="6">
        <v>102951961</v>
      </c>
      <c r="AF376" s="6">
        <v>108821769</v>
      </c>
      <c r="AG376" s="6">
        <v>107531068</v>
      </c>
      <c r="AH376" s="6">
        <v>118471748</v>
      </c>
      <c r="AI376" s="6">
        <v>128435548</v>
      </c>
      <c r="AJ376" s="6">
        <v>136335137</v>
      </c>
      <c r="AK376" s="6">
        <v>142910984</v>
      </c>
      <c r="AL376" s="6">
        <v>146504637</v>
      </c>
      <c r="AM376" s="6">
        <v>151860079</v>
      </c>
      <c r="AN376" s="6">
        <v>148554954</v>
      </c>
      <c r="AO376" s="6">
        <v>146287860</v>
      </c>
      <c r="AP376" s="6">
        <v>142369956</v>
      </c>
      <c r="AQ376" s="6">
        <v>135470766</v>
      </c>
      <c r="AR376" s="6">
        <v>130789500</v>
      </c>
      <c r="AS376" s="6">
        <v>127644071</v>
      </c>
      <c r="AT376" s="6">
        <v>125282825</v>
      </c>
      <c r="AU376" s="6">
        <v>126083636</v>
      </c>
      <c r="AV376" s="6">
        <v>125405090</v>
      </c>
      <c r="AW376" s="6">
        <v>128903379</v>
      </c>
      <c r="AX376" s="6">
        <v>130037529</v>
      </c>
      <c r="AY376" s="6">
        <v>131177372</v>
      </c>
    </row>
    <row r="377" spans="1:51" x14ac:dyDescent="0.2">
      <c r="B377" t="s">
        <v>37</v>
      </c>
      <c r="C377" t="s">
        <v>11</v>
      </c>
      <c r="D377" s="6">
        <v>41683706</v>
      </c>
      <c r="E377" s="6">
        <v>39507104</v>
      </c>
      <c r="F377" s="6">
        <v>38109162</v>
      </c>
      <c r="G377" s="6">
        <v>37197422</v>
      </c>
      <c r="H377" s="6">
        <v>36200045</v>
      </c>
      <c r="I377" s="6">
        <v>36692773</v>
      </c>
      <c r="J377" s="6">
        <v>36870863</v>
      </c>
      <c r="K377" s="6">
        <v>38284057</v>
      </c>
      <c r="L377" s="6">
        <v>41868573</v>
      </c>
      <c r="M377" s="6">
        <v>41146879</v>
      </c>
      <c r="N377" s="6">
        <v>39115549</v>
      </c>
      <c r="O377" s="6">
        <v>38911049</v>
      </c>
      <c r="P377" s="6">
        <v>36645916</v>
      </c>
      <c r="Q377" s="6">
        <v>34959620</v>
      </c>
      <c r="R377" s="6">
        <v>32527713</v>
      </c>
      <c r="S377" s="6">
        <v>30835813</v>
      </c>
      <c r="T377" s="6">
        <v>29027877</v>
      </c>
      <c r="U377" s="6">
        <v>31303060</v>
      </c>
      <c r="V377" s="6">
        <v>35537237</v>
      </c>
      <c r="W377" s="6">
        <v>42063064</v>
      </c>
      <c r="X377" s="6">
        <v>46478911</v>
      </c>
      <c r="Y377" s="6">
        <v>48196089</v>
      </c>
      <c r="Z377" s="6">
        <v>49181005</v>
      </c>
      <c r="AA377" s="6">
        <v>49685364</v>
      </c>
      <c r="AB377" s="6">
        <v>48636871</v>
      </c>
      <c r="AC377" s="6">
        <v>49247538</v>
      </c>
      <c r="AD377" s="6">
        <v>47883222</v>
      </c>
      <c r="AE377" s="6">
        <v>48951519</v>
      </c>
      <c r="AF377" s="6">
        <v>56794047</v>
      </c>
      <c r="AG377" s="6">
        <v>59406364</v>
      </c>
      <c r="AH377" s="6">
        <v>64977069</v>
      </c>
      <c r="AI377" s="6">
        <v>69766640</v>
      </c>
      <c r="AJ377" s="6">
        <v>72479587</v>
      </c>
      <c r="AK377" s="6">
        <v>75396783</v>
      </c>
      <c r="AL377" s="6">
        <v>74961544</v>
      </c>
      <c r="AM377" s="6">
        <v>76839668</v>
      </c>
      <c r="AN377" s="6">
        <v>73818756</v>
      </c>
      <c r="AO377" s="6">
        <v>72739493</v>
      </c>
      <c r="AP377" s="6">
        <v>71082763</v>
      </c>
      <c r="AQ377" s="6">
        <v>66888644</v>
      </c>
      <c r="AR377" s="6">
        <v>63461778</v>
      </c>
      <c r="AS377" s="6">
        <v>59679679</v>
      </c>
      <c r="AT377" s="6">
        <v>58589073</v>
      </c>
      <c r="AU377" s="6">
        <v>58209666</v>
      </c>
      <c r="AV377" s="6">
        <v>56649442</v>
      </c>
      <c r="AW377" s="6">
        <v>54674192</v>
      </c>
      <c r="AX377" s="6">
        <v>51462998</v>
      </c>
      <c r="AY377" s="6">
        <v>49128751</v>
      </c>
    </row>
    <row r="378" spans="1:51" x14ac:dyDescent="0.2">
      <c r="B378" t="s">
        <v>38</v>
      </c>
      <c r="C378" t="s">
        <v>11</v>
      </c>
      <c r="D378" s="6">
        <v>71132671</v>
      </c>
      <c r="E378" s="6">
        <v>73121169</v>
      </c>
      <c r="F378" s="6">
        <v>73264406</v>
      </c>
      <c r="G378" s="6">
        <v>74216631</v>
      </c>
      <c r="H378" s="6">
        <v>75253571</v>
      </c>
      <c r="I378" s="6">
        <v>73083314</v>
      </c>
      <c r="J378" s="6">
        <v>69123138</v>
      </c>
      <c r="K378" s="6">
        <v>64429526</v>
      </c>
      <c r="L378" s="6">
        <v>58696633</v>
      </c>
      <c r="M378" s="6">
        <v>53354405</v>
      </c>
      <c r="N378" s="6">
        <v>47077837</v>
      </c>
      <c r="O378" s="6">
        <v>42358044</v>
      </c>
      <c r="P378" s="6">
        <v>38039708</v>
      </c>
      <c r="Q378" s="6">
        <v>35805169</v>
      </c>
      <c r="R378" s="6">
        <v>32695889</v>
      </c>
      <c r="S378" s="6">
        <v>30882982</v>
      </c>
      <c r="T378" s="6">
        <v>28018066</v>
      </c>
      <c r="U378" s="6">
        <v>25204716</v>
      </c>
      <c r="V378" s="6">
        <v>22245890</v>
      </c>
      <c r="W378" s="6">
        <v>19677225</v>
      </c>
      <c r="X378" s="6">
        <v>22425546</v>
      </c>
      <c r="Y378" s="6">
        <v>22664675</v>
      </c>
      <c r="Z378" s="6">
        <v>24504943</v>
      </c>
      <c r="AA378" s="6">
        <v>24153289</v>
      </c>
      <c r="AB378" s="6">
        <v>24018545</v>
      </c>
      <c r="AC378" s="6">
        <v>23676008</v>
      </c>
      <c r="AD378" s="6">
        <v>21449931</v>
      </c>
      <c r="AE378" s="6">
        <v>22089336</v>
      </c>
      <c r="AF378" s="6">
        <v>21733307</v>
      </c>
      <c r="AG378" s="6">
        <v>20228267</v>
      </c>
      <c r="AH378" s="6">
        <v>26021838</v>
      </c>
      <c r="AI378" s="6">
        <v>26618017</v>
      </c>
      <c r="AJ378" s="6">
        <v>29175826</v>
      </c>
      <c r="AK378" s="6">
        <v>30085357</v>
      </c>
      <c r="AL378" s="6">
        <v>30478339</v>
      </c>
      <c r="AM378" s="6">
        <v>34470812</v>
      </c>
      <c r="AN378" s="6">
        <v>34972670</v>
      </c>
      <c r="AO378" s="6">
        <v>34757446</v>
      </c>
      <c r="AP378" s="6">
        <v>34099702</v>
      </c>
      <c r="AQ378" s="6">
        <v>32325445</v>
      </c>
      <c r="AR378" s="6">
        <v>30383291</v>
      </c>
      <c r="AS378" s="6">
        <v>28672679</v>
      </c>
      <c r="AT378" s="6">
        <v>26609144</v>
      </c>
      <c r="AU378" s="6">
        <v>24621211</v>
      </c>
      <c r="AV378" s="6">
        <v>22784898</v>
      </c>
      <c r="AW378" s="6">
        <v>26830818</v>
      </c>
      <c r="AX378" s="6">
        <v>30272822</v>
      </c>
      <c r="AY378" s="6">
        <v>32797288</v>
      </c>
    </row>
    <row r="379" spans="1:51" x14ac:dyDescent="0.2">
      <c r="B379" t="s">
        <v>39</v>
      </c>
      <c r="C379" t="s">
        <v>11</v>
      </c>
      <c r="D379" s="6">
        <v>13184120</v>
      </c>
      <c r="E379" s="6">
        <v>13316510</v>
      </c>
      <c r="F379" s="6">
        <v>14951521</v>
      </c>
      <c r="G379" s="6">
        <v>16433127</v>
      </c>
      <c r="H379" s="6">
        <v>19005547</v>
      </c>
      <c r="I379" s="6">
        <v>18972687</v>
      </c>
      <c r="J379" s="6">
        <v>22835587</v>
      </c>
      <c r="K379" s="6">
        <v>24218771</v>
      </c>
      <c r="L379" s="6">
        <v>24174615</v>
      </c>
      <c r="M379" s="6">
        <v>23685423</v>
      </c>
      <c r="N379" s="6">
        <v>22870675</v>
      </c>
      <c r="O379" s="6">
        <v>23708583</v>
      </c>
      <c r="P379" s="6">
        <v>22869615</v>
      </c>
      <c r="Q379" s="6">
        <v>21342342</v>
      </c>
      <c r="R379" s="6">
        <v>21765422</v>
      </c>
      <c r="S379" s="6">
        <v>21340555</v>
      </c>
      <c r="T379" s="6">
        <v>20872339</v>
      </c>
      <c r="U379" s="6">
        <v>21301082</v>
      </c>
      <c r="V379" s="6">
        <v>20268869</v>
      </c>
      <c r="W379" s="6">
        <v>21059782</v>
      </c>
      <c r="X379" s="6">
        <v>22603919</v>
      </c>
      <c r="Y379" s="6">
        <v>24045510</v>
      </c>
      <c r="Z379" s="6">
        <v>23173051</v>
      </c>
      <c r="AA379" s="6">
        <v>21968518</v>
      </c>
      <c r="AB379" s="6">
        <v>20611068</v>
      </c>
      <c r="AC379" s="6">
        <v>18765095</v>
      </c>
      <c r="AD379" s="6">
        <v>17681645</v>
      </c>
      <c r="AE379" s="6">
        <v>16564737</v>
      </c>
      <c r="AF379" s="6">
        <v>16927520</v>
      </c>
      <c r="AG379" s="6">
        <v>15588886</v>
      </c>
      <c r="AH379" s="6">
        <v>14916627</v>
      </c>
      <c r="AI379" s="6">
        <v>18300591</v>
      </c>
      <c r="AJ379" s="6">
        <v>19663906</v>
      </c>
      <c r="AK379" s="6">
        <v>22034747</v>
      </c>
      <c r="AL379" s="6">
        <v>26379745</v>
      </c>
      <c r="AM379" s="6">
        <v>26729763</v>
      </c>
      <c r="AN379" s="6">
        <v>27038730</v>
      </c>
      <c r="AO379" s="6">
        <v>26873625</v>
      </c>
      <c r="AP379" s="6">
        <v>25442730</v>
      </c>
      <c r="AQ379" s="6">
        <v>23984080</v>
      </c>
      <c r="AR379" s="6">
        <v>24936368</v>
      </c>
      <c r="AS379" s="6">
        <v>25249412</v>
      </c>
      <c r="AT379" s="6">
        <v>24345053</v>
      </c>
      <c r="AU379" s="6">
        <v>26178550</v>
      </c>
      <c r="AV379" s="6">
        <v>26883652</v>
      </c>
      <c r="AW379" s="6">
        <v>29881932</v>
      </c>
      <c r="AX379" s="6">
        <v>31743382</v>
      </c>
      <c r="AY379" s="6">
        <v>32735922</v>
      </c>
    </row>
    <row r="380" spans="1:51" x14ac:dyDescent="0.2">
      <c r="B380" t="s">
        <v>40</v>
      </c>
      <c r="C380" t="s">
        <v>11</v>
      </c>
      <c r="D380" s="6">
        <v>5658503</v>
      </c>
      <c r="E380" s="6">
        <v>4862805</v>
      </c>
      <c r="F380" s="6">
        <v>4062585</v>
      </c>
      <c r="G380" s="6">
        <v>4943278</v>
      </c>
      <c r="H380" s="6">
        <v>5705585</v>
      </c>
      <c r="I380" s="6">
        <v>6516548</v>
      </c>
      <c r="J380" s="6">
        <v>7618187</v>
      </c>
      <c r="K380" s="6">
        <v>8449069</v>
      </c>
      <c r="L380" s="6">
        <v>8227391</v>
      </c>
      <c r="M380" s="6">
        <v>7175664</v>
      </c>
      <c r="N380" s="6">
        <v>6646922</v>
      </c>
      <c r="O380" s="6">
        <v>5733117</v>
      </c>
      <c r="P380" s="6">
        <v>5122669</v>
      </c>
      <c r="Q380" s="6">
        <v>4983210</v>
      </c>
      <c r="R380" s="6">
        <v>4793960</v>
      </c>
      <c r="S380" s="6">
        <v>4439984</v>
      </c>
      <c r="T380" s="6">
        <v>4092397</v>
      </c>
      <c r="U380" s="6">
        <v>3727062</v>
      </c>
      <c r="V380" s="6">
        <v>3564652</v>
      </c>
      <c r="W380" s="6">
        <v>3365805</v>
      </c>
      <c r="X380" s="6">
        <v>3044992</v>
      </c>
      <c r="Y380" s="6">
        <v>2649921</v>
      </c>
      <c r="Z380" s="6">
        <v>2207993</v>
      </c>
      <c r="AA380" s="6">
        <v>2059628</v>
      </c>
      <c r="AB380" s="6">
        <v>1855366</v>
      </c>
      <c r="AC380" s="6">
        <v>1957714</v>
      </c>
      <c r="AD380" s="6">
        <v>2203912</v>
      </c>
      <c r="AE380" s="6">
        <v>2140762</v>
      </c>
      <c r="AF380" s="6">
        <v>1986963</v>
      </c>
      <c r="AG380" s="6">
        <v>1808932</v>
      </c>
      <c r="AH380" s="6">
        <v>1885783</v>
      </c>
      <c r="AI380" s="6">
        <v>2025281</v>
      </c>
      <c r="AJ380" s="6">
        <v>2357359</v>
      </c>
      <c r="AK380" s="6">
        <v>2525125</v>
      </c>
      <c r="AL380" s="6">
        <v>3034021</v>
      </c>
      <c r="AM380" s="6">
        <v>3255511</v>
      </c>
      <c r="AN380" s="6">
        <v>3378036</v>
      </c>
      <c r="AO380" s="6">
        <v>3220751</v>
      </c>
      <c r="AP380" s="6">
        <v>2999124</v>
      </c>
      <c r="AQ380" s="6">
        <v>2993999</v>
      </c>
      <c r="AR380" s="6">
        <v>2870194</v>
      </c>
      <c r="AS380" s="6">
        <v>3241517</v>
      </c>
      <c r="AT380" s="6">
        <v>3417901</v>
      </c>
      <c r="AU380" s="6">
        <v>3285717</v>
      </c>
      <c r="AV380" s="6">
        <v>3459431</v>
      </c>
      <c r="AW380" s="6">
        <v>3193396</v>
      </c>
      <c r="AX380" s="6">
        <v>2942591</v>
      </c>
      <c r="AY380" s="6">
        <v>2573143</v>
      </c>
    </row>
    <row r="381" spans="1:51" x14ac:dyDescent="0.2">
      <c r="B381" t="s">
        <v>41</v>
      </c>
      <c r="C381" t="s">
        <v>11</v>
      </c>
      <c r="D381" s="6">
        <v>19108059</v>
      </c>
      <c r="E381" s="6">
        <v>18550848</v>
      </c>
      <c r="F381" s="6">
        <v>17293325</v>
      </c>
      <c r="G381" s="6">
        <v>15619524</v>
      </c>
      <c r="H381" s="6">
        <v>14754828</v>
      </c>
      <c r="I381" s="6">
        <v>14450358</v>
      </c>
      <c r="J381" s="6">
        <v>13900594</v>
      </c>
      <c r="K381" s="6">
        <v>12654121</v>
      </c>
      <c r="L381" s="6">
        <v>11040600</v>
      </c>
      <c r="M381" s="6">
        <v>10931232</v>
      </c>
      <c r="N381" s="6">
        <v>13138917</v>
      </c>
      <c r="O381" s="6">
        <v>14260740</v>
      </c>
      <c r="P381" s="6">
        <v>15124247</v>
      </c>
      <c r="Q381" s="6">
        <v>14945622</v>
      </c>
      <c r="R381" s="6">
        <v>14212498</v>
      </c>
      <c r="S381" s="6">
        <v>13207252</v>
      </c>
      <c r="T381" s="6">
        <v>12280332</v>
      </c>
      <c r="U381" s="6">
        <v>11050600</v>
      </c>
      <c r="V381" s="6">
        <v>13450051</v>
      </c>
      <c r="W381" s="6">
        <v>15599551</v>
      </c>
      <c r="X381" s="6">
        <v>17214977</v>
      </c>
      <c r="Y381" s="6">
        <v>17807102</v>
      </c>
      <c r="Z381" s="6">
        <v>17574993</v>
      </c>
      <c r="AA381" s="6">
        <v>16694662</v>
      </c>
      <c r="AB381" s="6">
        <v>14838383</v>
      </c>
      <c r="AC381" s="6">
        <v>13664903</v>
      </c>
      <c r="AD381" s="6">
        <v>12694143</v>
      </c>
      <c r="AE381" s="6">
        <v>11040056</v>
      </c>
      <c r="AF381" s="6">
        <v>9289159</v>
      </c>
      <c r="AG381" s="6">
        <v>7981716</v>
      </c>
      <c r="AH381" s="6">
        <v>7406478</v>
      </c>
      <c r="AI381" s="6">
        <v>7543005</v>
      </c>
      <c r="AJ381" s="6">
        <v>7059521</v>
      </c>
      <c r="AK381" s="6">
        <v>6554477</v>
      </c>
      <c r="AL381" s="6">
        <v>6543267</v>
      </c>
      <c r="AM381" s="6">
        <v>6832088</v>
      </c>
      <c r="AN381" s="6">
        <v>6301454</v>
      </c>
      <c r="AO381" s="6">
        <v>6018844</v>
      </c>
      <c r="AP381" s="6">
        <v>6278076</v>
      </c>
      <c r="AQ381" s="6">
        <v>7621964</v>
      </c>
      <c r="AR381" s="6">
        <v>7850221</v>
      </c>
      <c r="AS381" s="6">
        <v>8613706</v>
      </c>
      <c r="AT381" s="6">
        <v>8998361</v>
      </c>
      <c r="AU381" s="6">
        <v>9068565</v>
      </c>
      <c r="AV381" s="6">
        <v>10312540</v>
      </c>
      <c r="AW381" s="6">
        <v>9512919</v>
      </c>
      <c r="AX381" s="6">
        <v>9253763</v>
      </c>
      <c r="AY381" s="6">
        <v>10051242</v>
      </c>
    </row>
    <row r="382" spans="1:51" x14ac:dyDescent="0.2">
      <c r="B382" t="s">
        <v>42</v>
      </c>
      <c r="C382" t="s">
        <v>11</v>
      </c>
      <c r="D382" s="6">
        <v>2784543</v>
      </c>
      <c r="E382" s="6">
        <v>2296400</v>
      </c>
      <c r="F382" s="6">
        <v>2187114</v>
      </c>
      <c r="G382" s="6">
        <v>2186728</v>
      </c>
      <c r="H382" s="6">
        <v>1863510</v>
      </c>
      <c r="I382" s="6">
        <v>1880615</v>
      </c>
      <c r="J382" s="6">
        <v>2200784</v>
      </c>
      <c r="K382" s="6">
        <v>3342244</v>
      </c>
      <c r="L382" s="6">
        <v>4135724</v>
      </c>
      <c r="M382" s="6">
        <v>3457808</v>
      </c>
      <c r="N382" s="6">
        <v>3316434</v>
      </c>
      <c r="O382" s="6">
        <v>3131253</v>
      </c>
      <c r="P382" s="6">
        <v>2555439</v>
      </c>
      <c r="Q382" s="6">
        <v>2680314</v>
      </c>
      <c r="R382" s="6">
        <v>2768192</v>
      </c>
      <c r="S382" s="6">
        <v>2302560</v>
      </c>
      <c r="T382" s="6">
        <v>2450099</v>
      </c>
      <c r="U382" s="6">
        <v>2936663</v>
      </c>
      <c r="V382" s="6">
        <v>2973906</v>
      </c>
      <c r="W382" s="6">
        <v>3242725</v>
      </c>
      <c r="X382" s="6">
        <v>3699284</v>
      </c>
      <c r="Y382" s="6">
        <v>3660678</v>
      </c>
      <c r="Z382" s="6">
        <v>3152077</v>
      </c>
      <c r="AA382" s="6">
        <v>2868468</v>
      </c>
      <c r="AB382" s="6">
        <v>3137294</v>
      </c>
      <c r="AC382" s="6">
        <v>3147259</v>
      </c>
      <c r="AD382" s="6">
        <v>2515172</v>
      </c>
      <c r="AE382" s="6">
        <v>2165550</v>
      </c>
      <c r="AF382" s="6">
        <v>2090774</v>
      </c>
      <c r="AG382" s="6">
        <v>2516903</v>
      </c>
      <c r="AH382" s="6">
        <v>3263953</v>
      </c>
      <c r="AI382" s="6">
        <v>4182013</v>
      </c>
      <c r="AJ382" s="6">
        <v>5598937</v>
      </c>
      <c r="AK382" s="6">
        <v>6314494</v>
      </c>
      <c r="AL382" s="6">
        <v>5107721</v>
      </c>
      <c r="AM382" s="6">
        <v>3732237</v>
      </c>
      <c r="AN382" s="6">
        <v>3045309</v>
      </c>
      <c r="AO382" s="6">
        <v>2677701</v>
      </c>
      <c r="AP382" s="6">
        <v>2467560</v>
      </c>
      <c r="AQ382" s="6">
        <v>1656635</v>
      </c>
      <c r="AR382" s="6">
        <v>1287649</v>
      </c>
      <c r="AS382" s="6">
        <v>2187078</v>
      </c>
      <c r="AT382" s="6">
        <v>3323293</v>
      </c>
      <c r="AU382" s="6">
        <v>4719928</v>
      </c>
      <c r="AV382" s="6">
        <v>5315128</v>
      </c>
      <c r="AW382" s="6">
        <v>4810122</v>
      </c>
      <c r="AX382" s="6">
        <v>4361973</v>
      </c>
      <c r="AY382" s="6">
        <v>3891027</v>
      </c>
    </row>
    <row r="383" spans="1:51" x14ac:dyDescent="0.2">
      <c r="A383" t="s">
        <v>53</v>
      </c>
      <c r="B383" t="s">
        <v>10</v>
      </c>
      <c r="C383" t="s">
        <v>11</v>
      </c>
      <c r="D383" s="6">
        <v>16871722</v>
      </c>
      <c r="E383" s="6">
        <v>14452378</v>
      </c>
      <c r="F383" s="6">
        <v>12746860</v>
      </c>
      <c r="G383" s="6">
        <v>10036519</v>
      </c>
      <c r="H383" s="6">
        <v>11295464</v>
      </c>
      <c r="I383" s="6">
        <v>14860803</v>
      </c>
      <c r="J383" s="6">
        <v>18780083</v>
      </c>
      <c r="K383" s="6">
        <v>30910838</v>
      </c>
      <c r="L383" s="6">
        <v>37957096</v>
      </c>
      <c r="M383" s="6">
        <v>27469316</v>
      </c>
      <c r="N383" s="6">
        <v>23158849</v>
      </c>
      <c r="O383" s="6">
        <v>21118657</v>
      </c>
      <c r="P383" s="6">
        <v>17031574</v>
      </c>
      <c r="Q383" s="6">
        <v>12165335</v>
      </c>
      <c r="R383" s="6">
        <v>13435727</v>
      </c>
      <c r="S383" s="6">
        <v>17279233</v>
      </c>
      <c r="T383" s="6">
        <v>20230381</v>
      </c>
      <c r="U383" s="6">
        <v>21702665</v>
      </c>
      <c r="V383" s="6">
        <v>27119213</v>
      </c>
      <c r="W383" s="6">
        <v>29491847</v>
      </c>
      <c r="X383" s="6">
        <v>24873392</v>
      </c>
      <c r="Y383" s="6">
        <v>23184046</v>
      </c>
      <c r="Z383" s="6">
        <v>27072901</v>
      </c>
      <c r="AA383" s="6">
        <v>23119153</v>
      </c>
      <c r="AB383" s="6">
        <v>12346331</v>
      </c>
      <c r="AC383" s="6">
        <v>8188825</v>
      </c>
      <c r="AD383" s="6">
        <v>7016790</v>
      </c>
      <c r="AE383" s="6">
        <v>11356808</v>
      </c>
      <c r="AF383" s="6">
        <v>17886377</v>
      </c>
      <c r="AG383" s="6">
        <v>25191380</v>
      </c>
      <c r="AH383" s="6">
        <v>27569805</v>
      </c>
      <c r="AI383" s="6">
        <v>23799829</v>
      </c>
      <c r="AJ383" s="6">
        <v>25322917</v>
      </c>
      <c r="AK383" s="6">
        <v>28026173</v>
      </c>
      <c r="AL383" s="6">
        <v>34442667</v>
      </c>
      <c r="AM383" s="6">
        <v>30824121</v>
      </c>
      <c r="AN383" s="6">
        <v>22195612</v>
      </c>
      <c r="AO383" s="6">
        <v>13315060</v>
      </c>
      <c r="AP383" s="6">
        <v>9324441</v>
      </c>
      <c r="AQ383" s="6">
        <v>14501524</v>
      </c>
      <c r="AR383" s="6">
        <v>15456046</v>
      </c>
      <c r="AS383" s="6">
        <v>26341730</v>
      </c>
      <c r="AT383" s="6">
        <v>38804117</v>
      </c>
      <c r="AU383" s="6">
        <v>38777210</v>
      </c>
      <c r="AV383" s="6">
        <v>33627622</v>
      </c>
      <c r="AW383" s="6">
        <v>23763231</v>
      </c>
      <c r="AX383" s="6">
        <v>21519105</v>
      </c>
      <c r="AY383" s="6">
        <v>21250284</v>
      </c>
    </row>
    <row r="384" spans="1:51" x14ac:dyDescent="0.2">
      <c r="B384" t="s">
        <v>12</v>
      </c>
      <c r="C384" t="s">
        <v>11</v>
      </c>
      <c r="D384" s="6">
        <v>8567436</v>
      </c>
      <c r="E384" s="6">
        <v>6053179</v>
      </c>
      <c r="F384" s="6">
        <v>4586996</v>
      </c>
      <c r="G384" s="6">
        <v>2519736</v>
      </c>
      <c r="H384" s="6">
        <v>4602715</v>
      </c>
      <c r="I384" s="6">
        <v>8391420</v>
      </c>
      <c r="J384" s="6">
        <v>12178164</v>
      </c>
      <c r="K384" s="6">
        <v>22098598</v>
      </c>
      <c r="L384" s="6">
        <v>28463947</v>
      </c>
      <c r="M384" s="6">
        <v>17950774</v>
      </c>
      <c r="N384" s="6">
        <v>13379467</v>
      </c>
      <c r="O384" s="6">
        <v>10811827</v>
      </c>
      <c r="P384" s="6">
        <v>6907350</v>
      </c>
      <c r="Q384" s="6">
        <v>3050874</v>
      </c>
      <c r="R384" s="6">
        <v>4197441</v>
      </c>
      <c r="S384" s="6">
        <v>8223106</v>
      </c>
      <c r="T384" s="6">
        <v>11434747</v>
      </c>
      <c r="U384" s="6">
        <v>12894557</v>
      </c>
      <c r="V384" s="6">
        <v>18640697</v>
      </c>
      <c r="W384" s="6">
        <v>21595305</v>
      </c>
      <c r="X384" s="6">
        <v>16504093</v>
      </c>
      <c r="Y384" s="6">
        <v>14559298</v>
      </c>
      <c r="Z384" s="6">
        <v>17907743</v>
      </c>
      <c r="AA384" s="6">
        <v>14588106</v>
      </c>
      <c r="AB384" s="6">
        <v>5921427</v>
      </c>
      <c r="AC384" s="6">
        <v>2467969</v>
      </c>
      <c r="AD384" s="6">
        <v>1634912</v>
      </c>
      <c r="AE384" s="6">
        <v>2028124</v>
      </c>
      <c r="AF384" s="6">
        <v>8320317</v>
      </c>
      <c r="AG384" s="6">
        <v>15847820</v>
      </c>
      <c r="AH384" s="6">
        <v>18378912</v>
      </c>
      <c r="AI384" s="6">
        <v>15045605</v>
      </c>
      <c r="AJ384" s="6">
        <v>15423113</v>
      </c>
      <c r="AK384" s="6">
        <v>17644789</v>
      </c>
      <c r="AL384" s="6">
        <v>23283060</v>
      </c>
      <c r="AM384" s="6">
        <v>19794987</v>
      </c>
      <c r="AN384" s="6">
        <v>12135992</v>
      </c>
      <c r="AO384" s="6">
        <v>4696413</v>
      </c>
      <c r="AP384" s="6">
        <v>1852831</v>
      </c>
      <c r="AQ384" s="6">
        <v>7752911</v>
      </c>
      <c r="AR384" s="6">
        <v>9210702</v>
      </c>
      <c r="AS384" s="6">
        <v>20386481</v>
      </c>
      <c r="AT384" s="6">
        <v>32368396</v>
      </c>
      <c r="AU384" s="6">
        <v>31667699</v>
      </c>
      <c r="AV384" s="6">
        <v>26135440</v>
      </c>
      <c r="AW384" s="6">
        <v>15874515</v>
      </c>
      <c r="AX384" s="6">
        <v>13776435</v>
      </c>
      <c r="AY384" s="6">
        <v>12246504</v>
      </c>
    </row>
    <row r="385" spans="2:51" x14ac:dyDescent="0.2">
      <c r="B385" t="s">
        <v>69</v>
      </c>
      <c r="C385" t="s">
        <v>11</v>
      </c>
      <c r="D385" s="6">
        <v>3903731</v>
      </c>
      <c r="E385" s="6">
        <v>2527496</v>
      </c>
      <c r="F385" s="6">
        <v>1443722</v>
      </c>
      <c r="G385" s="6">
        <v>759604</v>
      </c>
      <c r="H385" s="6">
        <v>2860694</v>
      </c>
      <c r="I385" s="6">
        <v>6254958</v>
      </c>
      <c r="J385" s="6">
        <v>9619518</v>
      </c>
      <c r="K385" s="6">
        <v>10779999</v>
      </c>
      <c r="L385" s="6">
        <v>9405526</v>
      </c>
      <c r="M385" s="6">
        <v>8218487</v>
      </c>
      <c r="N385" s="6">
        <v>9180986</v>
      </c>
      <c r="O385" s="6">
        <v>8052058</v>
      </c>
      <c r="P385" s="6">
        <v>5034885</v>
      </c>
      <c r="Q385" s="6">
        <v>1931434</v>
      </c>
      <c r="R385" s="6">
        <v>3580113</v>
      </c>
      <c r="S385" s="6">
        <v>7814796</v>
      </c>
      <c r="T385" s="6">
        <v>10970798</v>
      </c>
      <c r="U385" s="6">
        <v>12195862</v>
      </c>
      <c r="V385" s="6">
        <v>17214229</v>
      </c>
      <c r="W385" s="6">
        <v>18668872</v>
      </c>
      <c r="X385" s="6">
        <v>12157309</v>
      </c>
      <c r="Y385" s="6">
        <v>9593797</v>
      </c>
      <c r="Z385" s="6">
        <v>13381467</v>
      </c>
      <c r="AA385" s="6">
        <v>10819444</v>
      </c>
      <c r="AB385" s="6">
        <v>4597794</v>
      </c>
      <c r="AC385" s="6">
        <v>1648062</v>
      </c>
      <c r="AD385" s="6">
        <v>811148</v>
      </c>
      <c r="AE385" s="6">
        <v>699454</v>
      </c>
      <c r="AF385" s="6">
        <v>5865587</v>
      </c>
      <c r="AG385" s="6">
        <v>12704779</v>
      </c>
      <c r="AH385" s="6">
        <v>14285214</v>
      </c>
      <c r="AI385" s="6">
        <v>8654139</v>
      </c>
      <c r="AJ385" s="6">
        <v>10494298</v>
      </c>
      <c r="AK385" s="6">
        <v>13222468</v>
      </c>
      <c r="AL385" s="6">
        <v>19068744</v>
      </c>
      <c r="AM385" s="6">
        <v>15196994</v>
      </c>
      <c r="AN385" s="6">
        <v>7198449</v>
      </c>
      <c r="AO385" s="6">
        <v>2195493</v>
      </c>
      <c r="AP385" s="6">
        <v>908635</v>
      </c>
      <c r="AQ385" s="6">
        <v>7262274</v>
      </c>
      <c r="AR385" s="6">
        <v>8612208</v>
      </c>
      <c r="AS385" s="6">
        <v>10711038</v>
      </c>
      <c r="AT385" s="6">
        <v>13693482</v>
      </c>
      <c r="AU385" s="6">
        <v>19455523</v>
      </c>
      <c r="AV385" s="6">
        <v>18911984</v>
      </c>
      <c r="AW385" s="6">
        <v>9646843</v>
      </c>
      <c r="AX385" s="6">
        <v>7332291</v>
      </c>
      <c r="AY385" s="6">
        <v>6733203</v>
      </c>
    </row>
    <row r="386" spans="2:51" x14ac:dyDescent="0.2">
      <c r="B386" t="s">
        <v>13</v>
      </c>
      <c r="C386" t="s">
        <v>11</v>
      </c>
      <c r="D386" s="6">
        <v>3747407</v>
      </c>
      <c r="E386" s="6">
        <v>2391161</v>
      </c>
      <c r="F386" s="6">
        <v>1323320</v>
      </c>
      <c r="G386" s="6">
        <v>575123</v>
      </c>
      <c r="H386" s="6">
        <v>2573069</v>
      </c>
      <c r="I386" s="6">
        <v>5870414</v>
      </c>
      <c r="J386" s="6">
        <v>9119928</v>
      </c>
      <c r="K386" s="6">
        <v>10313583</v>
      </c>
      <c r="L386" s="6">
        <v>8907800</v>
      </c>
      <c r="M386" s="6">
        <v>7795485</v>
      </c>
      <c r="N386" s="6">
        <v>8809865</v>
      </c>
      <c r="O386" s="6">
        <v>7764058</v>
      </c>
      <c r="P386" s="6">
        <v>4829515</v>
      </c>
      <c r="Q386" s="6">
        <v>1807211</v>
      </c>
      <c r="R386" s="6">
        <v>3416045</v>
      </c>
      <c r="S386" s="6">
        <v>7586550</v>
      </c>
      <c r="T386" s="6">
        <v>10664359</v>
      </c>
      <c r="U386" s="6">
        <v>11720061</v>
      </c>
      <c r="V386" s="6">
        <v>16615242</v>
      </c>
      <c r="W386" s="6">
        <v>18101351</v>
      </c>
      <c r="X386" s="6">
        <v>11586417</v>
      </c>
      <c r="Y386" s="6">
        <v>9126146</v>
      </c>
      <c r="Z386" s="6">
        <v>12910919</v>
      </c>
      <c r="AA386" s="6">
        <v>10479011</v>
      </c>
      <c r="AB386" s="6">
        <v>4455651</v>
      </c>
      <c r="AC386" s="6">
        <v>1573195</v>
      </c>
      <c r="AD386" s="6">
        <v>682984</v>
      </c>
      <c r="AE386" s="6">
        <v>554897</v>
      </c>
      <c r="AF386" s="6">
        <v>5607341</v>
      </c>
      <c r="AG386" s="6">
        <v>12020625</v>
      </c>
      <c r="AH386" s="6">
        <v>13389970</v>
      </c>
      <c r="AI386" s="6">
        <v>7937026</v>
      </c>
      <c r="AJ386" s="6">
        <v>9469492</v>
      </c>
      <c r="AK386" s="6">
        <v>12205881</v>
      </c>
      <c r="AL386" s="6">
        <v>18229186</v>
      </c>
      <c r="AM386" s="6">
        <v>14720817</v>
      </c>
      <c r="AN386" s="6">
        <v>6999413</v>
      </c>
      <c r="AO386" s="6">
        <v>1861857</v>
      </c>
      <c r="AP386" s="6">
        <v>493333</v>
      </c>
      <c r="AQ386" s="6">
        <v>7070412</v>
      </c>
      <c r="AR386" s="6">
        <v>8408199</v>
      </c>
      <c r="AS386" s="6">
        <v>9832741</v>
      </c>
      <c r="AT386" s="6">
        <v>12779154</v>
      </c>
      <c r="AU386" s="6">
        <v>18706731</v>
      </c>
      <c r="AV386" s="6">
        <v>17999758</v>
      </c>
      <c r="AW386" s="6">
        <v>8975941</v>
      </c>
      <c r="AX386" s="6">
        <v>6827779</v>
      </c>
      <c r="AY386" s="6">
        <v>6377568</v>
      </c>
    </row>
    <row r="387" spans="2:51" x14ac:dyDescent="0.2">
      <c r="B387" t="s">
        <v>14</v>
      </c>
      <c r="C387" t="s">
        <v>11</v>
      </c>
      <c r="D387" s="6">
        <v>13592</v>
      </c>
      <c r="E387" s="6">
        <v>2241</v>
      </c>
      <c r="F387" s="6">
        <v>22759</v>
      </c>
      <c r="G387" s="6">
        <v>23047</v>
      </c>
      <c r="H387" s="6">
        <v>5042</v>
      </c>
      <c r="I387" s="6">
        <v>1152</v>
      </c>
      <c r="J387">
        <v>0</v>
      </c>
      <c r="K387">
        <v>0</v>
      </c>
      <c r="L387">
        <v>0</v>
      </c>
      <c r="M387" s="6">
        <v>7482</v>
      </c>
      <c r="N387" s="6">
        <v>8863</v>
      </c>
      <c r="O387" s="6">
        <v>5252</v>
      </c>
      <c r="P387" s="6">
        <v>3132</v>
      </c>
      <c r="Q387" s="6">
        <v>1585</v>
      </c>
      <c r="R387">
        <v>432</v>
      </c>
      <c r="S387">
        <v>255</v>
      </c>
      <c r="T387">
        <v>0</v>
      </c>
      <c r="U387">
        <v>0</v>
      </c>
      <c r="V387">
        <v>0</v>
      </c>
      <c r="W387">
        <v>831</v>
      </c>
      <c r="X387" s="6">
        <v>1069</v>
      </c>
      <c r="Y387">
        <v>654</v>
      </c>
      <c r="Z387">
        <v>236</v>
      </c>
      <c r="AA387" s="6">
        <v>21248</v>
      </c>
      <c r="AB387" s="6">
        <v>22516</v>
      </c>
      <c r="AC387" s="6">
        <v>5376</v>
      </c>
      <c r="AD387" s="6">
        <v>22953</v>
      </c>
      <c r="AE387" s="6">
        <v>22161</v>
      </c>
      <c r="AF387" s="6">
        <v>112744</v>
      </c>
      <c r="AG387" s="6">
        <v>180017</v>
      </c>
      <c r="AH387" s="6">
        <v>136912</v>
      </c>
      <c r="AI387" s="6">
        <v>65919</v>
      </c>
      <c r="AJ387" s="6">
        <v>27582</v>
      </c>
      <c r="AK387" s="6">
        <v>70828</v>
      </c>
      <c r="AL387" s="6">
        <v>74414</v>
      </c>
      <c r="AM387" s="6">
        <v>41275</v>
      </c>
      <c r="AN387" s="6">
        <v>29424</v>
      </c>
      <c r="AO387" s="6">
        <v>19403</v>
      </c>
      <c r="AP387" s="6">
        <v>8233</v>
      </c>
      <c r="AQ387" s="6">
        <v>3881</v>
      </c>
      <c r="AR387" s="6">
        <v>2104</v>
      </c>
      <c r="AS387" s="6">
        <v>25705</v>
      </c>
      <c r="AT387" s="6">
        <v>33080</v>
      </c>
      <c r="AU387" s="6">
        <v>69680</v>
      </c>
      <c r="AV387" s="6">
        <v>71186</v>
      </c>
      <c r="AW387" s="6">
        <v>41089</v>
      </c>
      <c r="AX387" s="6">
        <v>16705</v>
      </c>
      <c r="AY387" s="6">
        <v>12367</v>
      </c>
    </row>
    <row r="388" spans="2:51" x14ac:dyDescent="0.2">
      <c r="B388" t="s">
        <v>15</v>
      </c>
      <c r="C388" t="s">
        <v>11</v>
      </c>
      <c r="D388" s="6">
        <v>46511</v>
      </c>
      <c r="E388" s="6">
        <v>25089</v>
      </c>
      <c r="F388" s="6">
        <v>9369</v>
      </c>
      <c r="G388" s="6">
        <v>3452</v>
      </c>
      <c r="H388" s="6">
        <v>1415</v>
      </c>
      <c r="I388">
        <v>0</v>
      </c>
      <c r="J388">
        <v>0</v>
      </c>
      <c r="K388">
        <v>0</v>
      </c>
      <c r="L388" s="6">
        <v>11345</v>
      </c>
      <c r="M388" s="6">
        <v>14592</v>
      </c>
      <c r="N388" s="6">
        <v>7963</v>
      </c>
      <c r="O388" s="6">
        <v>3356</v>
      </c>
      <c r="P388" s="6">
        <v>2068</v>
      </c>
      <c r="Q388">
        <v>889</v>
      </c>
      <c r="R388">
        <v>386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s="6">
        <v>17988</v>
      </c>
      <c r="AA388" s="6">
        <v>20609</v>
      </c>
      <c r="AB388" s="6">
        <v>13784</v>
      </c>
      <c r="AC388" s="6">
        <v>7650</v>
      </c>
      <c r="AD388" s="6">
        <v>3280</v>
      </c>
      <c r="AE388" s="6">
        <v>32794</v>
      </c>
      <c r="AF388" s="6">
        <v>73936</v>
      </c>
      <c r="AG388" s="6">
        <v>91492</v>
      </c>
      <c r="AH388" s="6">
        <v>67145</v>
      </c>
      <c r="AI388" s="6">
        <v>33732</v>
      </c>
      <c r="AJ388" s="6">
        <v>36025</v>
      </c>
      <c r="AK388" s="6">
        <v>35237</v>
      </c>
      <c r="AL388" s="6">
        <v>18726</v>
      </c>
      <c r="AM388" s="6">
        <v>7647</v>
      </c>
      <c r="AN388" s="6">
        <v>4240</v>
      </c>
      <c r="AO388" s="6">
        <v>1823</v>
      </c>
      <c r="AP388">
        <v>791</v>
      </c>
      <c r="AQ388">
        <v>0</v>
      </c>
      <c r="AR388">
        <v>0</v>
      </c>
      <c r="AS388" s="6">
        <v>198334</v>
      </c>
      <c r="AT388" s="6">
        <v>264121</v>
      </c>
      <c r="AU388" s="6">
        <v>170762</v>
      </c>
      <c r="AV388" s="6">
        <v>70754</v>
      </c>
      <c r="AW388" s="6">
        <v>23131</v>
      </c>
      <c r="AX388" s="6">
        <v>12362</v>
      </c>
      <c r="AY388" s="6">
        <v>7268</v>
      </c>
    </row>
    <row r="389" spans="2:51" x14ac:dyDescent="0.2">
      <c r="B389" t="s">
        <v>16</v>
      </c>
      <c r="C389" t="s">
        <v>11</v>
      </c>
      <c r="D389" s="6">
        <v>96222</v>
      </c>
      <c r="E389" s="6">
        <v>109005</v>
      </c>
      <c r="F389" s="6">
        <v>88274</v>
      </c>
      <c r="G389" s="6">
        <v>157981</v>
      </c>
      <c r="H389" s="6">
        <v>281169</v>
      </c>
      <c r="I389" s="6">
        <v>383392</v>
      </c>
      <c r="J389" s="6">
        <v>499590</v>
      </c>
      <c r="K389" s="6">
        <v>466416</v>
      </c>
      <c r="L389" s="6">
        <v>486381</v>
      </c>
      <c r="M389" s="6">
        <v>400928</v>
      </c>
      <c r="N389" s="6">
        <v>354295</v>
      </c>
      <c r="O389" s="6">
        <v>279392</v>
      </c>
      <c r="P389" s="6">
        <v>200169</v>
      </c>
      <c r="Q389" s="6">
        <v>121749</v>
      </c>
      <c r="R389" s="6">
        <v>163250</v>
      </c>
      <c r="S389" s="6">
        <v>227992</v>
      </c>
      <c r="T389" s="6">
        <v>306439</v>
      </c>
      <c r="U389" s="6">
        <v>475802</v>
      </c>
      <c r="V389" s="6">
        <v>598987</v>
      </c>
      <c r="W389" s="6">
        <v>566690</v>
      </c>
      <c r="X389" s="6">
        <v>569822</v>
      </c>
      <c r="Y389" s="6">
        <v>466997</v>
      </c>
      <c r="Z389" s="6">
        <v>452324</v>
      </c>
      <c r="AA389" s="6">
        <v>298576</v>
      </c>
      <c r="AB389" s="6">
        <v>105843</v>
      </c>
      <c r="AC389" s="6">
        <v>61841</v>
      </c>
      <c r="AD389" s="6">
        <v>101931</v>
      </c>
      <c r="AE389" s="6">
        <v>89602</v>
      </c>
      <c r="AF389" s="6">
        <v>71565</v>
      </c>
      <c r="AG389" s="6">
        <v>412645</v>
      </c>
      <c r="AH389" s="6">
        <v>691188</v>
      </c>
      <c r="AI389" s="6">
        <v>617462</v>
      </c>
      <c r="AJ389" s="6">
        <v>961199</v>
      </c>
      <c r="AK389" s="6">
        <v>910522</v>
      </c>
      <c r="AL389" s="6">
        <v>746418</v>
      </c>
      <c r="AM389" s="6">
        <v>427255</v>
      </c>
      <c r="AN389" s="6">
        <v>165372</v>
      </c>
      <c r="AO389" s="6">
        <v>312410</v>
      </c>
      <c r="AP389" s="6">
        <v>406278</v>
      </c>
      <c r="AQ389" s="6">
        <v>187981</v>
      </c>
      <c r="AR389" s="6">
        <v>201905</v>
      </c>
      <c r="AS389" s="6">
        <v>654258</v>
      </c>
      <c r="AT389" s="6">
        <v>617128</v>
      </c>
      <c r="AU389" s="6">
        <v>508349</v>
      </c>
      <c r="AV389" s="6">
        <v>770286</v>
      </c>
      <c r="AW389" s="6">
        <v>606681</v>
      </c>
      <c r="AX389" s="6">
        <v>475444</v>
      </c>
      <c r="AY389" s="6">
        <v>335999</v>
      </c>
    </row>
    <row r="390" spans="2:51" x14ac:dyDescent="0.2">
      <c r="B390" t="s">
        <v>70</v>
      </c>
      <c r="C390" t="s">
        <v>11</v>
      </c>
      <c r="D390" s="6">
        <v>4663705</v>
      </c>
      <c r="E390" s="6">
        <v>3525683</v>
      </c>
      <c r="F390" s="6">
        <v>3143273</v>
      </c>
      <c r="G390" s="6">
        <v>1760132</v>
      </c>
      <c r="H390" s="6">
        <v>1742021</v>
      </c>
      <c r="I390" s="6">
        <v>2136462</v>
      </c>
      <c r="J390" s="6">
        <v>2558646</v>
      </c>
      <c r="K390" s="6">
        <v>11318599</v>
      </c>
      <c r="L390" s="6">
        <v>19058421</v>
      </c>
      <c r="M390" s="6">
        <v>9732287</v>
      </c>
      <c r="N390" s="6">
        <v>4198481</v>
      </c>
      <c r="O390" s="6">
        <v>2759769</v>
      </c>
      <c r="P390" s="6">
        <v>1872465</v>
      </c>
      <c r="Q390" s="6">
        <v>1119440</v>
      </c>
      <c r="R390" s="6">
        <v>617328</v>
      </c>
      <c r="S390" s="6">
        <v>408310</v>
      </c>
      <c r="T390" s="6">
        <v>463948</v>
      </c>
      <c r="U390" s="6">
        <v>698695</v>
      </c>
      <c r="V390" s="6">
        <v>1426469</v>
      </c>
      <c r="W390" s="6">
        <v>2926432</v>
      </c>
      <c r="X390" s="6">
        <v>4346784</v>
      </c>
      <c r="Y390" s="6">
        <v>4965501</v>
      </c>
      <c r="Z390" s="6">
        <v>4526276</v>
      </c>
      <c r="AA390" s="6">
        <v>3768662</v>
      </c>
      <c r="AB390" s="6">
        <v>1323633</v>
      </c>
      <c r="AC390" s="6">
        <v>819907</v>
      </c>
      <c r="AD390" s="6">
        <v>823765</v>
      </c>
      <c r="AE390" s="6">
        <v>1328670</v>
      </c>
      <c r="AF390" s="6">
        <v>2454729</v>
      </c>
      <c r="AG390" s="6">
        <v>3143040</v>
      </c>
      <c r="AH390" s="6">
        <v>4093698</v>
      </c>
      <c r="AI390" s="6">
        <v>6391467</v>
      </c>
      <c r="AJ390" s="6">
        <v>4928815</v>
      </c>
      <c r="AK390" s="6">
        <v>4422320</v>
      </c>
      <c r="AL390" s="6">
        <v>4214317</v>
      </c>
      <c r="AM390" s="6">
        <v>4597993</v>
      </c>
      <c r="AN390" s="6">
        <v>4937543</v>
      </c>
      <c r="AO390" s="6">
        <v>2500920</v>
      </c>
      <c r="AP390" s="6">
        <v>944196</v>
      </c>
      <c r="AQ390" s="6">
        <v>490637</v>
      </c>
      <c r="AR390" s="6">
        <v>598493</v>
      </c>
      <c r="AS390" s="6">
        <v>9675443</v>
      </c>
      <c r="AT390" s="6">
        <v>18674914</v>
      </c>
      <c r="AU390" s="6">
        <v>12212177</v>
      </c>
      <c r="AV390" s="6">
        <v>7223456</v>
      </c>
      <c r="AW390" s="6">
        <v>6227672</v>
      </c>
      <c r="AX390" s="6">
        <v>6444144</v>
      </c>
      <c r="AY390" s="6">
        <v>5513301</v>
      </c>
    </row>
    <row r="391" spans="2:51" x14ac:dyDescent="0.2">
      <c r="B391" t="s">
        <v>17</v>
      </c>
      <c r="C391" t="s">
        <v>11</v>
      </c>
      <c r="D391" s="6">
        <v>4543</v>
      </c>
      <c r="E391">
        <v>0</v>
      </c>
      <c r="F391">
        <v>0</v>
      </c>
      <c r="G391">
        <v>0</v>
      </c>
      <c r="H391" s="6">
        <v>154760</v>
      </c>
      <c r="I391" s="6">
        <v>212674</v>
      </c>
      <c r="J391" s="6">
        <v>155734</v>
      </c>
      <c r="K391" s="6">
        <v>79813</v>
      </c>
      <c r="L391" s="6">
        <v>34067</v>
      </c>
      <c r="M391" s="6">
        <v>13140</v>
      </c>
      <c r="N391" s="6">
        <v>161578</v>
      </c>
      <c r="O391" s="6">
        <v>186868</v>
      </c>
      <c r="P391" s="6">
        <v>124671</v>
      </c>
      <c r="Q391" s="6">
        <v>87815</v>
      </c>
      <c r="R391" s="6">
        <v>39130</v>
      </c>
      <c r="S391" s="6">
        <v>18200</v>
      </c>
      <c r="T391" s="6">
        <v>7280</v>
      </c>
      <c r="U391" s="6">
        <v>63051</v>
      </c>
      <c r="V391" s="6">
        <v>77193</v>
      </c>
      <c r="W391" s="6">
        <v>55385</v>
      </c>
      <c r="X391" s="6">
        <v>230028</v>
      </c>
      <c r="Y391" s="6">
        <v>277932</v>
      </c>
      <c r="Z391" s="6">
        <v>198515</v>
      </c>
      <c r="AA391" s="6">
        <v>120602</v>
      </c>
      <c r="AB391" s="6">
        <v>76897</v>
      </c>
      <c r="AC391" s="6">
        <v>45371</v>
      </c>
      <c r="AD391" s="6">
        <v>16973</v>
      </c>
      <c r="AE391" s="6">
        <v>9434</v>
      </c>
      <c r="AF391" s="6">
        <v>1365</v>
      </c>
      <c r="AG391">
        <v>853</v>
      </c>
      <c r="AH391">
        <v>0</v>
      </c>
      <c r="AI391">
        <v>0</v>
      </c>
      <c r="AJ391">
        <v>0</v>
      </c>
      <c r="AK391" s="6">
        <v>46757</v>
      </c>
      <c r="AL391" s="6">
        <v>58238</v>
      </c>
      <c r="AM391" s="6">
        <v>37903</v>
      </c>
      <c r="AN391" s="6">
        <v>22410</v>
      </c>
      <c r="AO391" s="6">
        <v>13280</v>
      </c>
      <c r="AP391" s="6">
        <v>6225</v>
      </c>
      <c r="AQ391" s="6">
        <v>2213</v>
      </c>
      <c r="AR391" s="6">
        <v>1383</v>
      </c>
      <c r="AS391">
        <v>0</v>
      </c>
      <c r="AT391">
        <v>0</v>
      </c>
      <c r="AU391">
        <v>0</v>
      </c>
      <c r="AV391">
        <v>0</v>
      </c>
      <c r="AW391">
        <v>0</v>
      </c>
      <c r="AX391" s="6">
        <v>778003</v>
      </c>
      <c r="AY391" s="6">
        <v>920714</v>
      </c>
    </row>
    <row r="392" spans="2:51" x14ac:dyDescent="0.2">
      <c r="B392" t="s">
        <v>18</v>
      </c>
      <c r="C392" t="s">
        <v>11</v>
      </c>
      <c r="D392" s="6">
        <v>427838</v>
      </c>
      <c r="E392" s="6">
        <v>271821</v>
      </c>
      <c r="F392" s="6">
        <v>181926</v>
      </c>
      <c r="G392" s="6">
        <v>104269</v>
      </c>
      <c r="H392" s="6">
        <v>638289</v>
      </c>
      <c r="I392" s="6">
        <v>828483</v>
      </c>
      <c r="J392" s="6">
        <v>741886</v>
      </c>
      <c r="K392" s="6">
        <v>1032529</v>
      </c>
      <c r="L392" s="6">
        <v>959910</v>
      </c>
      <c r="M392" s="6">
        <v>718973</v>
      </c>
      <c r="N392" s="6">
        <v>456731</v>
      </c>
      <c r="O392" s="6">
        <v>288099</v>
      </c>
      <c r="P392" s="6">
        <v>163493</v>
      </c>
      <c r="Q392" s="6">
        <v>97682</v>
      </c>
      <c r="R392" s="6">
        <v>46770</v>
      </c>
      <c r="S392" s="6">
        <v>16089</v>
      </c>
      <c r="T392" s="6">
        <v>8492</v>
      </c>
      <c r="U392" s="6">
        <v>5395</v>
      </c>
      <c r="V392" s="6">
        <v>50919</v>
      </c>
      <c r="W392" s="6">
        <v>560664</v>
      </c>
      <c r="X392" s="6">
        <v>719190</v>
      </c>
      <c r="Y392" s="6">
        <v>1018868</v>
      </c>
      <c r="Z392" s="6">
        <v>954749</v>
      </c>
      <c r="AA392" s="6">
        <v>630326</v>
      </c>
      <c r="AB392" s="6">
        <v>3647</v>
      </c>
      <c r="AC392" s="6">
        <v>2207</v>
      </c>
      <c r="AD392" s="6">
        <v>1421</v>
      </c>
      <c r="AE392" s="6">
        <v>515284</v>
      </c>
      <c r="AF392" s="6">
        <v>1336018</v>
      </c>
      <c r="AG392" s="6">
        <v>1601335</v>
      </c>
      <c r="AH392" s="6">
        <v>1524346</v>
      </c>
      <c r="AI392" s="6">
        <v>2037451</v>
      </c>
      <c r="AJ392" s="6">
        <v>2217777</v>
      </c>
      <c r="AK392" s="6">
        <v>2079850</v>
      </c>
      <c r="AL392" s="6">
        <v>1690030</v>
      </c>
      <c r="AM392" s="6">
        <v>1120145</v>
      </c>
      <c r="AN392" s="6">
        <v>702881</v>
      </c>
      <c r="AO392" s="6">
        <v>479442</v>
      </c>
      <c r="AP392" s="6">
        <v>265437</v>
      </c>
      <c r="AQ392" s="6">
        <v>294203</v>
      </c>
      <c r="AR392" s="6">
        <v>517677</v>
      </c>
      <c r="AS392" s="6">
        <v>1007279</v>
      </c>
      <c r="AT392" s="6">
        <v>1014582</v>
      </c>
      <c r="AU392" s="6">
        <v>704956</v>
      </c>
      <c r="AV392" s="6">
        <v>378861</v>
      </c>
      <c r="AW392" s="6">
        <v>359886</v>
      </c>
      <c r="AX392" s="6">
        <v>314686</v>
      </c>
      <c r="AY392" s="6">
        <v>213772</v>
      </c>
    </row>
    <row r="393" spans="2:51" x14ac:dyDescent="0.2">
      <c r="B393" t="s">
        <v>19</v>
      </c>
      <c r="C393" t="s">
        <v>11</v>
      </c>
      <c r="D393" s="6">
        <v>4223167</v>
      </c>
      <c r="E393" s="6">
        <v>3247420</v>
      </c>
      <c r="F393" s="6">
        <v>2952555</v>
      </c>
      <c r="G393" s="6">
        <v>1630707</v>
      </c>
      <c r="H393" s="6">
        <v>922661</v>
      </c>
      <c r="I393" s="6">
        <v>1081121</v>
      </c>
      <c r="J393" s="6">
        <v>1644863</v>
      </c>
      <c r="K393" s="6">
        <v>10191073</v>
      </c>
      <c r="L393" s="6">
        <v>18057206</v>
      </c>
      <c r="M393" s="6">
        <v>8967744</v>
      </c>
      <c r="N393" s="6">
        <v>3542257</v>
      </c>
      <c r="O393" s="6">
        <v>2262240</v>
      </c>
      <c r="P393" s="6">
        <v>1568249</v>
      </c>
      <c r="Q393" s="6">
        <v>926182</v>
      </c>
      <c r="R393" s="6">
        <v>527072</v>
      </c>
      <c r="S393" s="6">
        <v>371099</v>
      </c>
      <c r="T393" s="6">
        <v>446136</v>
      </c>
      <c r="U393" s="6">
        <v>627077</v>
      </c>
      <c r="V393" s="6">
        <v>1287425</v>
      </c>
      <c r="W393" s="6">
        <v>2299009</v>
      </c>
      <c r="X393" s="6">
        <v>3392351</v>
      </c>
      <c r="Y393" s="6">
        <v>3651750</v>
      </c>
      <c r="Z393" s="6">
        <v>3338148</v>
      </c>
      <c r="AA393" s="6">
        <v>2990434</v>
      </c>
      <c r="AB393" s="6">
        <v>1235194</v>
      </c>
      <c r="AC393" s="6">
        <v>769940</v>
      </c>
      <c r="AD393" s="6">
        <v>800226</v>
      </c>
      <c r="AE393" s="6">
        <v>796376</v>
      </c>
      <c r="AF393" s="6">
        <v>1108437</v>
      </c>
      <c r="AG393" s="6">
        <v>1535041</v>
      </c>
      <c r="AH393" s="6">
        <v>2565333</v>
      </c>
      <c r="AI393" s="6">
        <v>4346294</v>
      </c>
      <c r="AJ393" s="6">
        <v>2700448</v>
      </c>
      <c r="AK393" s="6">
        <v>2276272</v>
      </c>
      <c r="AL393" s="6">
        <v>2442462</v>
      </c>
      <c r="AM393" s="6">
        <v>3424109</v>
      </c>
      <c r="AN393" s="6">
        <v>4203022</v>
      </c>
      <c r="AO393" s="6">
        <v>2005329</v>
      </c>
      <c r="AP393" s="6">
        <v>671563</v>
      </c>
      <c r="AQ393" s="6">
        <v>193960</v>
      </c>
      <c r="AR393" s="6">
        <v>68488</v>
      </c>
      <c r="AS393" s="6">
        <v>8632272</v>
      </c>
      <c r="AT393" s="6">
        <v>17624401</v>
      </c>
      <c r="AU393" s="6">
        <v>11483949</v>
      </c>
      <c r="AV393" s="6">
        <v>6831436</v>
      </c>
      <c r="AW393" s="6">
        <v>5861336</v>
      </c>
      <c r="AX393" s="6">
        <v>5331793</v>
      </c>
      <c r="AY393" s="6">
        <v>4352403</v>
      </c>
    </row>
    <row r="394" spans="2:51" x14ac:dyDescent="0.2">
      <c r="B394" t="s">
        <v>20</v>
      </c>
      <c r="C394" t="s">
        <v>11</v>
      </c>
      <c r="D394" s="6">
        <v>8157</v>
      </c>
      <c r="E394" s="6">
        <v>6442</v>
      </c>
      <c r="F394" s="6">
        <v>8792</v>
      </c>
      <c r="G394" s="6">
        <v>25155</v>
      </c>
      <c r="H394" s="6">
        <v>26311</v>
      </c>
      <c r="I394" s="6">
        <v>14185</v>
      </c>
      <c r="J394" s="6">
        <v>16163</v>
      </c>
      <c r="K394" s="6">
        <v>15184</v>
      </c>
      <c r="L394" s="6">
        <v>7238</v>
      </c>
      <c r="M394" s="6">
        <v>32430</v>
      </c>
      <c r="N394" s="6">
        <v>37916</v>
      </c>
      <c r="O394" s="6">
        <v>22562</v>
      </c>
      <c r="P394" s="6">
        <v>16052</v>
      </c>
      <c r="Q394" s="6">
        <v>7761</v>
      </c>
      <c r="R394" s="6">
        <v>4356</v>
      </c>
      <c r="S394" s="6">
        <v>2921</v>
      </c>
      <c r="T394" s="6">
        <v>2039</v>
      </c>
      <c r="U394" s="6">
        <v>3172</v>
      </c>
      <c r="V394" s="6">
        <v>10932</v>
      </c>
      <c r="W394" s="6">
        <v>11374</v>
      </c>
      <c r="X394" s="6">
        <v>5215</v>
      </c>
      <c r="Y394" s="6">
        <v>16951</v>
      </c>
      <c r="Z394" s="6">
        <v>34865</v>
      </c>
      <c r="AA394" s="6">
        <v>27300</v>
      </c>
      <c r="AB394" s="6">
        <v>7896</v>
      </c>
      <c r="AC394" s="6">
        <v>2389</v>
      </c>
      <c r="AD394" s="6">
        <v>5145</v>
      </c>
      <c r="AE394" s="6">
        <v>7576</v>
      </c>
      <c r="AF394" s="6">
        <v>8910</v>
      </c>
      <c r="AG394" s="6">
        <v>5811</v>
      </c>
      <c r="AH394" s="6">
        <v>4019</v>
      </c>
      <c r="AI394" s="6">
        <v>7722</v>
      </c>
      <c r="AJ394" s="6">
        <v>10590</v>
      </c>
      <c r="AK394" s="6">
        <v>19441</v>
      </c>
      <c r="AL394" s="6">
        <v>23587</v>
      </c>
      <c r="AM394" s="6">
        <v>15835</v>
      </c>
      <c r="AN394" s="6">
        <v>9229</v>
      </c>
      <c r="AO394" s="6">
        <v>2868</v>
      </c>
      <c r="AP394">
        <v>971</v>
      </c>
      <c r="AQ394">
        <v>260</v>
      </c>
      <c r="AR394" s="6">
        <v>10945</v>
      </c>
      <c r="AS394" s="6">
        <v>35892</v>
      </c>
      <c r="AT394" s="6">
        <v>35931</v>
      </c>
      <c r="AU394" s="6">
        <v>23271</v>
      </c>
      <c r="AV394" s="6">
        <v>13160</v>
      </c>
      <c r="AW394" s="6">
        <v>6450</v>
      </c>
      <c r="AX394" s="6">
        <v>19662</v>
      </c>
      <c r="AY394" s="6">
        <v>26413</v>
      </c>
    </row>
    <row r="395" spans="2:51" x14ac:dyDescent="0.2">
      <c r="B395" t="s">
        <v>21</v>
      </c>
      <c r="C395" t="s">
        <v>11</v>
      </c>
      <c r="D395" s="6">
        <v>8304286</v>
      </c>
      <c r="E395" s="6">
        <v>8399199</v>
      </c>
      <c r="F395" s="6">
        <v>8159864</v>
      </c>
      <c r="G395" s="6">
        <v>7516783</v>
      </c>
      <c r="H395" s="6">
        <v>6692749</v>
      </c>
      <c r="I395" s="6">
        <v>6469383</v>
      </c>
      <c r="J395" s="6">
        <v>6601919</v>
      </c>
      <c r="K395" s="6">
        <v>8812240</v>
      </c>
      <c r="L395" s="6">
        <v>9493149</v>
      </c>
      <c r="M395" s="6">
        <v>9518542</v>
      </c>
      <c r="N395" s="6">
        <v>9779383</v>
      </c>
      <c r="O395" s="6">
        <v>10306830</v>
      </c>
      <c r="P395" s="6">
        <v>10124225</v>
      </c>
      <c r="Q395" s="6">
        <v>9114461</v>
      </c>
      <c r="R395" s="6">
        <v>9238286</v>
      </c>
      <c r="S395" s="6">
        <v>9056127</v>
      </c>
      <c r="T395" s="6">
        <v>8795634</v>
      </c>
      <c r="U395" s="6">
        <v>8808108</v>
      </c>
      <c r="V395" s="6">
        <v>8478516</v>
      </c>
      <c r="W395" s="6">
        <v>7896543</v>
      </c>
      <c r="X395" s="6">
        <v>8369299</v>
      </c>
      <c r="Y395" s="6">
        <v>8624748</v>
      </c>
      <c r="Z395" s="6">
        <v>9165158</v>
      </c>
      <c r="AA395" s="6">
        <v>8531047</v>
      </c>
      <c r="AB395" s="6">
        <v>6424903</v>
      </c>
      <c r="AC395" s="6">
        <v>5720856</v>
      </c>
      <c r="AD395" s="6">
        <v>5381877</v>
      </c>
      <c r="AE395" s="6">
        <v>9328684</v>
      </c>
      <c r="AF395" s="6">
        <v>9566060</v>
      </c>
      <c r="AG395" s="6">
        <v>9343560</v>
      </c>
      <c r="AH395" s="6">
        <v>9190893</v>
      </c>
      <c r="AI395" s="6">
        <v>8754224</v>
      </c>
      <c r="AJ395" s="6">
        <v>9899804</v>
      </c>
      <c r="AK395" s="6">
        <v>10381384</v>
      </c>
      <c r="AL395" s="6">
        <v>11159607</v>
      </c>
      <c r="AM395" s="6">
        <v>11029134</v>
      </c>
      <c r="AN395" s="6">
        <v>10059620</v>
      </c>
      <c r="AO395" s="6">
        <v>8618647</v>
      </c>
      <c r="AP395" s="6">
        <v>7471610</v>
      </c>
      <c r="AQ395" s="6">
        <v>6748612</v>
      </c>
      <c r="AR395" s="6">
        <v>6245344</v>
      </c>
      <c r="AS395" s="6">
        <v>5955249</v>
      </c>
      <c r="AT395" s="6">
        <v>6435721</v>
      </c>
      <c r="AU395" s="6">
        <v>7109511</v>
      </c>
      <c r="AV395" s="6">
        <v>7492182</v>
      </c>
      <c r="AW395" s="6">
        <v>7888716</v>
      </c>
      <c r="AX395" s="6">
        <v>7742670</v>
      </c>
      <c r="AY395" s="6">
        <v>9003779</v>
      </c>
    </row>
    <row r="396" spans="2:51" x14ac:dyDescent="0.2">
      <c r="B396" t="s">
        <v>22</v>
      </c>
      <c r="C396" t="s">
        <v>11</v>
      </c>
      <c r="D396" s="6">
        <v>1221844</v>
      </c>
      <c r="E396" s="6">
        <v>1156260</v>
      </c>
      <c r="F396" s="6">
        <v>1019470</v>
      </c>
      <c r="G396" s="6">
        <v>833230</v>
      </c>
      <c r="H396" s="6">
        <v>675996</v>
      </c>
      <c r="I396" s="6">
        <v>804699</v>
      </c>
      <c r="J396" s="6">
        <v>892952</v>
      </c>
      <c r="K396" s="6">
        <v>1010978</v>
      </c>
      <c r="L396" s="6">
        <v>1049829</v>
      </c>
      <c r="M396" s="6">
        <v>1246750</v>
      </c>
      <c r="N396" s="6">
        <v>1352669</v>
      </c>
      <c r="O396" s="6">
        <v>1377023</v>
      </c>
      <c r="P396" s="6">
        <v>1250121</v>
      </c>
      <c r="Q396" s="6">
        <v>951941</v>
      </c>
      <c r="R396" s="6">
        <v>712092</v>
      </c>
      <c r="S396" s="6">
        <v>551159</v>
      </c>
      <c r="T396" s="6">
        <v>428966</v>
      </c>
      <c r="U396" s="6">
        <v>344260</v>
      </c>
      <c r="V396" s="6">
        <v>264860</v>
      </c>
      <c r="W396" s="6">
        <v>201765</v>
      </c>
      <c r="X396" s="6">
        <v>282803</v>
      </c>
      <c r="Y396" s="6">
        <v>327321</v>
      </c>
      <c r="Z396" s="6">
        <v>399194</v>
      </c>
      <c r="AA396" s="6">
        <v>423402</v>
      </c>
      <c r="AB396" s="6">
        <v>297857</v>
      </c>
      <c r="AC396" s="6">
        <v>390569</v>
      </c>
      <c r="AD396" s="6">
        <v>471070</v>
      </c>
      <c r="AE396" s="6">
        <v>473365</v>
      </c>
      <c r="AF396" s="6">
        <v>416690</v>
      </c>
      <c r="AG396" s="6">
        <v>291596</v>
      </c>
      <c r="AH396" s="6">
        <v>561850</v>
      </c>
      <c r="AI396" s="6">
        <v>738612</v>
      </c>
      <c r="AJ396" s="6">
        <v>861328</v>
      </c>
      <c r="AK396" s="6">
        <v>1972190</v>
      </c>
      <c r="AL396" s="6">
        <v>2606869</v>
      </c>
      <c r="AM396" s="6">
        <v>2552774</v>
      </c>
      <c r="AN396" s="6">
        <v>2167520</v>
      </c>
      <c r="AO396" s="6">
        <v>1688219</v>
      </c>
      <c r="AP396" s="6">
        <v>1223722</v>
      </c>
      <c r="AQ396" s="6">
        <v>1061246</v>
      </c>
      <c r="AR396" s="6">
        <v>978590</v>
      </c>
      <c r="AS396" s="6">
        <v>1055526</v>
      </c>
      <c r="AT396" s="6">
        <v>1719384</v>
      </c>
      <c r="AU396" s="6">
        <v>2362556</v>
      </c>
      <c r="AV396" s="6">
        <v>2798584</v>
      </c>
      <c r="AW396" s="6">
        <v>2696115</v>
      </c>
      <c r="AX396" s="6">
        <v>2711633</v>
      </c>
      <c r="AY396" s="6">
        <v>3621656</v>
      </c>
    </row>
    <row r="397" spans="2:51" x14ac:dyDescent="0.2">
      <c r="B397" t="s">
        <v>23</v>
      </c>
      <c r="C397" t="s">
        <v>11</v>
      </c>
      <c r="D397" s="6">
        <v>73904</v>
      </c>
      <c r="E397" s="6">
        <v>131957</v>
      </c>
      <c r="F397" s="6">
        <v>118829</v>
      </c>
      <c r="G397" s="6">
        <v>73628</v>
      </c>
      <c r="H397" s="6">
        <v>44537</v>
      </c>
      <c r="I397" s="6">
        <v>27001</v>
      </c>
      <c r="J397" s="6">
        <v>133267</v>
      </c>
      <c r="K397" s="6">
        <v>193366</v>
      </c>
      <c r="L397" s="6">
        <v>218144</v>
      </c>
      <c r="M397" s="6">
        <v>313019</v>
      </c>
      <c r="N397" s="6">
        <v>418319</v>
      </c>
      <c r="O397" s="6">
        <v>450505</v>
      </c>
      <c r="P397" s="6">
        <v>395208</v>
      </c>
      <c r="Q397" s="6">
        <v>301726</v>
      </c>
      <c r="R397" s="6">
        <v>221672</v>
      </c>
      <c r="S397" s="6">
        <v>161953</v>
      </c>
      <c r="T397" s="6">
        <v>117016</v>
      </c>
      <c r="U397" s="6">
        <v>87344</v>
      </c>
      <c r="V397" s="6">
        <v>62944</v>
      </c>
      <c r="W397" s="6">
        <v>44600</v>
      </c>
      <c r="X397" s="6">
        <v>32581</v>
      </c>
      <c r="Y397" s="6">
        <v>22892</v>
      </c>
      <c r="Z397" s="6">
        <v>74176</v>
      </c>
      <c r="AA397" s="6">
        <v>109810</v>
      </c>
      <c r="AB397" s="6">
        <v>86701</v>
      </c>
      <c r="AC397" s="6">
        <v>51154</v>
      </c>
      <c r="AD397" s="6">
        <v>26356</v>
      </c>
      <c r="AE397" s="6">
        <v>14443</v>
      </c>
      <c r="AF397" s="6">
        <v>7537</v>
      </c>
      <c r="AG397" s="6">
        <v>3744</v>
      </c>
      <c r="AH397">
        <v>0</v>
      </c>
      <c r="AI397">
        <v>0</v>
      </c>
      <c r="AJ397" s="6">
        <v>180517</v>
      </c>
      <c r="AK397" s="6">
        <v>322318</v>
      </c>
      <c r="AL397" s="6">
        <v>290252</v>
      </c>
      <c r="AM397" s="6">
        <v>179844</v>
      </c>
      <c r="AN397" s="6">
        <v>189168</v>
      </c>
      <c r="AO397" s="6">
        <v>212475</v>
      </c>
      <c r="AP397" s="6">
        <v>153337</v>
      </c>
      <c r="AQ397" s="6">
        <v>89304</v>
      </c>
      <c r="AR397" s="6">
        <v>49302</v>
      </c>
      <c r="AS397" s="6">
        <v>20942</v>
      </c>
      <c r="AT397" s="6">
        <v>10929</v>
      </c>
      <c r="AU397" s="6">
        <v>147512</v>
      </c>
      <c r="AV397" s="6">
        <v>258989</v>
      </c>
      <c r="AW397" s="6">
        <v>206519</v>
      </c>
      <c r="AX397" s="6">
        <v>377107</v>
      </c>
      <c r="AY397" s="6">
        <v>549724</v>
      </c>
    </row>
    <row r="398" spans="2:51" x14ac:dyDescent="0.2">
      <c r="B398" t="s">
        <v>24</v>
      </c>
      <c r="C398" t="s">
        <v>11</v>
      </c>
      <c r="D398" s="6">
        <v>217351</v>
      </c>
      <c r="E398" s="6">
        <v>150732</v>
      </c>
      <c r="F398" s="6">
        <v>116787</v>
      </c>
      <c r="G398" s="6">
        <v>88198</v>
      </c>
      <c r="H398" s="6">
        <v>67875</v>
      </c>
      <c r="I398" s="6">
        <v>320933</v>
      </c>
      <c r="J398" s="6">
        <v>399393</v>
      </c>
      <c r="K398" s="6">
        <v>483339</v>
      </c>
      <c r="L398" s="6">
        <v>511931</v>
      </c>
      <c r="M398" s="6">
        <v>680149</v>
      </c>
      <c r="N398" s="6">
        <v>756665</v>
      </c>
      <c r="O398" s="6">
        <v>728539</v>
      </c>
      <c r="P398" s="6">
        <v>644569</v>
      </c>
      <c r="Q398" s="6">
        <v>526815</v>
      </c>
      <c r="R398" s="6">
        <v>414538</v>
      </c>
      <c r="S398" s="6">
        <v>338424</v>
      </c>
      <c r="T398" s="6">
        <v>268380</v>
      </c>
      <c r="U398" s="6">
        <v>218732</v>
      </c>
      <c r="V398" s="6">
        <v>176241</v>
      </c>
      <c r="W398" s="6">
        <v>140867</v>
      </c>
      <c r="X398" s="6">
        <v>234305</v>
      </c>
      <c r="Y398" s="6">
        <v>286456</v>
      </c>
      <c r="Z398" s="6">
        <v>292888</v>
      </c>
      <c r="AA398" s="6">
        <v>259285</v>
      </c>
      <c r="AB398" s="6">
        <v>205924</v>
      </c>
      <c r="AC398" s="6">
        <v>292848</v>
      </c>
      <c r="AD398" s="6">
        <v>337689</v>
      </c>
      <c r="AE398" s="6">
        <v>339006</v>
      </c>
      <c r="AF398" s="6">
        <v>300022</v>
      </c>
      <c r="AG398" s="6">
        <v>233788</v>
      </c>
      <c r="AH398" s="6">
        <v>347669</v>
      </c>
      <c r="AI398" s="6">
        <v>399695</v>
      </c>
      <c r="AJ398" s="6">
        <v>408839</v>
      </c>
      <c r="AK398" s="6">
        <v>1331148</v>
      </c>
      <c r="AL398" s="6">
        <v>1868739</v>
      </c>
      <c r="AM398" s="6">
        <v>1875826</v>
      </c>
      <c r="AN398" s="6">
        <v>1596564</v>
      </c>
      <c r="AO398" s="6">
        <v>1264204</v>
      </c>
      <c r="AP398" s="6">
        <v>949160</v>
      </c>
      <c r="AQ398" s="6">
        <v>702780</v>
      </c>
      <c r="AR398" s="6">
        <v>524490</v>
      </c>
      <c r="AS398" s="6">
        <v>542972</v>
      </c>
      <c r="AT398" s="6">
        <v>1030489</v>
      </c>
      <c r="AU398" s="6">
        <v>1216514</v>
      </c>
      <c r="AV398" s="6">
        <v>1485651</v>
      </c>
      <c r="AW398" s="6">
        <v>1615503</v>
      </c>
      <c r="AX398" s="6">
        <v>1615020</v>
      </c>
      <c r="AY398" s="6">
        <v>1520476</v>
      </c>
    </row>
    <row r="399" spans="2:51" x14ac:dyDescent="0.2">
      <c r="B399" t="s">
        <v>25</v>
      </c>
      <c r="C399" t="s">
        <v>11</v>
      </c>
      <c r="D399" s="6">
        <v>844773</v>
      </c>
      <c r="E399" s="6">
        <v>842554</v>
      </c>
      <c r="F399" s="6">
        <v>773781</v>
      </c>
      <c r="G399" s="6">
        <v>671400</v>
      </c>
      <c r="H399" s="6">
        <v>553960</v>
      </c>
      <c r="I399" s="6">
        <v>440956</v>
      </c>
      <c r="J399" s="6">
        <v>353913</v>
      </c>
      <c r="K399" s="6">
        <v>292850</v>
      </c>
      <c r="L399" s="6">
        <v>231796</v>
      </c>
      <c r="M399" s="6">
        <v>189556</v>
      </c>
      <c r="N399" s="6">
        <v>151055</v>
      </c>
      <c r="O399" s="6">
        <v>122339</v>
      </c>
      <c r="P399" s="6">
        <v>96386</v>
      </c>
      <c r="Q399" s="6">
        <v>74735</v>
      </c>
      <c r="R399" s="6">
        <v>56773</v>
      </c>
      <c r="S399" s="6">
        <v>42191</v>
      </c>
      <c r="T399" s="6">
        <v>35605</v>
      </c>
      <c r="U399" s="6">
        <v>27258</v>
      </c>
      <c r="V399" s="6">
        <v>20737</v>
      </c>
      <c r="W399" s="6">
        <v>14542</v>
      </c>
      <c r="X399" s="6">
        <v>15324</v>
      </c>
      <c r="Y399">
        <v>0</v>
      </c>
      <c r="Z399">
        <v>0</v>
      </c>
      <c r="AA399">
        <v>0</v>
      </c>
      <c r="AB399">
        <v>0</v>
      </c>
      <c r="AC399" s="6">
        <v>44712</v>
      </c>
      <c r="AD399" s="6">
        <v>79834</v>
      </c>
      <c r="AE399" s="6">
        <v>71892</v>
      </c>
      <c r="AF399" s="6">
        <v>44545</v>
      </c>
      <c r="AG399" s="6">
        <v>26945</v>
      </c>
      <c r="AH399" s="6">
        <v>16335</v>
      </c>
      <c r="AI399" s="6">
        <v>9040</v>
      </c>
      <c r="AJ399" s="6">
        <v>102655</v>
      </c>
      <c r="AK399" s="6">
        <v>153793</v>
      </c>
      <c r="AL399" s="6">
        <v>175229</v>
      </c>
      <c r="AM399" s="6">
        <v>171568</v>
      </c>
      <c r="AN399" s="6">
        <v>149345</v>
      </c>
      <c r="AO399" s="6">
        <v>116479</v>
      </c>
      <c r="AP399" s="6">
        <v>88125</v>
      </c>
      <c r="AQ399" s="6">
        <v>261524</v>
      </c>
      <c r="AR399" s="6">
        <v>354545</v>
      </c>
      <c r="AS399" s="6">
        <v>390860</v>
      </c>
      <c r="AT399" s="6">
        <v>373064</v>
      </c>
      <c r="AU399" s="6">
        <v>320870</v>
      </c>
      <c r="AV399" s="6">
        <v>394180</v>
      </c>
      <c r="AW399" s="6">
        <v>499428</v>
      </c>
      <c r="AX399" s="6">
        <v>537268</v>
      </c>
      <c r="AY399" s="6">
        <v>1370587</v>
      </c>
    </row>
    <row r="400" spans="2:51" x14ac:dyDescent="0.2">
      <c r="B400" t="s">
        <v>26</v>
      </c>
      <c r="C400" t="s">
        <v>11</v>
      </c>
      <c r="D400" s="6">
        <v>85817</v>
      </c>
      <c r="E400" s="6">
        <v>31017</v>
      </c>
      <c r="F400" s="6">
        <v>10073</v>
      </c>
      <c r="G400">
        <v>4</v>
      </c>
      <c r="H400" s="6">
        <v>9624</v>
      </c>
      <c r="I400" s="6">
        <v>15810</v>
      </c>
      <c r="J400" s="6">
        <v>6379</v>
      </c>
      <c r="K400" s="6">
        <v>41423</v>
      </c>
      <c r="L400" s="6">
        <v>87957</v>
      </c>
      <c r="M400" s="6">
        <v>64026</v>
      </c>
      <c r="N400" s="6">
        <v>26630</v>
      </c>
      <c r="O400" s="6">
        <v>75640</v>
      </c>
      <c r="P400" s="6">
        <v>113958</v>
      </c>
      <c r="Q400" s="6">
        <v>48665</v>
      </c>
      <c r="R400" s="6">
        <v>19109</v>
      </c>
      <c r="S400" s="6">
        <v>8591</v>
      </c>
      <c r="T400" s="6">
        <v>7965</v>
      </c>
      <c r="U400" s="6">
        <v>10926</v>
      </c>
      <c r="V400" s="6">
        <v>4938</v>
      </c>
      <c r="W400" s="6">
        <v>1756</v>
      </c>
      <c r="X400">
        <v>594</v>
      </c>
      <c r="Y400" s="6">
        <v>17974</v>
      </c>
      <c r="Z400" s="6">
        <v>32130</v>
      </c>
      <c r="AA400" s="6">
        <v>54308</v>
      </c>
      <c r="AB400" s="6">
        <v>5232</v>
      </c>
      <c r="AC400" s="6">
        <v>1856</v>
      </c>
      <c r="AD400" s="6">
        <v>27191</v>
      </c>
      <c r="AE400" s="6">
        <v>48025</v>
      </c>
      <c r="AF400" s="6">
        <v>64585</v>
      </c>
      <c r="AG400" s="6">
        <v>27118</v>
      </c>
      <c r="AH400" s="6">
        <v>197845</v>
      </c>
      <c r="AI400" s="6">
        <v>329877</v>
      </c>
      <c r="AJ400" s="6">
        <v>169318</v>
      </c>
      <c r="AK400" s="6">
        <v>164931</v>
      </c>
      <c r="AL400" s="6">
        <v>272649</v>
      </c>
      <c r="AM400" s="6">
        <v>325536</v>
      </c>
      <c r="AN400" s="6">
        <v>232443</v>
      </c>
      <c r="AO400" s="6">
        <v>95062</v>
      </c>
      <c r="AP400" s="6">
        <v>33100</v>
      </c>
      <c r="AQ400" s="6">
        <v>7638</v>
      </c>
      <c r="AR400" s="6">
        <v>50253</v>
      </c>
      <c r="AS400" s="6">
        <v>100752</v>
      </c>
      <c r="AT400" s="6">
        <v>304902</v>
      </c>
      <c r="AU400" s="6">
        <v>677659</v>
      </c>
      <c r="AV400" s="6">
        <v>659764</v>
      </c>
      <c r="AW400" s="6">
        <v>374665</v>
      </c>
      <c r="AX400" s="6">
        <v>182238</v>
      </c>
      <c r="AY400" s="6">
        <v>180869</v>
      </c>
    </row>
    <row r="401" spans="2:51" x14ac:dyDescent="0.2">
      <c r="B401" t="s">
        <v>27</v>
      </c>
      <c r="C401" t="s">
        <v>11</v>
      </c>
      <c r="D401" s="6">
        <v>2615504</v>
      </c>
      <c r="E401" s="6">
        <v>2356590</v>
      </c>
      <c r="F401" s="6">
        <v>2090233</v>
      </c>
      <c r="G401" s="6">
        <v>1661914</v>
      </c>
      <c r="H401" s="6">
        <v>1318030</v>
      </c>
      <c r="I401" s="6">
        <v>1377681</v>
      </c>
      <c r="J401" s="6">
        <v>1466129</v>
      </c>
      <c r="K401" s="6">
        <v>2797461</v>
      </c>
      <c r="L401" s="6">
        <v>3229074</v>
      </c>
      <c r="M401" s="6">
        <v>3255200</v>
      </c>
      <c r="N401" s="6">
        <v>3504061</v>
      </c>
      <c r="O401" s="6">
        <v>3988387</v>
      </c>
      <c r="P401" s="6">
        <v>4423799</v>
      </c>
      <c r="Q401" s="6">
        <v>4189391</v>
      </c>
      <c r="R401" s="6">
        <v>3565743</v>
      </c>
      <c r="S401" s="6">
        <v>3098875</v>
      </c>
      <c r="T401" s="6">
        <v>2691912</v>
      </c>
      <c r="U401" s="6">
        <v>2379503</v>
      </c>
      <c r="V401" s="6">
        <v>2214686</v>
      </c>
      <c r="W401" s="6">
        <v>1928282</v>
      </c>
      <c r="X401" s="6">
        <v>2322373</v>
      </c>
      <c r="Y401" s="6">
        <v>2975584</v>
      </c>
      <c r="Z401" s="6">
        <v>3803590</v>
      </c>
      <c r="AA401" s="6">
        <v>3726086</v>
      </c>
      <c r="AB401" s="6">
        <v>2895353</v>
      </c>
      <c r="AC401" s="6">
        <v>2380016</v>
      </c>
      <c r="AD401" s="6">
        <v>2174888</v>
      </c>
      <c r="AE401" s="6">
        <v>2321907</v>
      </c>
      <c r="AF401" s="6">
        <v>2599330</v>
      </c>
      <c r="AG401" s="6">
        <v>2843338</v>
      </c>
      <c r="AH401" s="6">
        <v>2991051</v>
      </c>
      <c r="AI401" s="6">
        <v>3301396</v>
      </c>
      <c r="AJ401" s="6">
        <v>3085288</v>
      </c>
      <c r="AK401" s="6">
        <v>2451516</v>
      </c>
      <c r="AL401" s="6">
        <v>2509868</v>
      </c>
      <c r="AM401" s="6">
        <v>2660296</v>
      </c>
      <c r="AN401" s="6">
        <v>2381426</v>
      </c>
      <c r="AO401" s="6">
        <v>1875213</v>
      </c>
      <c r="AP401" s="6">
        <v>1594498</v>
      </c>
      <c r="AQ401" s="6">
        <v>1565627</v>
      </c>
      <c r="AR401" s="6">
        <v>1687259</v>
      </c>
      <c r="AS401" s="6">
        <v>1665629</v>
      </c>
      <c r="AT401" s="6">
        <v>1708664</v>
      </c>
      <c r="AU401" s="6">
        <v>2048254</v>
      </c>
      <c r="AV401" s="6">
        <v>2398837</v>
      </c>
      <c r="AW401" s="6">
        <v>2954496</v>
      </c>
      <c r="AX401" s="6">
        <v>3076994</v>
      </c>
      <c r="AY401" s="6">
        <v>3301329</v>
      </c>
    </row>
    <row r="402" spans="2:51" x14ac:dyDescent="0.2">
      <c r="B402" t="s">
        <v>28</v>
      </c>
      <c r="C402" t="s">
        <v>11</v>
      </c>
      <c r="D402" s="6">
        <v>417103</v>
      </c>
      <c r="E402" s="6">
        <v>379027</v>
      </c>
      <c r="F402" s="6">
        <v>503714</v>
      </c>
      <c r="G402" s="6">
        <v>559998</v>
      </c>
      <c r="H402" s="6">
        <v>531860</v>
      </c>
      <c r="I402" s="6">
        <v>578334</v>
      </c>
      <c r="J402" s="6">
        <v>610776</v>
      </c>
      <c r="K402" s="6">
        <v>615821</v>
      </c>
      <c r="L402" s="6">
        <v>569629</v>
      </c>
      <c r="M402" s="6">
        <v>487951</v>
      </c>
      <c r="N402" s="6">
        <v>378443</v>
      </c>
      <c r="O402" s="6">
        <v>651162</v>
      </c>
      <c r="P402" s="6">
        <v>811560</v>
      </c>
      <c r="Q402" s="6">
        <v>837034</v>
      </c>
      <c r="R402" s="6">
        <v>753249</v>
      </c>
      <c r="S402" s="6">
        <v>587174</v>
      </c>
      <c r="T402" s="6">
        <v>424881</v>
      </c>
      <c r="U402" s="6">
        <v>317719</v>
      </c>
      <c r="V402" s="6">
        <v>233200</v>
      </c>
      <c r="W402" s="6">
        <v>173702</v>
      </c>
      <c r="X402" s="6">
        <v>702424</v>
      </c>
      <c r="Y402" s="6">
        <v>992890</v>
      </c>
      <c r="Z402" s="6">
        <v>1275323</v>
      </c>
      <c r="AA402" s="6">
        <v>1255454</v>
      </c>
      <c r="AB402" s="6">
        <v>1141286</v>
      </c>
      <c r="AC402" s="6">
        <v>1024590</v>
      </c>
      <c r="AD402" s="6">
        <v>862082</v>
      </c>
      <c r="AE402" s="6">
        <v>712715</v>
      </c>
      <c r="AF402" s="6">
        <v>577254</v>
      </c>
      <c r="AG402" s="6">
        <v>481066</v>
      </c>
      <c r="AH402" s="6">
        <v>393646</v>
      </c>
      <c r="AI402" s="6">
        <v>473184</v>
      </c>
      <c r="AJ402" s="6">
        <v>528898</v>
      </c>
      <c r="AK402" s="6">
        <v>457947</v>
      </c>
      <c r="AL402" s="6">
        <v>705542</v>
      </c>
      <c r="AM402" s="6">
        <v>754630</v>
      </c>
      <c r="AN402" s="6">
        <v>802157</v>
      </c>
      <c r="AO402" s="6">
        <v>796356</v>
      </c>
      <c r="AP402" s="6">
        <v>747988</v>
      </c>
      <c r="AQ402" s="6">
        <v>669025</v>
      </c>
      <c r="AR402" s="6">
        <v>577721</v>
      </c>
      <c r="AS402" s="6">
        <v>475707</v>
      </c>
      <c r="AT402" s="6">
        <v>373562</v>
      </c>
      <c r="AU402" s="6">
        <v>369882</v>
      </c>
      <c r="AV402" s="6">
        <v>346881</v>
      </c>
      <c r="AW402" s="6">
        <v>273818</v>
      </c>
      <c r="AX402" s="6">
        <v>245084</v>
      </c>
      <c r="AY402" s="6">
        <v>424284</v>
      </c>
    </row>
    <row r="403" spans="2:51" x14ac:dyDescent="0.2">
      <c r="B403" t="s">
        <v>29</v>
      </c>
      <c r="C403" t="s">
        <v>11</v>
      </c>
      <c r="D403" s="6">
        <v>276441</v>
      </c>
      <c r="E403" s="6">
        <v>184327</v>
      </c>
      <c r="F403" s="6">
        <v>124126</v>
      </c>
      <c r="G403" s="6">
        <v>86030</v>
      </c>
      <c r="H403" s="6">
        <v>55180</v>
      </c>
      <c r="I403" s="6">
        <v>39556</v>
      </c>
      <c r="J403" s="6">
        <v>27651</v>
      </c>
      <c r="K403" s="6">
        <v>17174</v>
      </c>
      <c r="L403" s="6">
        <v>112190</v>
      </c>
      <c r="M403" s="6">
        <v>185376</v>
      </c>
      <c r="N403" s="6">
        <v>164945</v>
      </c>
      <c r="O403" s="6">
        <v>192167</v>
      </c>
      <c r="P403" s="6">
        <v>217186</v>
      </c>
      <c r="Q403" s="6">
        <v>178150</v>
      </c>
      <c r="R403" s="6">
        <v>108007</v>
      </c>
      <c r="S403" s="6">
        <v>65597</v>
      </c>
      <c r="T403" s="6">
        <v>38355</v>
      </c>
      <c r="U403" s="6">
        <v>17887</v>
      </c>
      <c r="V403" s="6">
        <v>11058</v>
      </c>
      <c r="W403" s="6">
        <v>5432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6">
        <v>130531</v>
      </c>
      <c r="AG403" s="6">
        <v>491397</v>
      </c>
      <c r="AH403" s="6">
        <v>634425</v>
      </c>
      <c r="AI403" s="6">
        <v>576998</v>
      </c>
      <c r="AJ403" s="6">
        <v>468451</v>
      </c>
      <c r="AK403" s="6">
        <v>425626</v>
      </c>
      <c r="AL403" s="6">
        <v>367921</v>
      </c>
      <c r="AM403" s="6">
        <v>282785</v>
      </c>
      <c r="AN403" s="6">
        <v>194088</v>
      </c>
      <c r="AO403" s="6">
        <v>130422</v>
      </c>
      <c r="AP403" s="6">
        <v>89595</v>
      </c>
      <c r="AQ403" s="6">
        <v>62064</v>
      </c>
      <c r="AR403" s="6">
        <v>44433</v>
      </c>
      <c r="AS403" s="6">
        <v>29623</v>
      </c>
      <c r="AT403" s="6">
        <v>49053</v>
      </c>
      <c r="AU403" s="6">
        <v>55809</v>
      </c>
      <c r="AV403" s="6">
        <v>185945</v>
      </c>
      <c r="AW403" s="6">
        <v>471190</v>
      </c>
      <c r="AX403" s="6">
        <v>539422</v>
      </c>
      <c r="AY403" s="6">
        <v>776414</v>
      </c>
    </row>
    <row r="404" spans="2:51" x14ac:dyDescent="0.2">
      <c r="B404" t="s">
        <v>30</v>
      </c>
      <c r="C404" t="s">
        <v>11</v>
      </c>
      <c r="D404" s="6">
        <v>244694</v>
      </c>
      <c r="E404" s="6">
        <v>249260</v>
      </c>
      <c r="F404" s="6">
        <v>183930</v>
      </c>
      <c r="G404" s="6">
        <v>113583</v>
      </c>
      <c r="H404" s="6">
        <v>65074</v>
      </c>
      <c r="I404" s="6">
        <v>36876</v>
      </c>
      <c r="J404" s="6">
        <v>19494</v>
      </c>
      <c r="K404" s="6">
        <v>8314</v>
      </c>
      <c r="L404" s="6">
        <v>4084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6">
        <v>138348</v>
      </c>
      <c r="U404" s="6">
        <v>247023</v>
      </c>
      <c r="V404" s="6">
        <v>222448</v>
      </c>
      <c r="W404" s="6">
        <v>137832</v>
      </c>
      <c r="X404" s="6">
        <v>83373</v>
      </c>
      <c r="Y404" s="6">
        <v>50545</v>
      </c>
      <c r="Z404" s="6">
        <v>27973</v>
      </c>
      <c r="AA404" s="6">
        <v>17293</v>
      </c>
      <c r="AB404" s="6">
        <v>8495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 s="6">
        <v>331813</v>
      </c>
      <c r="AU404" s="6">
        <v>604831</v>
      </c>
      <c r="AV404" s="6">
        <v>502603</v>
      </c>
      <c r="AW404" s="6">
        <v>379281</v>
      </c>
      <c r="AX404" s="6">
        <v>296331</v>
      </c>
      <c r="AY404" s="6">
        <v>203585</v>
      </c>
    </row>
    <row r="405" spans="2:51" x14ac:dyDescent="0.2">
      <c r="B405" t="s">
        <v>31</v>
      </c>
      <c r="C405" t="s">
        <v>11</v>
      </c>
      <c r="D405" s="6">
        <v>783953</v>
      </c>
      <c r="E405" s="6">
        <v>663411</v>
      </c>
      <c r="F405" s="6">
        <v>545299</v>
      </c>
      <c r="G405" s="6">
        <v>406337</v>
      </c>
      <c r="H405" s="6">
        <v>304359</v>
      </c>
      <c r="I405" s="6">
        <v>233770</v>
      </c>
      <c r="J405" s="6">
        <v>233813</v>
      </c>
      <c r="K405" s="6">
        <v>712239</v>
      </c>
      <c r="L405" s="6">
        <v>890300</v>
      </c>
      <c r="M405" s="6">
        <v>968168</v>
      </c>
      <c r="N405" s="6">
        <v>1241115</v>
      </c>
      <c r="O405" s="6">
        <v>1297542</v>
      </c>
      <c r="P405" s="6">
        <v>1307111</v>
      </c>
      <c r="Q405" s="6">
        <v>1230906</v>
      </c>
      <c r="R405" s="6">
        <v>1194948</v>
      </c>
      <c r="S405" s="6">
        <v>1108812</v>
      </c>
      <c r="T405" s="6">
        <v>892138</v>
      </c>
      <c r="U405" s="6">
        <v>680809</v>
      </c>
      <c r="V405" s="6">
        <v>525673</v>
      </c>
      <c r="W405" s="6">
        <v>416731</v>
      </c>
      <c r="X405" s="6">
        <v>510511</v>
      </c>
      <c r="Y405" s="6">
        <v>522078</v>
      </c>
      <c r="Z405" s="6">
        <v>777795</v>
      </c>
      <c r="AA405" s="6">
        <v>894737</v>
      </c>
      <c r="AB405" s="6">
        <v>901316</v>
      </c>
      <c r="AC405" s="6">
        <v>821742</v>
      </c>
      <c r="AD405" s="6">
        <v>692912</v>
      </c>
      <c r="AE405" s="6">
        <v>545953</v>
      </c>
      <c r="AF405" s="6">
        <v>420727</v>
      </c>
      <c r="AG405" s="6">
        <v>324492</v>
      </c>
      <c r="AH405" s="6">
        <v>246724</v>
      </c>
      <c r="AI405" s="6">
        <v>321300</v>
      </c>
      <c r="AJ405" s="6">
        <v>342213</v>
      </c>
      <c r="AK405" s="6">
        <v>438213</v>
      </c>
      <c r="AL405" s="6">
        <v>697124</v>
      </c>
      <c r="AM405" s="6">
        <v>937576</v>
      </c>
      <c r="AN405" s="6">
        <v>782182</v>
      </c>
      <c r="AO405" s="6">
        <v>458853</v>
      </c>
      <c r="AP405" s="6">
        <v>289594</v>
      </c>
      <c r="AQ405" s="6">
        <v>181159</v>
      </c>
      <c r="AR405" s="6">
        <v>155509</v>
      </c>
      <c r="AS405" s="6">
        <v>136248</v>
      </c>
      <c r="AT405" s="6">
        <v>125299</v>
      </c>
      <c r="AU405" s="6">
        <v>221751</v>
      </c>
      <c r="AV405" s="6">
        <v>345175</v>
      </c>
      <c r="AW405" s="6">
        <v>416902</v>
      </c>
      <c r="AX405" s="6">
        <v>431459</v>
      </c>
      <c r="AY405" s="6">
        <v>392584</v>
      </c>
    </row>
    <row r="406" spans="2:51" x14ac:dyDescent="0.2">
      <c r="B406" t="s">
        <v>32</v>
      </c>
      <c r="C406" t="s">
        <v>11</v>
      </c>
      <c r="D406" s="6">
        <v>72131</v>
      </c>
      <c r="E406" s="6">
        <v>62944</v>
      </c>
      <c r="F406" s="6">
        <v>55711</v>
      </c>
      <c r="G406" s="6">
        <v>42809</v>
      </c>
      <c r="H406" s="6">
        <v>34795</v>
      </c>
      <c r="I406" s="6">
        <v>27367</v>
      </c>
      <c r="J406" s="6">
        <v>18864</v>
      </c>
      <c r="K406" s="6">
        <v>808356</v>
      </c>
      <c r="L406" s="6">
        <v>1016590</v>
      </c>
      <c r="M406" s="6">
        <v>1286451</v>
      </c>
      <c r="N406" s="6">
        <v>1390638</v>
      </c>
      <c r="O406" s="6">
        <v>1420357</v>
      </c>
      <c r="P406" s="6">
        <v>1363140</v>
      </c>
      <c r="Q406" s="6">
        <v>1252292</v>
      </c>
      <c r="R406" s="6">
        <v>1094987</v>
      </c>
      <c r="S406" s="6">
        <v>923676</v>
      </c>
      <c r="T406" s="6">
        <v>775936</v>
      </c>
      <c r="U406" s="6">
        <v>658256</v>
      </c>
      <c r="V406" s="6">
        <v>550995</v>
      </c>
      <c r="W406" s="6">
        <v>469353</v>
      </c>
      <c r="X406" s="6">
        <v>403937</v>
      </c>
      <c r="Y406" s="6">
        <v>675063</v>
      </c>
      <c r="Z406" s="6">
        <v>896131</v>
      </c>
      <c r="AA406" s="6">
        <v>820303</v>
      </c>
      <c r="AB406" s="6">
        <v>656323</v>
      </c>
      <c r="AC406" s="6">
        <v>458869</v>
      </c>
      <c r="AD406" s="6">
        <v>532979</v>
      </c>
      <c r="AE406" s="6">
        <v>944378</v>
      </c>
      <c r="AF406" s="6">
        <v>1107504</v>
      </c>
      <c r="AG406" s="6">
        <v>1253078</v>
      </c>
      <c r="AH406" s="6">
        <v>1423787</v>
      </c>
      <c r="AI406" s="6">
        <v>1365653</v>
      </c>
      <c r="AJ406" s="6">
        <v>1067904</v>
      </c>
      <c r="AK406" s="6">
        <v>778500</v>
      </c>
      <c r="AL406" s="6">
        <v>508704</v>
      </c>
      <c r="AM406" s="6">
        <v>369375</v>
      </c>
      <c r="AN406" s="6">
        <v>261067</v>
      </c>
      <c r="AO406" s="6">
        <v>185411</v>
      </c>
      <c r="AP406" s="6">
        <v>124816</v>
      </c>
      <c r="AQ406" s="6">
        <v>161339</v>
      </c>
      <c r="AR406" s="6">
        <v>197228</v>
      </c>
      <c r="AS406" s="6">
        <v>153694</v>
      </c>
      <c r="AT406" s="6">
        <v>89648</v>
      </c>
      <c r="AU406" s="6">
        <v>45464</v>
      </c>
      <c r="AV406" s="6">
        <v>25196</v>
      </c>
      <c r="AW406" s="6">
        <v>141293</v>
      </c>
      <c r="AX406" s="6">
        <v>306614</v>
      </c>
      <c r="AY406" s="6">
        <v>427121</v>
      </c>
    </row>
    <row r="407" spans="2:51" x14ac:dyDescent="0.2">
      <c r="B407" t="s">
        <v>33</v>
      </c>
      <c r="C407" t="s">
        <v>11</v>
      </c>
      <c r="D407" s="6">
        <v>685424</v>
      </c>
      <c r="E407" s="6">
        <v>624800</v>
      </c>
      <c r="F407" s="6">
        <v>490764</v>
      </c>
      <c r="G407" s="6">
        <v>355929</v>
      </c>
      <c r="H407" s="6">
        <v>262908</v>
      </c>
      <c r="I407" s="6">
        <v>193096</v>
      </c>
      <c r="J407" s="6">
        <v>141987</v>
      </c>
      <c r="K407" s="6">
        <v>100606</v>
      </c>
      <c r="L407" s="6">
        <v>69174</v>
      </c>
      <c r="M407" s="6">
        <v>48125</v>
      </c>
      <c r="N407" s="6">
        <v>34137</v>
      </c>
      <c r="O407" s="6">
        <v>52760</v>
      </c>
      <c r="P407" s="6">
        <v>170339</v>
      </c>
      <c r="Q407" s="6">
        <v>217788</v>
      </c>
      <c r="R407" s="6">
        <v>164833</v>
      </c>
      <c r="S407" s="6">
        <v>92299</v>
      </c>
      <c r="T407" s="6">
        <v>51114</v>
      </c>
      <c r="U407" s="6">
        <v>28009</v>
      </c>
      <c r="V407" s="6">
        <v>14617</v>
      </c>
      <c r="W407" s="6">
        <v>7262</v>
      </c>
      <c r="X407">
        <v>0</v>
      </c>
      <c r="Y407" s="6">
        <v>69467</v>
      </c>
      <c r="Z407" s="6">
        <v>126625</v>
      </c>
      <c r="AA407" s="6">
        <v>100971</v>
      </c>
      <c r="AB407" s="6">
        <v>57676</v>
      </c>
      <c r="AC407" s="6">
        <v>33027</v>
      </c>
      <c r="AD407" s="6">
        <v>18098</v>
      </c>
      <c r="AE407" s="6">
        <v>17667</v>
      </c>
      <c r="AF407" s="6">
        <v>24454</v>
      </c>
      <c r="AG407" s="6">
        <v>26457</v>
      </c>
      <c r="AH407" s="6">
        <v>23396</v>
      </c>
      <c r="AI407" s="6">
        <v>11475</v>
      </c>
      <c r="AJ407" s="6">
        <v>5197</v>
      </c>
      <c r="AK407" s="6">
        <v>1867</v>
      </c>
      <c r="AL407">
        <v>822</v>
      </c>
      <c r="AM407">
        <v>0</v>
      </c>
      <c r="AN407">
        <v>0</v>
      </c>
      <c r="AO407">
        <v>0</v>
      </c>
      <c r="AP407">
        <v>0</v>
      </c>
      <c r="AQ407" s="6">
        <v>334335</v>
      </c>
      <c r="AR407" s="6">
        <v>575188</v>
      </c>
      <c r="AS407" s="6">
        <v>588019</v>
      </c>
      <c r="AT407" s="6">
        <v>445120</v>
      </c>
      <c r="AU407" s="6">
        <v>495559</v>
      </c>
      <c r="AV407" s="6">
        <v>559138</v>
      </c>
      <c r="AW407" s="6">
        <v>619646</v>
      </c>
      <c r="AX407" s="6">
        <v>547029</v>
      </c>
      <c r="AY407" s="6">
        <v>522519</v>
      </c>
    </row>
    <row r="408" spans="2:51" x14ac:dyDescent="0.2">
      <c r="B408" t="s">
        <v>34</v>
      </c>
      <c r="C408" t="s">
        <v>11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</row>
    <row r="409" spans="2:51" x14ac:dyDescent="0.2">
      <c r="B409" t="s">
        <v>35</v>
      </c>
      <c r="C409" t="s">
        <v>11</v>
      </c>
      <c r="D409" s="6">
        <v>135758</v>
      </c>
      <c r="E409" s="6">
        <v>192821</v>
      </c>
      <c r="F409" s="6">
        <v>186688</v>
      </c>
      <c r="G409" s="6">
        <v>97228</v>
      </c>
      <c r="H409" s="6">
        <v>63854</v>
      </c>
      <c r="I409" s="6">
        <v>268681</v>
      </c>
      <c r="J409" s="6">
        <v>413545</v>
      </c>
      <c r="K409" s="6">
        <v>534950</v>
      </c>
      <c r="L409" s="6">
        <v>567106</v>
      </c>
      <c r="M409" s="6">
        <v>279129</v>
      </c>
      <c r="N409" s="6">
        <v>294783</v>
      </c>
      <c r="O409" s="6">
        <v>374398</v>
      </c>
      <c r="P409" s="6">
        <v>554463</v>
      </c>
      <c r="Q409" s="6">
        <v>473222</v>
      </c>
      <c r="R409" s="6">
        <v>249720</v>
      </c>
      <c r="S409" s="6">
        <v>321316</v>
      </c>
      <c r="T409" s="6">
        <v>371141</v>
      </c>
      <c r="U409" s="6">
        <v>429801</v>
      </c>
      <c r="V409" s="6">
        <v>656694</v>
      </c>
      <c r="W409" s="6">
        <v>717970</v>
      </c>
      <c r="X409" s="6">
        <v>622128</v>
      </c>
      <c r="Y409" s="6">
        <v>665540</v>
      </c>
      <c r="Z409" s="6">
        <v>699743</v>
      </c>
      <c r="AA409" s="6">
        <v>637327</v>
      </c>
      <c r="AB409" s="6">
        <v>130258</v>
      </c>
      <c r="AC409" s="6">
        <v>41787</v>
      </c>
      <c r="AD409" s="6">
        <v>68818</v>
      </c>
      <c r="AE409" s="6">
        <v>101195</v>
      </c>
      <c r="AF409" s="6">
        <v>338859</v>
      </c>
      <c r="AG409" s="6">
        <v>266848</v>
      </c>
      <c r="AH409" s="6">
        <v>269073</v>
      </c>
      <c r="AI409" s="6">
        <v>552784</v>
      </c>
      <c r="AJ409" s="6">
        <v>672625</v>
      </c>
      <c r="AK409" s="6">
        <v>349364</v>
      </c>
      <c r="AL409" s="6">
        <v>229754</v>
      </c>
      <c r="AM409" s="6">
        <v>315930</v>
      </c>
      <c r="AN409" s="6">
        <v>341931</v>
      </c>
      <c r="AO409" s="6">
        <v>304171</v>
      </c>
      <c r="AP409" s="6">
        <v>342504</v>
      </c>
      <c r="AQ409" s="6">
        <v>157705</v>
      </c>
      <c r="AR409" s="6">
        <v>137180</v>
      </c>
      <c r="AS409" s="6">
        <v>282337</v>
      </c>
      <c r="AT409" s="6">
        <v>294169</v>
      </c>
      <c r="AU409" s="6">
        <v>254958</v>
      </c>
      <c r="AV409" s="6">
        <v>433900</v>
      </c>
      <c r="AW409" s="6">
        <v>652366</v>
      </c>
      <c r="AX409" s="6">
        <v>711054</v>
      </c>
      <c r="AY409" s="6">
        <v>554822</v>
      </c>
    </row>
    <row r="410" spans="2:51" x14ac:dyDescent="0.2">
      <c r="B410" t="s">
        <v>36</v>
      </c>
      <c r="C410" t="s">
        <v>11</v>
      </c>
      <c r="D410" s="6">
        <v>4466938</v>
      </c>
      <c r="E410" s="6">
        <v>4886349</v>
      </c>
      <c r="F410" s="6">
        <v>5050161</v>
      </c>
      <c r="G410" s="6">
        <v>5021639</v>
      </c>
      <c r="H410" s="6">
        <v>4698723</v>
      </c>
      <c r="I410" s="6">
        <v>4287003</v>
      </c>
      <c r="J410" s="6">
        <v>4242838</v>
      </c>
      <c r="K410" s="6">
        <v>5003801</v>
      </c>
      <c r="L410" s="6">
        <v>5214246</v>
      </c>
      <c r="M410" s="6">
        <v>5016592</v>
      </c>
      <c r="N410" s="6">
        <v>4922652</v>
      </c>
      <c r="O410" s="6">
        <v>4941421</v>
      </c>
      <c r="P410" s="6">
        <v>4450305</v>
      </c>
      <c r="Q410" s="6">
        <v>3973129</v>
      </c>
      <c r="R410" s="6">
        <v>4960450</v>
      </c>
      <c r="S410" s="6">
        <v>5406093</v>
      </c>
      <c r="T410" s="6">
        <v>5674756</v>
      </c>
      <c r="U410" s="6">
        <v>6084345</v>
      </c>
      <c r="V410" s="6">
        <v>5998970</v>
      </c>
      <c r="W410" s="6">
        <v>5766496</v>
      </c>
      <c r="X410" s="6">
        <v>5764123</v>
      </c>
      <c r="Y410" s="6">
        <v>5321843</v>
      </c>
      <c r="Z410" s="6">
        <v>4962374</v>
      </c>
      <c r="AA410" s="6">
        <v>4381559</v>
      </c>
      <c r="AB410" s="6">
        <v>3231693</v>
      </c>
      <c r="AC410" s="6">
        <v>2950271</v>
      </c>
      <c r="AD410" s="6">
        <v>2735919</v>
      </c>
      <c r="AE410" s="6">
        <v>6533411</v>
      </c>
      <c r="AF410" s="6">
        <v>6550041</v>
      </c>
      <c r="AG410" s="6">
        <v>6208627</v>
      </c>
      <c r="AH410" s="6">
        <v>5637991</v>
      </c>
      <c r="AI410" s="6">
        <v>4714216</v>
      </c>
      <c r="AJ410" s="6">
        <v>5953188</v>
      </c>
      <c r="AK410" s="6">
        <v>5957678</v>
      </c>
      <c r="AL410" s="6">
        <v>6042869</v>
      </c>
      <c r="AM410" s="6">
        <v>5816064</v>
      </c>
      <c r="AN410" s="6">
        <v>5510674</v>
      </c>
      <c r="AO410" s="6">
        <v>5055216</v>
      </c>
      <c r="AP410" s="6">
        <v>4653390</v>
      </c>
      <c r="AQ410" s="6">
        <v>4121739</v>
      </c>
      <c r="AR410" s="6">
        <v>3579495</v>
      </c>
      <c r="AS410" s="6">
        <v>3234094</v>
      </c>
      <c r="AT410" s="6">
        <v>3007673</v>
      </c>
      <c r="AU410" s="6">
        <v>2698701</v>
      </c>
      <c r="AV410" s="6">
        <v>2294760</v>
      </c>
      <c r="AW410" s="6">
        <v>2238105</v>
      </c>
      <c r="AX410" s="6">
        <v>1954044</v>
      </c>
      <c r="AY410" s="6">
        <v>2080794</v>
      </c>
    </row>
    <row r="411" spans="2:51" x14ac:dyDescent="0.2">
      <c r="B411" t="s">
        <v>37</v>
      </c>
      <c r="C411" t="s">
        <v>11</v>
      </c>
      <c r="D411" s="6">
        <v>3026539</v>
      </c>
      <c r="E411" s="6">
        <v>3184854</v>
      </c>
      <c r="F411" s="6">
        <v>3257396</v>
      </c>
      <c r="G411" s="6">
        <v>3188110</v>
      </c>
      <c r="H411" s="6">
        <v>3044047</v>
      </c>
      <c r="I411" s="6">
        <v>2830851</v>
      </c>
      <c r="J411" s="6">
        <v>2920078</v>
      </c>
      <c r="K411" s="6">
        <v>2886689</v>
      </c>
      <c r="L411" s="6">
        <v>2564886</v>
      </c>
      <c r="M411" s="6">
        <v>2182252</v>
      </c>
      <c r="N411" s="6">
        <v>1816265</v>
      </c>
      <c r="O411" s="6">
        <v>1538942</v>
      </c>
      <c r="P411" s="6">
        <v>1271630</v>
      </c>
      <c r="Q411" s="6">
        <v>1083368</v>
      </c>
      <c r="R411" s="6">
        <v>1307629</v>
      </c>
      <c r="S411" s="6">
        <v>1402035</v>
      </c>
      <c r="T411" s="6">
        <v>1353552</v>
      </c>
      <c r="U411" s="6">
        <v>1439615</v>
      </c>
      <c r="V411" s="6">
        <v>1344840</v>
      </c>
      <c r="W411" s="6">
        <v>1212823</v>
      </c>
      <c r="X411" s="6">
        <v>1024922</v>
      </c>
      <c r="Y411" s="6">
        <v>841532</v>
      </c>
      <c r="Z411" s="6">
        <v>677966</v>
      </c>
      <c r="AA411" s="6">
        <v>538072</v>
      </c>
      <c r="AB411" s="6">
        <v>677841</v>
      </c>
      <c r="AC411" s="6">
        <v>663480</v>
      </c>
      <c r="AD411" s="6">
        <v>680315</v>
      </c>
      <c r="AE411" s="6">
        <v>659804</v>
      </c>
      <c r="AF411" s="6">
        <v>869693</v>
      </c>
      <c r="AG411" s="6">
        <v>1011155</v>
      </c>
      <c r="AH411" s="6">
        <v>914519</v>
      </c>
      <c r="AI411" s="6">
        <v>554460</v>
      </c>
      <c r="AJ411" s="6">
        <v>416355</v>
      </c>
      <c r="AK411" s="6">
        <v>320907</v>
      </c>
      <c r="AL411" s="6">
        <v>244163</v>
      </c>
      <c r="AM411" s="6">
        <v>195416</v>
      </c>
      <c r="AN411" s="6">
        <v>162921</v>
      </c>
      <c r="AO411" s="6">
        <v>140219</v>
      </c>
      <c r="AP411" s="6">
        <v>120633</v>
      </c>
      <c r="AQ411" s="6">
        <v>102382</v>
      </c>
      <c r="AR411" s="6">
        <v>124055</v>
      </c>
      <c r="AS411" s="6">
        <v>136991</v>
      </c>
      <c r="AT411" s="6">
        <v>240085</v>
      </c>
      <c r="AU411" s="6">
        <v>517836</v>
      </c>
      <c r="AV411" s="6">
        <v>509430</v>
      </c>
      <c r="AW411" s="6">
        <v>411699</v>
      </c>
      <c r="AX411" s="6">
        <v>322201</v>
      </c>
      <c r="AY411" s="6">
        <v>576865</v>
      </c>
    </row>
    <row r="412" spans="2:51" x14ac:dyDescent="0.2">
      <c r="B412" t="s">
        <v>38</v>
      </c>
      <c r="C412" t="s">
        <v>11</v>
      </c>
      <c r="D412" s="6">
        <v>141001</v>
      </c>
      <c r="E412" s="6">
        <v>106068</v>
      </c>
      <c r="F412" s="6">
        <v>81790</v>
      </c>
      <c r="G412" s="6">
        <v>58929</v>
      </c>
      <c r="H412" s="6">
        <v>46491</v>
      </c>
      <c r="I412" s="6">
        <v>35726</v>
      </c>
      <c r="J412" s="6">
        <v>26934</v>
      </c>
      <c r="K412" s="6">
        <v>235095</v>
      </c>
      <c r="L412" s="6">
        <v>372564</v>
      </c>
      <c r="M412" s="6">
        <v>346230</v>
      </c>
      <c r="N412" s="6">
        <v>275173</v>
      </c>
      <c r="O412" s="6">
        <v>214699</v>
      </c>
      <c r="P412" s="6">
        <v>159939</v>
      </c>
      <c r="Q412" s="6">
        <v>111408</v>
      </c>
      <c r="R412" s="6">
        <v>1223540</v>
      </c>
      <c r="S412" s="6">
        <v>1515793</v>
      </c>
      <c r="T412" s="6">
        <v>1895185</v>
      </c>
      <c r="U412" s="6">
        <v>2039559</v>
      </c>
      <c r="V412" s="6">
        <v>2110082</v>
      </c>
      <c r="W412" s="6">
        <v>2037572</v>
      </c>
      <c r="X412" s="6">
        <v>1921485</v>
      </c>
      <c r="Y412" s="6">
        <v>1720993</v>
      </c>
      <c r="Z412" s="6">
        <v>1495244</v>
      </c>
      <c r="AA412" s="6">
        <v>1269312</v>
      </c>
      <c r="AB412" s="6">
        <v>1071358</v>
      </c>
      <c r="AC412" s="6">
        <v>931580</v>
      </c>
      <c r="AD412" s="6">
        <v>781181</v>
      </c>
      <c r="AE412" s="6">
        <v>674180</v>
      </c>
      <c r="AF412" s="6">
        <v>587133</v>
      </c>
      <c r="AG412" s="6">
        <v>498339</v>
      </c>
      <c r="AH412" s="6">
        <v>423015</v>
      </c>
      <c r="AI412" s="6">
        <v>355672</v>
      </c>
      <c r="AJ412" s="6">
        <v>302296</v>
      </c>
      <c r="AK412" s="6">
        <v>245678</v>
      </c>
      <c r="AL412" s="6">
        <v>195545</v>
      </c>
      <c r="AM412" s="6">
        <v>172598</v>
      </c>
      <c r="AN412" s="6">
        <v>150649</v>
      </c>
      <c r="AO412" s="6">
        <v>124211</v>
      </c>
      <c r="AP412" s="6">
        <v>103758</v>
      </c>
      <c r="AQ412" s="6">
        <v>82308</v>
      </c>
      <c r="AR412" s="6">
        <v>65348</v>
      </c>
      <c r="AS412" s="6">
        <v>45145</v>
      </c>
      <c r="AT412" s="6">
        <v>70835</v>
      </c>
      <c r="AU412">
        <v>0</v>
      </c>
      <c r="AV412">
        <v>0</v>
      </c>
      <c r="AW412">
        <v>0</v>
      </c>
      <c r="AX412">
        <v>0</v>
      </c>
      <c r="AY412">
        <v>0</v>
      </c>
    </row>
    <row r="413" spans="2:51" x14ac:dyDescent="0.2">
      <c r="B413" t="s">
        <v>39</v>
      </c>
      <c r="C413" t="s">
        <v>11</v>
      </c>
      <c r="D413" s="6">
        <v>608401</v>
      </c>
      <c r="E413" s="6">
        <v>768546</v>
      </c>
      <c r="F413" s="6">
        <v>824498</v>
      </c>
      <c r="G413" s="6">
        <v>853041</v>
      </c>
      <c r="H413" s="6">
        <v>819605</v>
      </c>
      <c r="I413" s="6">
        <v>763333</v>
      </c>
      <c r="J413" s="6">
        <v>675664</v>
      </c>
      <c r="K413" s="6">
        <v>1209256</v>
      </c>
      <c r="L413" s="6">
        <v>1484890</v>
      </c>
      <c r="M413" s="6">
        <v>1744869</v>
      </c>
      <c r="N413" s="6">
        <v>1851322</v>
      </c>
      <c r="O413" s="6">
        <v>1792745</v>
      </c>
      <c r="P413" s="6">
        <v>1626345</v>
      </c>
      <c r="Q413" s="6">
        <v>1438406</v>
      </c>
      <c r="R413" s="6">
        <v>1229102</v>
      </c>
      <c r="S413" s="6">
        <v>1472393</v>
      </c>
      <c r="T413" s="6">
        <v>1432480</v>
      </c>
      <c r="U413" s="6">
        <v>1711172</v>
      </c>
      <c r="V413" s="6">
        <v>1740883</v>
      </c>
      <c r="W413" s="6">
        <v>1758085</v>
      </c>
      <c r="X413" s="6">
        <v>2092239</v>
      </c>
      <c r="Y413" s="6">
        <v>2105820</v>
      </c>
      <c r="Z413" s="6">
        <v>2082856</v>
      </c>
      <c r="AA413" s="6">
        <v>1951606</v>
      </c>
      <c r="AB413" s="6">
        <v>1149373</v>
      </c>
      <c r="AC413" s="6">
        <v>1052493</v>
      </c>
      <c r="AD413" s="6">
        <v>962596</v>
      </c>
      <c r="AE413" s="6">
        <v>4905503</v>
      </c>
      <c r="AF413" s="6">
        <v>4858153</v>
      </c>
      <c r="AG413" s="6">
        <v>4556645</v>
      </c>
      <c r="AH413" s="6">
        <v>4168753</v>
      </c>
      <c r="AI413" s="6">
        <v>3662583</v>
      </c>
      <c r="AJ413" s="6">
        <v>3115736</v>
      </c>
      <c r="AK413" s="6">
        <v>2636682</v>
      </c>
      <c r="AL413" s="6">
        <v>2241601</v>
      </c>
      <c r="AM413" s="6">
        <v>1898471</v>
      </c>
      <c r="AN413" s="6">
        <v>1583070</v>
      </c>
      <c r="AO413" s="6">
        <v>1358722</v>
      </c>
      <c r="AP413" s="6">
        <v>1164325</v>
      </c>
      <c r="AQ413" s="6">
        <v>977650</v>
      </c>
      <c r="AR413" s="6">
        <v>841388</v>
      </c>
      <c r="AS413" s="6">
        <v>720737</v>
      </c>
      <c r="AT413" s="6">
        <v>596812</v>
      </c>
      <c r="AU413" s="6">
        <v>451880</v>
      </c>
      <c r="AV413" s="6">
        <v>362675</v>
      </c>
      <c r="AW413" s="6">
        <v>308097</v>
      </c>
      <c r="AX413" s="6">
        <v>258447</v>
      </c>
      <c r="AY413" s="6">
        <v>219653</v>
      </c>
    </row>
    <row r="414" spans="2:51" x14ac:dyDescent="0.2">
      <c r="B414" t="s">
        <v>40</v>
      </c>
      <c r="C414" t="s">
        <v>11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 s="6">
        <v>62983</v>
      </c>
      <c r="K414" s="6">
        <v>114806</v>
      </c>
      <c r="L414" s="6">
        <v>91547</v>
      </c>
      <c r="M414" s="6">
        <v>52293</v>
      </c>
      <c r="N414" s="6">
        <v>29945</v>
      </c>
      <c r="O414" s="6">
        <v>16409</v>
      </c>
      <c r="P414" s="6">
        <v>8564</v>
      </c>
      <c r="Q414" s="6">
        <v>4254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s="6">
        <v>35411</v>
      </c>
      <c r="AI414" s="6">
        <v>60355</v>
      </c>
      <c r="AJ414" s="6">
        <v>26263</v>
      </c>
      <c r="AK414" s="6">
        <v>10313</v>
      </c>
      <c r="AL414" s="6">
        <v>3658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</row>
    <row r="415" spans="2:51" x14ac:dyDescent="0.2">
      <c r="B415" t="s">
        <v>41</v>
      </c>
      <c r="C415" t="s">
        <v>11</v>
      </c>
      <c r="D415" s="6">
        <v>643322</v>
      </c>
      <c r="E415" s="6">
        <v>800955</v>
      </c>
      <c r="F415" s="6">
        <v>797251</v>
      </c>
      <c r="G415" s="6">
        <v>772407</v>
      </c>
      <c r="H415" s="6">
        <v>698336</v>
      </c>
      <c r="I415" s="6">
        <v>620219</v>
      </c>
      <c r="J415" s="6">
        <v>542127</v>
      </c>
      <c r="K415" s="6">
        <v>464307</v>
      </c>
      <c r="L415" s="6">
        <v>479533</v>
      </c>
      <c r="M415" s="6">
        <v>498115</v>
      </c>
      <c r="N415" s="6">
        <v>760479</v>
      </c>
      <c r="O415" s="6">
        <v>1163529</v>
      </c>
      <c r="P415" s="6">
        <v>1261165</v>
      </c>
      <c r="Q415" s="6">
        <v>1268145</v>
      </c>
      <c r="R415" s="6">
        <v>1170952</v>
      </c>
      <c r="S415" s="6">
        <v>1009126</v>
      </c>
      <c r="T415" s="6">
        <v>991976</v>
      </c>
      <c r="U415" s="6">
        <v>892466</v>
      </c>
      <c r="V415" s="6">
        <v>799730</v>
      </c>
      <c r="W415" s="6">
        <v>695216</v>
      </c>
      <c r="X415" s="6">
        <v>588644</v>
      </c>
      <c r="Y415" s="6">
        <v>481490</v>
      </c>
      <c r="Z415" s="6">
        <v>498070</v>
      </c>
      <c r="AA415" s="6">
        <v>475933</v>
      </c>
      <c r="AB415" s="6">
        <v>329259</v>
      </c>
      <c r="AC415" s="6">
        <v>241315</v>
      </c>
      <c r="AD415" s="6">
        <v>188390</v>
      </c>
      <c r="AE415" s="6">
        <v>166216</v>
      </c>
      <c r="AF415" s="6">
        <v>116638</v>
      </c>
      <c r="AG415" s="6">
        <v>79948</v>
      </c>
      <c r="AH415" s="6">
        <v>55159</v>
      </c>
      <c r="AI415" s="6">
        <v>39911</v>
      </c>
      <c r="AJ415" s="6">
        <v>1967591</v>
      </c>
      <c r="AK415" s="6">
        <v>2508845</v>
      </c>
      <c r="AL415" s="6">
        <v>3177299</v>
      </c>
      <c r="AM415" s="6">
        <v>3435365</v>
      </c>
      <c r="AN415" s="6">
        <v>3549296</v>
      </c>
      <c r="AO415" s="6">
        <v>3410174</v>
      </c>
      <c r="AP415" s="6">
        <v>3230421</v>
      </c>
      <c r="AQ415" s="6">
        <v>2910393</v>
      </c>
      <c r="AR415" s="6">
        <v>2481430</v>
      </c>
      <c r="AS415" s="6">
        <v>2162171</v>
      </c>
      <c r="AT415" s="6">
        <v>1861621</v>
      </c>
      <c r="AU415" s="6">
        <v>1541536</v>
      </c>
      <c r="AV415" s="6">
        <v>1260104</v>
      </c>
      <c r="AW415" s="6">
        <v>1353477</v>
      </c>
      <c r="AX415" s="6">
        <v>1300421</v>
      </c>
      <c r="AY415" s="6">
        <v>1253939</v>
      </c>
    </row>
    <row r="416" spans="2:51" x14ac:dyDescent="0.2">
      <c r="B416" t="s">
        <v>42</v>
      </c>
      <c r="C416" t="s">
        <v>11</v>
      </c>
      <c r="D416" s="6">
        <v>47674</v>
      </c>
      <c r="E416" s="6">
        <v>25926</v>
      </c>
      <c r="F416" s="6">
        <v>89226</v>
      </c>
      <c r="G416" s="6">
        <v>149152</v>
      </c>
      <c r="H416" s="6">
        <v>90244</v>
      </c>
      <c r="I416" s="6">
        <v>36873</v>
      </c>
      <c r="J416" s="6">
        <v>15051</v>
      </c>
      <c r="K416" s="6">
        <v>93648</v>
      </c>
      <c r="L416" s="6">
        <v>220825</v>
      </c>
      <c r="M416" s="6">
        <v>192833</v>
      </c>
      <c r="N416" s="6">
        <v>189469</v>
      </c>
      <c r="O416" s="6">
        <v>215096</v>
      </c>
      <c r="P416" s="6">
        <v>122663</v>
      </c>
      <c r="Q416" s="6">
        <v>67548</v>
      </c>
      <c r="R416" s="6">
        <v>29228</v>
      </c>
      <c r="S416" s="6">
        <v>6746</v>
      </c>
      <c r="T416" s="6">
        <v>1563</v>
      </c>
      <c r="U416" s="6">
        <v>1532</v>
      </c>
      <c r="V416" s="6">
        <v>3435</v>
      </c>
      <c r="W416" s="6">
        <v>62799</v>
      </c>
      <c r="X416" s="6">
        <v>136834</v>
      </c>
      <c r="Y416" s="6">
        <v>172009</v>
      </c>
      <c r="Z416" s="6">
        <v>208237</v>
      </c>
      <c r="AA416" s="6">
        <v>146636</v>
      </c>
      <c r="AB416" s="6">
        <v>3862</v>
      </c>
      <c r="AC416" s="6">
        <v>61404</v>
      </c>
      <c r="AD416" s="6">
        <v>123439</v>
      </c>
      <c r="AE416" s="6">
        <v>127709</v>
      </c>
      <c r="AF416" s="6">
        <v>118425</v>
      </c>
      <c r="AG416" s="6">
        <v>62540</v>
      </c>
      <c r="AH416" s="6">
        <v>41135</v>
      </c>
      <c r="AI416" s="6">
        <v>41236</v>
      </c>
      <c r="AJ416" s="6">
        <v>124947</v>
      </c>
      <c r="AK416" s="6">
        <v>235254</v>
      </c>
      <c r="AL416" s="6">
        <v>180603</v>
      </c>
      <c r="AM416" s="6">
        <v>114213</v>
      </c>
      <c r="AN416" s="6">
        <v>64738</v>
      </c>
      <c r="AO416" s="6">
        <v>21890</v>
      </c>
      <c r="AP416" s="6">
        <v>34253</v>
      </c>
      <c r="AQ416" s="6">
        <v>49005</v>
      </c>
      <c r="AR416" s="6">
        <v>67275</v>
      </c>
      <c r="AS416" s="6">
        <v>169050</v>
      </c>
      <c r="AT416" s="6">
        <v>238320</v>
      </c>
      <c r="AU416" s="6">
        <v>187450</v>
      </c>
      <c r="AV416" s="6">
        <v>162552</v>
      </c>
      <c r="AW416" s="6">
        <v>164832</v>
      </c>
      <c r="AX416" s="6">
        <v>72975</v>
      </c>
      <c r="AY416" s="6">
        <v>30338</v>
      </c>
    </row>
    <row r="417" spans="1:51" x14ac:dyDescent="0.2">
      <c r="A417" t="s">
        <v>54</v>
      </c>
      <c r="B417" t="s">
        <v>10</v>
      </c>
      <c r="C417" t="s">
        <v>11</v>
      </c>
      <c r="D417" s="6">
        <v>8584256</v>
      </c>
      <c r="E417" s="6">
        <v>6359951</v>
      </c>
      <c r="F417" s="6">
        <v>5980417</v>
      </c>
      <c r="G417" s="6">
        <v>6346470</v>
      </c>
      <c r="H417" s="6">
        <v>7507040</v>
      </c>
      <c r="I417" s="6">
        <v>6487932</v>
      </c>
      <c r="J417" s="6">
        <v>12316940</v>
      </c>
      <c r="K417" s="6">
        <v>22008720</v>
      </c>
      <c r="L417" s="6">
        <v>20292317</v>
      </c>
      <c r="M417" s="6">
        <v>14324119</v>
      </c>
      <c r="N417" s="6">
        <v>14595049</v>
      </c>
      <c r="O417" s="6">
        <v>13473856</v>
      </c>
      <c r="P417" s="6">
        <v>8264014</v>
      </c>
      <c r="Q417" s="6">
        <v>6744372</v>
      </c>
      <c r="R417" s="6">
        <v>6420540</v>
      </c>
      <c r="S417" s="6">
        <v>6030584</v>
      </c>
      <c r="T417" s="6">
        <v>6175265</v>
      </c>
      <c r="U417" s="6">
        <v>16177481</v>
      </c>
      <c r="V417" s="6">
        <v>21891189</v>
      </c>
      <c r="W417" s="6">
        <v>26476753</v>
      </c>
      <c r="X417" s="6">
        <v>30217553</v>
      </c>
      <c r="Y417" s="6">
        <v>29758312</v>
      </c>
      <c r="Z417" s="6">
        <v>25431053</v>
      </c>
      <c r="AA417" s="6">
        <v>22832327</v>
      </c>
      <c r="AB417" s="6">
        <v>20127590</v>
      </c>
      <c r="AC417" s="6">
        <v>18132370</v>
      </c>
      <c r="AD417" s="6">
        <v>17993045</v>
      </c>
      <c r="AE417" s="6">
        <v>15422747</v>
      </c>
      <c r="AF417" s="6">
        <v>15535226</v>
      </c>
      <c r="AG417" s="6">
        <v>14855952</v>
      </c>
      <c r="AH417" s="6">
        <v>16044504</v>
      </c>
      <c r="AI417" s="6">
        <v>15870064</v>
      </c>
      <c r="AJ417" s="6">
        <v>17389930</v>
      </c>
      <c r="AK417" s="6">
        <v>20678822</v>
      </c>
      <c r="AL417" s="6">
        <v>17425603</v>
      </c>
      <c r="AM417" s="6">
        <v>14737451</v>
      </c>
      <c r="AN417" s="6">
        <v>12340058</v>
      </c>
      <c r="AO417" s="6">
        <v>10464780</v>
      </c>
      <c r="AP417" s="6">
        <v>10176789</v>
      </c>
      <c r="AQ417" s="6">
        <v>10626642</v>
      </c>
      <c r="AR417" s="6">
        <v>8877926</v>
      </c>
      <c r="AS417" s="6">
        <v>9260359</v>
      </c>
      <c r="AT417" s="6">
        <v>10884594</v>
      </c>
      <c r="AU417" s="6">
        <v>14711009</v>
      </c>
      <c r="AV417" s="6">
        <v>15051252</v>
      </c>
      <c r="AW417" s="6">
        <v>10653959</v>
      </c>
      <c r="AX417" s="6">
        <v>9062462</v>
      </c>
      <c r="AY417" s="6">
        <v>8028126</v>
      </c>
    </row>
    <row r="418" spans="1:51" x14ac:dyDescent="0.2">
      <c r="B418" t="s">
        <v>12</v>
      </c>
      <c r="C418" t="s">
        <v>11</v>
      </c>
      <c r="D418" s="6">
        <v>4267703</v>
      </c>
      <c r="E418" s="6">
        <v>2116669</v>
      </c>
      <c r="F418" s="6">
        <v>1785614</v>
      </c>
      <c r="G418" s="6">
        <v>2101524</v>
      </c>
      <c r="H418" s="6">
        <v>2691217</v>
      </c>
      <c r="I418" s="6">
        <v>1989259</v>
      </c>
      <c r="J418" s="6">
        <v>8296181</v>
      </c>
      <c r="K418" s="6">
        <v>17985461</v>
      </c>
      <c r="L418" s="6">
        <v>15934650</v>
      </c>
      <c r="M418" s="6">
        <v>9543906</v>
      </c>
      <c r="N418" s="6">
        <v>9915504</v>
      </c>
      <c r="O418" s="6">
        <v>9492664</v>
      </c>
      <c r="P418" s="6">
        <v>4957160</v>
      </c>
      <c r="Q418" s="6">
        <v>3544392</v>
      </c>
      <c r="R418" s="6">
        <v>3466065</v>
      </c>
      <c r="S418" s="6">
        <v>2222725</v>
      </c>
      <c r="T418" s="6">
        <v>2142425</v>
      </c>
      <c r="U418" s="6">
        <v>5022951</v>
      </c>
      <c r="V418" s="6">
        <v>8129030</v>
      </c>
      <c r="W418" s="6">
        <v>10363922</v>
      </c>
      <c r="X418" s="6">
        <v>12967948</v>
      </c>
      <c r="Y418" s="6">
        <v>11097353</v>
      </c>
      <c r="Z418" s="6">
        <v>6429718</v>
      </c>
      <c r="AA418" s="6">
        <v>4548055</v>
      </c>
      <c r="AB418" s="6">
        <v>4097953</v>
      </c>
      <c r="AC418" s="6">
        <v>4196185</v>
      </c>
      <c r="AD418" s="6">
        <v>4100691</v>
      </c>
      <c r="AE418" s="6">
        <v>2983574</v>
      </c>
      <c r="AF418" s="6">
        <v>3905396</v>
      </c>
      <c r="AG418" s="6">
        <v>3806849</v>
      </c>
      <c r="AH418" s="6">
        <v>4801670</v>
      </c>
      <c r="AI418" s="6">
        <v>5356972</v>
      </c>
      <c r="AJ418" s="6">
        <v>6806007</v>
      </c>
      <c r="AK418" s="6">
        <v>10773592</v>
      </c>
      <c r="AL418" s="6">
        <v>7462101</v>
      </c>
      <c r="AM418" s="6">
        <v>4264448</v>
      </c>
      <c r="AN418" s="6">
        <v>2433416</v>
      </c>
      <c r="AO418" s="6">
        <v>1301803</v>
      </c>
      <c r="AP418" s="6">
        <v>1686483</v>
      </c>
      <c r="AQ418" s="6">
        <v>2516915</v>
      </c>
      <c r="AR418" s="6">
        <v>1652067</v>
      </c>
      <c r="AS418" s="6">
        <v>2651102</v>
      </c>
      <c r="AT418" s="6">
        <v>4476443</v>
      </c>
      <c r="AU418" s="6">
        <v>8427917</v>
      </c>
      <c r="AV418" s="6">
        <v>8761346</v>
      </c>
      <c r="AW418" s="6">
        <v>5169681</v>
      </c>
      <c r="AX418" s="6">
        <v>3980469</v>
      </c>
      <c r="AY418" s="6">
        <v>3552280</v>
      </c>
    </row>
    <row r="419" spans="1:51" x14ac:dyDescent="0.2">
      <c r="B419" t="s">
        <v>69</v>
      </c>
      <c r="C419" t="s">
        <v>11</v>
      </c>
      <c r="D419" s="6">
        <v>2245166</v>
      </c>
      <c r="E419" s="6">
        <v>781835</v>
      </c>
      <c r="F419" s="6">
        <v>687241</v>
      </c>
      <c r="G419" s="6">
        <v>657218</v>
      </c>
      <c r="H419" s="6">
        <v>1061674</v>
      </c>
      <c r="I419" s="6">
        <v>1169592</v>
      </c>
      <c r="J419" s="6">
        <v>2704934</v>
      </c>
      <c r="K419" s="6">
        <v>5988201</v>
      </c>
      <c r="L419" s="6">
        <v>6787889</v>
      </c>
      <c r="M419" s="6">
        <v>4641249</v>
      </c>
      <c r="N419" s="6">
        <v>5026084</v>
      </c>
      <c r="O419" s="6">
        <v>3795628</v>
      </c>
      <c r="P419" s="6">
        <v>2185337</v>
      </c>
      <c r="Q419" s="6">
        <v>1383953</v>
      </c>
      <c r="R419" s="6">
        <v>939633</v>
      </c>
      <c r="S419" s="6">
        <v>991920</v>
      </c>
      <c r="T419" s="6">
        <v>1166535</v>
      </c>
      <c r="U419" s="6">
        <v>2985637</v>
      </c>
      <c r="V419" s="6">
        <v>5744743</v>
      </c>
      <c r="W419" s="6">
        <v>8211871</v>
      </c>
      <c r="X419" s="6">
        <v>10269684</v>
      </c>
      <c r="Y419" s="6">
        <v>7759577</v>
      </c>
      <c r="Z419" s="6">
        <v>4110003</v>
      </c>
      <c r="AA419" s="6">
        <v>2325572</v>
      </c>
      <c r="AB419" s="6">
        <v>1598858</v>
      </c>
      <c r="AC419" s="6">
        <v>2005368</v>
      </c>
      <c r="AD419" s="6">
        <v>2695784</v>
      </c>
      <c r="AE419" s="6">
        <v>1682967</v>
      </c>
      <c r="AF419" s="6">
        <v>2887261</v>
      </c>
      <c r="AG419" s="6">
        <v>3394377</v>
      </c>
      <c r="AH419" s="6">
        <v>3465507</v>
      </c>
      <c r="AI419" s="6">
        <v>2524867</v>
      </c>
      <c r="AJ419" s="6">
        <v>3203100</v>
      </c>
      <c r="AK419" s="6">
        <v>7060469</v>
      </c>
      <c r="AL419" s="6">
        <v>5031602</v>
      </c>
      <c r="AM419" s="6">
        <v>2037348</v>
      </c>
      <c r="AN419" s="6">
        <v>665390</v>
      </c>
      <c r="AO419" s="6">
        <v>342460</v>
      </c>
      <c r="AP419" s="6">
        <v>348438</v>
      </c>
      <c r="AQ419" s="6">
        <v>336597</v>
      </c>
      <c r="AR419" s="6">
        <v>313064</v>
      </c>
      <c r="AS419" s="6">
        <v>633551</v>
      </c>
      <c r="AT419" s="6">
        <v>1385806</v>
      </c>
      <c r="AU419" s="6">
        <v>5829094</v>
      </c>
      <c r="AV419" s="6">
        <v>5719393</v>
      </c>
      <c r="AW419" s="6">
        <v>3256872</v>
      </c>
      <c r="AX419" s="6">
        <v>2505815</v>
      </c>
      <c r="AY419" s="6">
        <v>2169564</v>
      </c>
    </row>
    <row r="420" spans="1:51" x14ac:dyDescent="0.2">
      <c r="B420" t="s">
        <v>13</v>
      </c>
      <c r="C420" t="s">
        <v>11</v>
      </c>
      <c r="D420" s="6">
        <v>1910877</v>
      </c>
      <c r="E420" s="6">
        <v>589556</v>
      </c>
      <c r="F420" s="6">
        <v>599169</v>
      </c>
      <c r="G420" s="6">
        <v>493998</v>
      </c>
      <c r="H420" s="6">
        <v>802667</v>
      </c>
      <c r="I420" s="6">
        <v>847565</v>
      </c>
      <c r="J420" s="6">
        <v>2008411</v>
      </c>
      <c r="K420" s="6">
        <v>4896397</v>
      </c>
      <c r="L420" s="6">
        <v>5519853</v>
      </c>
      <c r="M420" s="6">
        <v>3508032</v>
      </c>
      <c r="N420" s="6">
        <v>4118786</v>
      </c>
      <c r="O420" s="6">
        <v>2865536</v>
      </c>
      <c r="P420" s="6">
        <v>1294551</v>
      </c>
      <c r="Q420" s="6">
        <v>587910</v>
      </c>
      <c r="R420" s="6">
        <v>265599</v>
      </c>
      <c r="S420" s="6">
        <v>288386</v>
      </c>
      <c r="T420" s="6">
        <v>388445</v>
      </c>
      <c r="U420" s="6">
        <v>2184570</v>
      </c>
      <c r="V420" s="6">
        <v>4404982</v>
      </c>
      <c r="W420" s="6">
        <v>6828805</v>
      </c>
      <c r="X420" s="6">
        <v>9120288</v>
      </c>
      <c r="Y420" s="6">
        <v>6967457</v>
      </c>
      <c r="Z420" s="6">
        <v>3531667</v>
      </c>
      <c r="AA420" s="6">
        <v>1746475</v>
      </c>
      <c r="AB420" s="6">
        <v>1125191</v>
      </c>
      <c r="AC420" s="6">
        <v>1699963</v>
      </c>
      <c r="AD420" s="6">
        <v>2538542</v>
      </c>
      <c r="AE420" s="6">
        <v>1589318</v>
      </c>
      <c r="AF420" s="6">
        <v>2711885</v>
      </c>
      <c r="AG420" s="6">
        <v>3163325</v>
      </c>
      <c r="AH420" s="6">
        <v>3202005</v>
      </c>
      <c r="AI420" s="6">
        <v>2293284</v>
      </c>
      <c r="AJ420" s="6">
        <v>2947816</v>
      </c>
      <c r="AK420" s="6">
        <v>6861909</v>
      </c>
      <c r="AL420" s="6">
        <v>4899284</v>
      </c>
      <c r="AM420" s="6">
        <v>1945871</v>
      </c>
      <c r="AN420" s="6">
        <v>567581</v>
      </c>
      <c r="AO420" s="6">
        <v>274418</v>
      </c>
      <c r="AP420" s="6">
        <v>197284</v>
      </c>
      <c r="AQ420" s="6">
        <v>165922</v>
      </c>
      <c r="AR420" s="6">
        <v>193218</v>
      </c>
      <c r="AS420" s="6">
        <v>411272</v>
      </c>
      <c r="AT420" s="6">
        <v>1013285</v>
      </c>
      <c r="AU420" s="6">
        <v>5449360</v>
      </c>
      <c r="AV420" s="6">
        <v>5346890</v>
      </c>
      <c r="AW420" s="6">
        <v>3025904</v>
      </c>
      <c r="AX420" s="6">
        <v>2287385</v>
      </c>
      <c r="AY420" s="6">
        <v>2018706</v>
      </c>
    </row>
    <row r="421" spans="1:51" x14ac:dyDescent="0.2">
      <c r="B421" t="s">
        <v>14</v>
      </c>
      <c r="C421" t="s">
        <v>11</v>
      </c>
      <c r="D421" s="6">
        <v>251868</v>
      </c>
      <c r="E421" s="6">
        <v>149170</v>
      </c>
      <c r="F421" s="6">
        <v>60649</v>
      </c>
      <c r="G421" s="6">
        <v>137470</v>
      </c>
      <c r="H421" s="6">
        <v>227995</v>
      </c>
      <c r="I421" s="6">
        <v>188263</v>
      </c>
      <c r="J421" s="6">
        <v>522694</v>
      </c>
      <c r="K421" s="6">
        <v>828930</v>
      </c>
      <c r="L421" s="6">
        <v>928470</v>
      </c>
      <c r="M421" s="6">
        <v>886279</v>
      </c>
      <c r="N421" s="6">
        <v>666753</v>
      </c>
      <c r="O421" s="6">
        <v>701808</v>
      </c>
      <c r="P421" s="6">
        <v>713401</v>
      </c>
      <c r="Q421" s="6">
        <v>712450</v>
      </c>
      <c r="R421" s="6">
        <v>634226</v>
      </c>
      <c r="S421" s="6">
        <v>620896</v>
      </c>
      <c r="T421" s="6">
        <v>658556</v>
      </c>
      <c r="U421" s="6">
        <v>656221</v>
      </c>
      <c r="V421" s="6">
        <v>1119344</v>
      </c>
      <c r="W421" s="6">
        <v>1160799</v>
      </c>
      <c r="X421" s="6">
        <v>779521</v>
      </c>
      <c r="Y421" s="6">
        <v>478627</v>
      </c>
      <c r="Z421" s="6">
        <v>369066</v>
      </c>
      <c r="AA421" s="6">
        <v>385232</v>
      </c>
      <c r="AB421" s="6">
        <v>315135</v>
      </c>
      <c r="AC421" s="6">
        <v>221870</v>
      </c>
      <c r="AD421" s="6">
        <v>107039</v>
      </c>
      <c r="AE421" s="6">
        <v>35554</v>
      </c>
      <c r="AF421" s="6">
        <v>114792</v>
      </c>
      <c r="AG421" s="6">
        <v>144305</v>
      </c>
      <c r="AH421" s="6">
        <v>114274</v>
      </c>
      <c r="AI421" s="6">
        <v>60187</v>
      </c>
      <c r="AJ421" s="6">
        <v>78965</v>
      </c>
      <c r="AK421" s="6">
        <v>82140</v>
      </c>
      <c r="AL421" s="6">
        <v>41987</v>
      </c>
      <c r="AM421" s="6">
        <v>15343</v>
      </c>
      <c r="AN421" s="6">
        <v>30772</v>
      </c>
      <c r="AO421" s="6">
        <v>26290</v>
      </c>
      <c r="AP421" s="6">
        <v>112094</v>
      </c>
      <c r="AQ421" s="6">
        <v>143659</v>
      </c>
      <c r="AR421" s="6">
        <v>92645</v>
      </c>
      <c r="AS421" s="6">
        <v>114925</v>
      </c>
      <c r="AT421" s="6">
        <v>222783</v>
      </c>
      <c r="AU421" s="6">
        <v>208434</v>
      </c>
      <c r="AV421" s="6">
        <v>116051</v>
      </c>
      <c r="AW421" s="6">
        <v>42815</v>
      </c>
      <c r="AX421" s="6">
        <v>26642</v>
      </c>
      <c r="AY421" s="6">
        <v>21596</v>
      </c>
    </row>
    <row r="422" spans="1:51" x14ac:dyDescent="0.2">
      <c r="B422" t="s">
        <v>15</v>
      </c>
      <c r="C422" t="s">
        <v>11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2">
      <c r="B423" t="s">
        <v>16</v>
      </c>
      <c r="C423" t="s">
        <v>11</v>
      </c>
      <c r="D423" s="6">
        <v>82421</v>
      </c>
      <c r="E423" s="6">
        <v>43109</v>
      </c>
      <c r="F423" s="6">
        <v>27423</v>
      </c>
      <c r="G423" s="6">
        <v>25750</v>
      </c>
      <c r="H423" s="6">
        <v>31012</v>
      </c>
      <c r="I423" s="6">
        <v>133764</v>
      </c>
      <c r="J423" s="6">
        <v>173829</v>
      </c>
      <c r="K423" s="6">
        <v>262874</v>
      </c>
      <c r="L423" s="6">
        <v>339567</v>
      </c>
      <c r="M423" s="6">
        <v>246938</v>
      </c>
      <c r="N423" s="6">
        <v>240545</v>
      </c>
      <c r="O423" s="6">
        <v>228285</v>
      </c>
      <c r="P423" s="6">
        <v>177386</v>
      </c>
      <c r="Q423" s="6">
        <v>83593</v>
      </c>
      <c r="R423" s="6">
        <v>39808</v>
      </c>
      <c r="S423" s="6">
        <v>82638</v>
      </c>
      <c r="T423" s="6">
        <v>119534</v>
      </c>
      <c r="U423" s="6">
        <v>144846</v>
      </c>
      <c r="V423" s="6">
        <v>220417</v>
      </c>
      <c r="W423" s="6">
        <v>222266</v>
      </c>
      <c r="X423" s="6">
        <v>369875</v>
      </c>
      <c r="Y423" s="6">
        <v>313493</v>
      </c>
      <c r="Z423" s="6">
        <v>209270</v>
      </c>
      <c r="AA423" s="6">
        <v>193865</v>
      </c>
      <c r="AB423" s="6">
        <v>158532</v>
      </c>
      <c r="AC423" s="6">
        <v>83536</v>
      </c>
      <c r="AD423" s="6">
        <v>50203</v>
      </c>
      <c r="AE423" s="6">
        <v>58095</v>
      </c>
      <c r="AF423" s="6">
        <v>60584</v>
      </c>
      <c r="AG423" s="6">
        <v>86748</v>
      </c>
      <c r="AH423" s="6">
        <v>149228</v>
      </c>
      <c r="AI423" s="6">
        <v>171395</v>
      </c>
      <c r="AJ423" s="6">
        <v>176318</v>
      </c>
      <c r="AK423" s="6">
        <v>116420</v>
      </c>
      <c r="AL423" s="6">
        <v>90331</v>
      </c>
      <c r="AM423" s="6">
        <v>76134</v>
      </c>
      <c r="AN423" s="6">
        <v>67037</v>
      </c>
      <c r="AO423" s="6">
        <v>41751</v>
      </c>
      <c r="AP423" s="6">
        <v>39060</v>
      </c>
      <c r="AQ423" s="6">
        <v>27015</v>
      </c>
      <c r="AR423" s="6">
        <v>27201</v>
      </c>
      <c r="AS423" s="6">
        <v>107354</v>
      </c>
      <c r="AT423" s="6">
        <v>149738</v>
      </c>
      <c r="AU423" s="6">
        <v>171300</v>
      </c>
      <c r="AV423" s="6">
        <v>256452</v>
      </c>
      <c r="AW423" s="6">
        <v>188153</v>
      </c>
      <c r="AX423" s="6">
        <v>191788</v>
      </c>
      <c r="AY423" s="6">
        <v>129262</v>
      </c>
    </row>
    <row r="424" spans="1:51" x14ac:dyDescent="0.2">
      <c r="B424" t="s">
        <v>70</v>
      </c>
      <c r="C424" t="s">
        <v>11</v>
      </c>
      <c r="D424" s="6">
        <v>2022538</v>
      </c>
      <c r="E424" s="6">
        <v>1334834</v>
      </c>
      <c r="F424" s="6">
        <v>1098374</v>
      </c>
      <c r="G424" s="6">
        <v>1444306</v>
      </c>
      <c r="H424" s="6">
        <v>1629543</v>
      </c>
      <c r="I424" s="6">
        <v>819668</v>
      </c>
      <c r="J424" s="6">
        <v>5591247</v>
      </c>
      <c r="K424" s="6">
        <v>11997259</v>
      </c>
      <c r="L424" s="6">
        <v>9146761</v>
      </c>
      <c r="M424" s="6">
        <v>4902658</v>
      </c>
      <c r="N424" s="6">
        <v>4889420</v>
      </c>
      <c r="O424" s="6">
        <v>5697036</v>
      </c>
      <c r="P424" s="6">
        <v>2771823</v>
      </c>
      <c r="Q424" s="6">
        <v>2160439</v>
      </c>
      <c r="R424" s="6">
        <v>2526432</v>
      </c>
      <c r="S424" s="6">
        <v>1230806</v>
      </c>
      <c r="T424" s="6">
        <v>975890</v>
      </c>
      <c r="U424" s="6">
        <v>2037315</v>
      </c>
      <c r="V424" s="6">
        <v>2384287</v>
      </c>
      <c r="W424" s="6">
        <v>2152051</v>
      </c>
      <c r="X424" s="6">
        <v>2698264</v>
      </c>
      <c r="Y424" s="6">
        <v>3337776</v>
      </c>
      <c r="Z424" s="6">
        <v>2319715</v>
      </c>
      <c r="AA424" s="6">
        <v>2222483</v>
      </c>
      <c r="AB424" s="6">
        <v>2499094</v>
      </c>
      <c r="AC424" s="6">
        <v>2190817</v>
      </c>
      <c r="AD424" s="6">
        <v>1404907</v>
      </c>
      <c r="AE424" s="6">
        <v>1300607</v>
      </c>
      <c r="AF424" s="6">
        <v>1018135</v>
      </c>
      <c r="AG424" s="6">
        <v>412472</v>
      </c>
      <c r="AH424" s="6">
        <v>1336163</v>
      </c>
      <c r="AI424" s="6">
        <v>2832105</v>
      </c>
      <c r="AJ424" s="6">
        <v>3602908</v>
      </c>
      <c r="AK424" s="6">
        <v>3713123</v>
      </c>
      <c r="AL424" s="6">
        <v>2430500</v>
      </c>
      <c r="AM424" s="6">
        <v>2227100</v>
      </c>
      <c r="AN424" s="6">
        <v>1768026</v>
      </c>
      <c r="AO424" s="6">
        <v>959343</v>
      </c>
      <c r="AP424" s="6">
        <v>1338046</v>
      </c>
      <c r="AQ424" s="6">
        <v>2180318</v>
      </c>
      <c r="AR424" s="6">
        <v>1339003</v>
      </c>
      <c r="AS424" s="6">
        <v>2017551</v>
      </c>
      <c r="AT424" s="6">
        <v>3090637</v>
      </c>
      <c r="AU424" s="6">
        <v>2598823</v>
      </c>
      <c r="AV424" s="6">
        <v>3041953</v>
      </c>
      <c r="AW424" s="6">
        <v>1912808</v>
      </c>
      <c r="AX424" s="6">
        <v>1474653</v>
      </c>
      <c r="AY424" s="6">
        <v>1382716</v>
      </c>
    </row>
    <row r="425" spans="1:51" x14ac:dyDescent="0.2">
      <c r="B425" t="s">
        <v>17</v>
      </c>
      <c r="C425" t="s">
        <v>11</v>
      </c>
      <c r="D425" s="6">
        <v>14583</v>
      </c>
      <c r="E425" s="6">
        <v>8630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s="6">
        <v>110561</v>
      </c>
      <c r="AA425" s="6">
        <v>130842</v>
      </c>
      <c r="AB425" s="6">
        <v>89626</v>
      </c>
      <c r="AC425" s="6">
        <v>63131</v>
      </c>
      <c r="AD425" s="6">
        <v>28131</v>
      </c>
      <c r="AE425" s="6">
        <v>545605</v>
      </c>
      <c r="AF425" s="6">
        <v>645607</v>
      </c>
      <c r="AG425" s="6">
        <v>244253</v>
      </c>
      <c r="AH425" s="6">
        <v>62353</v>
      </c>
      <c r="AI425" s="6">
        <v>23172</v>
      </c>
      <c r="AJ425" s="6">
        <v>134503</v>
      </c>
      <c r="AK425" s="6">
        <v>177480</v>
      </c>
      <c r="AL425" s="6">
        <v>109035</v>
      </c>
      <c r="AM425" s="6">
        <v>55313</v>
      </c>
      <c r="AN425" s="6">
        <v>34222</v>
      </c>
      <c r="AO425" s="6">
        <v>19101</v>
      </c>
      <c r="AP425" s="6">
        <v>6367</v>
      </c>
      <c r="AQ425" s="6">
        <v>3979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</row>
    <row r="426" spans="1:51" x14ac:dyDescent="0.2">
      <c r="B426" t="s">
        <v>18</v>
      </c>
      <c r="C426" t="s">
        <v>11</v>
      </c>
      <c r="D426" s="6">
        <v>5750</v>
      </c>
      <c r="E426" s="6">
        <v>2875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</row>
    <row r="427" spans="1:51" x14ac:dyDescent="0.2">
      <c r="B427" t="s">
        <v>19</v>
      </c>
      <c r="C427" t="s">
        <v>11</v>
      </c>
      <c r="D427" s="6">
        <v>1999615</v>
      </c>
      <c r="E427" s="6">
        <v>1322577</v>
      </c>
      <c r="F427" s="6">
        <v>1098070</v>
      </c>
      <c r="G427" s="6">
        <v>1432154</v>
      </c>
      <c r="H427" s="6">
        <v>1613604</v>
      </c>
      <c r="I427" s="6">
        <v>811775</v>
      </c>
      <c r="J427" s="6">
        <v>5578105</v>
      </c>
      <c r="K427" s="6">
        <v>11983465</v>
      </c>
      <c r="L427" s="6">
        <v>9140421</v>
      </c>
      <c r="M427" s="6">
        <v>4900987</v>
      </c>
      <c r="N427" s="6">
        <v>4885489</v>
      </c>
      <c r="O427" s="6">
        <v>5693212</v>
      </c>
      <c r="P427" s="6">
        <v>2769615</v>
      </c>
      <c r="Q427" s="6">
        <v>2153492</v>
      </c>
      <c r="R427" s="6">
        <v>2518400</v>
      </c>
      <c r="S427" s="6">
        <v>1226692</v>
      </c>
      <c r="T427" s="6">
        <v>974531</v>
      </c>
      <c r="U427" s="6">
        <v>2035214</v>
      </c>
      <c r="V427" s="6">
        <v>2380735</v>
      </c>
      <c r="W427" s="6">
        <v>2140646</v>
      </c>
      <c r="X427" s="6">
        <v>2686342</v>
      </c>
      <c r="Y427" s="6">
        <v>3332828</v>
      </c>
      <c r="Z427" s="6">
        <v>2207585</v>
      </c>
      <c r="AA427" s="6">
        <v>2074526</v>
      </c>
      <c r="AB427" s="6">
        <v>2390356</v>
      </c>
      <c r="AC427" s="6">
        <v>2115669</v>
      </c>
      <c r="AD427" s="6">
        <v>1372668</v>
      </c>
      <c r="AE427" s="6">
        <v>753770</v>
      </c>
      <c r="AF427" s="6">
        <v>371912</v>
      </c>
      <c r="AG427" s="6">
        <v>167238</v>
      </c>
      <c r="AH427" s="6">
        <v>1272604</v>
      </c>
      <c r="AI427" s="6">
        <v>2801806</v>
      </c>
      <c r="AJ427" s="6">
        <v>3460155</v>
      </c>
      <c r="AK427" s="6">
        <v>3532150</v>
      </c>
      <c r="AL427" s="6">
        <v>2320379</v>
      </c>
      <c r="AM427" s="6">
        <v>2171165</v>
      </c>
      <c r="AN427" s="6">
        <v>1733570</v>
      </c>
      <c r="AO427" s="6">
        <v>940242</v>
      </c>
      <c r="AP427" s="6">
        <v>1317452</v>
      </c>
      <c r="AQ427" s="6">
        <v>2157611</v>
      </c>
      <c r="AR427" s="6">
        <v>1329729</v>
      </c>
      <c r="AS427" s="6">
        <v>2014400</v>
      </c>
      <c r="AT427" s="6">
        <v>3089556</v>
      </c>
      <c r="AU427" s="6">
        <v>2593350</v>
      </c>
      <c r="AV427" s="6">
        <v>3029553</v>
      </c>
      <c r="AW427" s="6">
        <v>1902450</v>
      </c>
      <c r="AX427" s="6">
        <v>1470570</v>
      </c>
      <c r="AY427" s="6">
        <v>1380639</v>
      </c>
    </row>
    <row r="428" spans="1:51" x14ac:dyDescent="0.2">
      <c r="B428" t="s">
        <v>20</v>
      </c>
      <c r="C428" t="s">
        <v>11</v>
      </c>
      <c r="D428" s="6">
        <v>2591</v>
      </c>
      <c r="E428">
        <v>751</v>
      </c>
      <c r="F428">
        <v>304</v>
      </c>
      <c r="G428" s="6">
        <v>12153</v>
      </c>
      <c r="H428" s="6">
        <v>15939</v>
      </c>
      <c r="I428" s="6">
        <v>7893</v>
      </c>
      <c r="J428" s="6">
        <v>13142</v>
      </c>
      <c r="K428" s="6">
        <v>13794</v>
      </c>
      <c r="L428" s="6">
        <v>6340</v>
      </c>
      <c r="M428" s="6">
        <v>1671</v>
      </c>
      <c r="N428" s="6">
        <v>3931</v>
      </c>
      <c r="O428" s="6">
        <v>3824</v>
      </c>
      <c r="P428" s="6">
        <v>2208</v>
      </c>
      <c r="Q428" s="6">
        <v>6947</v>
      </c>
      <c r="R428" s="6">
        <v>8032</v>
      </c>
      <c r="S428" s="6">
        <v>4113</v>
      </c>
      <c r="T428" s="6">
        <v>1359</v>
      </c>
      <c r="U428" s="6">
        <v>2100</v>
      </c>
      <c r="V428" s="6">
        <v>3552</v>
      </c>
      <c r="W428" s="6">
        <v>11405</v>
      </c>
      <c r="X428" s="6">
        <v>11922</v>
      </c>
      <c r="Y428" s="6">
        <v>4948</v>
      </c>
      <c r="Z428" s="6">
        <v>1569</v>
      </c>
      <c r="AA428" s="6">
        <v>17116</v>
      </c>
      <c r="AB428" s="6">
        <v>19112</v>
      </c>
      <c r="AC428" s="6">
        <v>12017</v>
      </c>
      <c r="AD428" s="6">
        <v>4109</v>
      </c>
      <c r="AE428" s="6">
        <v>1233</v>
      </c>
      <c r="AF428">
        <v>616</v>
      </c>
      <c r="AG428">
        <v>981</v>
      </c>
      <c r="AH428" s="6">
        <v>1207</v>
      </c>
      <c r="AI428" s="6">
        <v>7127</v>
      </c>
      <c r="AJ428" s="6">
        <v>8250</v>
      </c>
      <c r="AK428" s="6">
        <v>3494</v>
      </c>
      <c r="AL428" s="6">
        <v>1085</v>
      </c>
      <c r="AM428">
        <v>623</v>
      </c>
      <c r="AN428">
        <v>233</v>
      </c>
      <c r="AO428">
        <v>0</v>
      </c>
      <c r="AP428" s="6">
        <v>14226</v>
      </c>
      <c r="AQ428" s="6">
        <v>18728</v>
      </c>
      <c r="AR428" s="6">
        <v>9274</v>
      </c>
      <c r="AS428" s="6">
        <v>3151</v>
      </c>
      <c r="AT428" s="6">
        <v>1080</v>
      </c>
      <c r="AU428" s="6">
        <v>5472</v>
      </c>
      <c r="AV428" s="6">
        <v>12400</v>
      </c>
      <c r="AW428" s="6">
        <v>10358</v>
      </c>
      <c r="AX428" s="6">
        <v>4084</v>
      </c>
      <c r="AY428" s="6">
        <v>2077</v>
      </c>
    </row>
    <row r="429" spans="1:51" x14ac:dyDescent="0.2">
      <c r="B429" t="s">
        <v>21</v>
      </c>
      <c r="C429" t="s">
        <v>11</v>
      </c>
      <c r="D429" s="6">
        <v>4316552</v>
      </c>
      <c r="E429" s="6">
        <v>4243282</v>
      </c>
      <c r="F429" s="6">
        <v>4194803</v>
      </c>
      <c r="G429" s="6">
        <v>4244946</v>
      </c>
      <c r="H429" s="6">
        <v>4815823</v>
      </c>
      <c r="I429" s="6">
        <v>4498673</v>
      </c>
      <c r="J429" s="6">
        <v>4020759</v>
      </c>
      <c r="K429" s="6">
        <v>4023259</v>
      </c>
      <c r="L429" s="6">
        <v>4357667</v>
      </c>
      <c r="M429" s="6">
        <v>4780213</v>
      </c>
      <c r="N429" s="6">
        <v>4679545</v>
      </c>
      <c r="O429" s="6">
        <v>3981192</v>
      </c>
      <c r="P429" s="6">
        <v>3306854</v>
      </c>
      <c r="Q429" s="6">
        <v>3199979</v>
      </c>
      <c r="R429" s="6">
        <v>2954475</v>
      </c>
      <c r="S429" s="6">
        <v>3807858</v>
      </c>
      <c r="T429" s="6">
        <v>4032840</v>
      </c>
      <c r="U429" s="6">
        <v>11154530</v>
      </c>
      <c r="V429" s="6">
        <v>13762159</v>
      </c>
      <c r="W429" s="6">
        <v>16112831</v>
      </c>
      <c r="X429" s="6">
        <v>17249605</v>
      </c>
      <c r="Y429" s="6">
        <v>18660959</v>
      </c>
      <c r="Z429" s="6">
        <v>19001335</v>
      </c>
      <c r="AA429" s="6">
        <v>18284271</v>
      </c>
      <c r="AB429" s="6">
        <v>16029638</v>
      </c>
      <c r="AC429" s="6">
        <v>13936184</v>
      </c>
      <c r="AD429" s="6">
        <v>13892354</v>
      </c>
      <c r="AE429" s="6">
        <v>12439172</v>
      </c>
      <c r="AF429" s="6">
        <v>11629830</v>
      </c>
      <c r="AG429" s="6">
        <v>11049103</v>
      </c>
      <c r="AH429" s="6">
        <v>11242834</v>
      </c>
      <c r="AI429" s="6">
        <v>10513092</v>
      </c>
      <c r="AJ429" s="6">
        <v>10583923</v>
      </c>
      <c r="AK429" s="6">
        <v>9905230</v>
      </c>
      <c r="AL429" s="6">
        <v>9963501</v>
      </c>
      <c r="AM429" s="6">
        <v>10473003</v>
      </c>
      <c r="AN429" s="6">
        <v>9906642</v>
      </c>
      <c r="AO429" s="6">
        <v>9162977</v>
      </c>
      <c r="AP429" s="6">
        <v>8490305</v>
      </c>
      <c r="AQ429" s="6">
        <v>8109727</v>
      </c>
      <c r="AR429" s="6">
        <v>7225858</v>
      </c>
      <c r="AS429" s="6">
        <v>6609257</v>
      </c>
      <c r="AT429" s="6">
        <v>6408151</v>
      </c>
      <c r="AU429" s="6">
        <v>6283092</v>
      </c>
      <c r="AV429" s="6">
        <v>6289906</v>
      </c>
      <c r="AW429" s="6">
        <v>5484279</v>
      </c>
      <c r="AX429" s="6">
        <v>5081993</v>
      </c>
      <c r="AY429" s="6">
        <v>4475846</v>
      </c>
    </row>
    <row r="430" spans="1:51" x14ac:dyDescent="0.2">
      <c r="B430" t="s">
        <v>22</v>
      </c>
      <c r="C430" t="s">
        <v>11</v>
      </c>
      <c r="D430" s="6">
        <v>684390</v>
      </c>
      <c r="E430" s="6">
        <v>530876</v>
      </c>
      <c r="F430" s="6">
        <v>576863</v>
      </c>
      <c r="G430" s="6">
        <v>610652</v>
      </c>
      <c r="H430" s="6">
        <v>944799</v>
      </c>
      <c r="I430" s="6">
        <v>1120315</v>
      </c>
      <c r="J430" s="6">
        <v>1100468</v>
      </c>
      <c r="K430" s="6">
        <v>1042512</v>
      </c>
      <c r="L430" s="6">
        <v>896363</v>
      </c>
      <c r="M430" s="6">
        <v>1006921</v>
      </c>
      <c r="N430" s="6">
        <v>1050164</v>
      </c>
      <c r="O430" s="6">
        <v>1021542</v>
      </c>
      <c r="P430" s="6">
        <v>895235</v>
      </c>
      <c r="Q430" s="6">
        <v>694789</v>
      </c>
      <c r="R430" s="6">
        <v>496129</v>
      </c>
      <c r="S430" s="6">
        <v>355932</v>
      </c>
      <c r="T430" s="6">
        <v>252758</v>
      </c>
      <c r="U430" s="6">
        <v>374080</v>
      </c>
      <c r="V430" s="6">
        <v>435706</v>
      </c>
      <c r="W430" s="6">
        <v>712460</v>
      </c>
      <c r="X430" s="6">
        <v>784423</v>
      </c>
      <c r="Y430" s="6">
        <v>974487</v>
      </c>
      <c r="Z430" s="6">
        <v>1190567</v>
      </c>
      <c r="AA430" s="6">
        <v>1119958</v>
      </c>
      <c r="AB430" s="6">
        <v>914722</v>
      </c>
      <c r="AC430" s="6">
        <v>703697</v>
      </c>
      <c r="AD430" s="6">
        <v>555534</v>
      </c>
      <c r="AE430" s="6">
        <v>453818</v>
      </c>
      <c r="AF430" s="6">
        <v>347574</v>
      </c>
      <c r="AG430" s="6">
        <v>293534</v>
      </c>
      <c r="AH430" s="6">
        <v>738410</v>
      </c>
      <c r="AI430" s="6">
        <v>886400</v>
      </c>
      <c r="AJ430" s="6">
        <v>1050474</v>
      </c>
      <c r="AK430" s="6">
        <v>1139760</v>
      </c>
      <c r="AL430" s="6">
        <v>1253775</v>
      </c>
      <c r="AM430" s="6">
        <v>1221835</v>
      </c>
      <c r="AN430" s="6">
        <v>1027407</v>
      </c>
      <c r="AO430" s="6">
        <v>818229</v>
      </c>
      <c r="AP430" s="6">
        <v>668846</v>
      </c>
      <c r="AQ430" s="6">
        <v>606811</v>
      </c>
      <c r="AR430" s="6">
        <v>540113</v>
      </c>
      <c r="AS430" s="6">
        <v>452634</v>
      </c>
      <c r="AT430" s="6">
        <v>355679</v>
      </c>
      <c r="AU430" s="6">
        <v>316104</v>
      </c>
      <c r="AV430" s="6">
        <v>286172</v>
      </c>
      <c r="AW430" s="6">
        <v>240153</v>
      </c>
      <c r="AX430" s="6">
        <v>266237</v>
      </c>
      <c r="AY430" s="6">
        <v>249077</v>
      </c>
    </row>
    <row r="431" spans="1:51" x14ac:dyDescent="0.2">
      <c r="B431" t="s">
        <v>23</v>
      </c>
      <c r="C431" t="s">
        <v>11</v>
      </c>
      <c r="D431" s="6">
        <v>273652</v>
      </c>
      <c r="E431" s="6">
        <v>237925</v>
      </c>
      <c r="F431" s="6">
        <v>175382</v>
      </c>
      <c r="G431" s="6">
        <v>109810</v>
      </c>
      <c r="H431" s="6">
        <v>68192</v>
      </c>
      <c r="I431" s="6">
        <v>36493</v>
      </c>
      <c r="J431" s="6">
        <v>22590</v>
      </c>
      <c r="K431" s="6">
        <v>12939</v>
      </c>
      <c r="L431" s="6">
        <v>3358</v>
      </c>
      <c r="M431" s="6">
        <v>330273</v>
      </c>
      <c r="N431" s="6">
        <v>521797</v>
      </c>
      <c r="O431" s="6">
        <v>539933</v>
      </c>
      <c r="P431" s="6">
        <v>505631</v>
      </c>
      <c r="Q431" s="6">
        <v>432186</v>
      </c>
      <c r="R431" s="6">
        <v>342034</v>
      </c>
      <c r="S431" s="6">
        <v>267517</v>
      </c>
      <c r="T431" s="6">
        <v>199399</v>
      </c>
      <c r="U431" s="6">
        <v>152548</v>
      </c>
      <c r="V431" s="6">
        <v>116391</v>
      </c>
      <c r="W431" s="6">
        <v>85514</v>
      </c>
      <c r="X431" s="6">
        <v>63375</v>
      </c>
      <c r="Y431" s="6">
        <v>44643</v>
      </c>
      <c r="Z431" s="6">
        <v>156648</v>
      </c>
      <c r="AA431" s="6">
        <v>239719</v>
      </c>
      <c r="AB431" s="6">
        <v>208139</v>
      </c>
      <c r="AC431" s="6">
        <v>132453</v>
      </c>
      <c r="AD431" s="6">
        <v>70967</v>
      </c>
      <c r="AE431" s="6">
        <v>43012</v>
      </c>
      <c r="AF431" s="6">
        <v>23804</v>
      </c>
      <c r="AG431" s="6">
        <v>14716</v>
      </c>
      <c r="AH431" s="6">
        <v>462384</v>
      </c>
      <c r="AI431" s="6">
        <v>587710</v>
      </c>
      <c r="AJ431" s="6">
        <v>847701</v>
      </c>
      <c r="AK431" s="6">
        <v>1002236</v>
      </c>
      <c r="AL431" s="6">
        <v>999051</v>
      </c>
      <c r="AM431" s="6">
        <v>893938</v>
      </c>
      <c r="AN431" s="6">
        <v>798538</v>
      </c>
      <c r="AO431" s="6">
        <v>689068</v>
      </c>
      <c r="AP431" s="6">
        <v>579204</v>
      </c>
      <c r="AQ431" s="6">
        <v>486392</v>
      </c>
      <c r="AR431" s="6">
        <v>404849</v>
      </c>
      <c r="AS431" s="6">
        <v>350550</v>
      </c>
      <c r="AT431" s="6">
        <v>292258</v>
      </c>
      <c r="AU431" s="6">
        <v>251533</v>
      </c>
      <c r="AV431" s="6">
        <v>216399</v>
      </c>
      <c r="AW431" s="6">
        <v>183659</v>
      </c>
      <c r="AX431" s="6">
        <v>171360</v>
      </c>
      <c r="AY431" s="6">
        <v>158517</v>
      </c>
    </row>
    <row r="432" spans="1:51" x14ac:dyDescent="0.2">
      <c r="B432" t="s">
        <v>24</v>
      </c>
      <c r="C432" t="s">
        <v>11</v>
      </c>
      <c r="D432" s="6">
        <v>310436</v>
      </c>
      <c r="E432" s="6">
        <v>255734</v>
      </c>
      <c r="F432" s="6">
        <v>211288</v>
      </c>
      <c r="G432" s="6">
        <v>169577</v>
      </c>
      <c r="H432" s="6">
        <v>598969</v>
      </c>
      <c r="I432" s="6">
        <v>921672</v>
      </c>
      <c r="J432" s="6">
        <v>967685</v>
      </c>
      <c r="K432" s="6">
        <v>845506</v>
      </c>
      <c r="L432" s="6">
        <v>649904</v>
      </c>
      <c r="M432" s="6">
        <v>436983</v>
      </c>
      <c r="N432" s="6">
        <v>293221</v>
      </c>
      <c r="O432" s="6">
        <v>285093</v>
      </c>
      <c r="P432" s="6">
        <v>254965</v>
      </c>
      <c r="Q432" s="6">
        <v>191916</v>
      </c>
      <c r="R432" s="6">
        <v>116341</v>
      </c>
      <c r="S432" s="6">
        <v>69354</v>
      </c>
      <c r="T432" s="6">
        <v>43105</v>
      </c>
      <c r="U432" s="6">
        <v>203735</v>
      </c>
      <c r="V432" s="6">
        <v>296549</v>
      </c>
      <c r="W432" s="6">
        <v>616691</v>
      </c>
      <c r="X432" s="6">
        <v>717181</v>
      </c>
      <c r="Y432" s="6">
        <v>874600</v>
      </c>
      <c r="Z432" s="6">
        <v>936059</v>
      </c>
      <c r="AA432" s="6">
        <v>826152</v>
      </c>
      <c r="AB432" s="6">
        <v>666768</v>
      </c>
      <c r="AC432" s="6">
        <v>527922</v>
      </c>
      <c r="AD432" s="6">
        <v>406057</v>
      </c>
      <c r="AE432" s="6">
        <v>315380</v>
      </c>
      <c r="AF432" s="6">
        <v>244015</v>
      </c>
      <c r="AG432" s="6">
        <v>193231</v>
      </c>
      <c r="AH432" s="6">
        <v>157414</v>
      </c>
      <c r="AI432" s="6">
        <v>124803</v>
      </c>
      <c r="AJ432" s="6">
        <v>95386</v>
      </c>
      <c r="AK432" s="6">
        <v>72720</v>
      </c>
      <c r="AL432" s="6">
        <v>157053</v>
      </c>
      <c r="AM432" s="6">
        <v>232535</v>
      </c>
      <c r="AN432" s="6">
        <v>187979</v>
      </c>
      <c r="AO432" s="6">
        <v>113643</v>
      </c>
      <c r="AP432" s="6">
        <v>70200</v>
      </c>
      <c r="AQ432" s="6">
        <v>95106</v>
      </c>
      <c r="AR432" s="6">
        <v>124256</v>
      </c>
      <c r="AS432" s="6">
        <v>92555</v>
      </c>
      <c r="AT432" s="6">
        <v>53012</v>
      </c>
      <c r="AU432" s="6">
        <v>32066</v>
      </c>
      <c r="AV432" s="6">
        <v>19441</v>
      </c>
      <c r="AW432" s="6">
        <v>10759</v>
      </c>
      <c r="AX432" s="6">
        <v>6651</v>
      </c>
      <c r="AY432" s="6">
        <v>3267</v>
      </c>
    </row>
    <row r="433" spans="2:51" x14ac:dyDescent="0.2">
      <c r="B433" t="s">
        <v>25</v>
      </c>
      <c r="C433" t="s">
        <v>11</v>
      </c>
      <c r="D433">
        <v>0</v>
      </c>
      <c r="E433">
        <v>0</v>
      </c>
      <c r="F433" s="6">
        <v>143018</v>
      </c>
      <c r="G433" s="6">
        <v>255363</v>
      </c>
      <c r="H433" s="6">
        <v>229958</v>
      </c>
      <c r="I433" s="6">
        <v>142485</v>
      </c>
      <c r="J433" s="6">
        <v>86187</v>
      </c>
      <c r="K433" s="6">
        <v>52252</v>
      </c>
      <c r="L433" s="6">
        <v>28917</v>
      </c>
      <c r="M433" s="6">
        <v>99910</v>
      </c>
      <c r="N433" s="6">
        <v>155254</v>
      </c>
      <c r="O433" s="6">
        <v>131900</v>
      </c>
      <c r="P433" s="6">
        <v>81727</v>
      </c>
      <c r="Q433" s="6">
        <v>49436</v>
      </c>
      <c r="R433" s="6">
        <v>29971</v>
      </c>
      <c r="S433" s="6">
        <v>16586</v>
      </c>
      <c r="T433" s="6">
        <v>10254</v>
      </c>
      <c r="U433" s="6">
        <v>5037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</row>
    <row r="434" spans="2:51" x14ac:dyDescent="0.2">
      <c r="B434" t="s">
        <v>26</v>
      </c>
      <c r="C434" t="s">
        <v>11</v>
      </c>
      <c r="D434" s="6">
        <v>100302</v>
      </c>
      <c r="E434" s="6">
        <v>37218</v>
      </c>
      <c r="F434" s="6">
        <v>47175</v>
      </c>
      <c r="G434" s="6">
        <v>75902</v>
      </c>
      <c r="H434" s="6">
        <v>47680</v>
      </c>
      <c r="I434" s="6">
        <v>19665</v>
      </c>
      <c r="J434" s="6">
        <v>24006</v>
      </c>
      <c r="K434" s="6">
        <v>131815</v>
      </c>
      <c r="L434" s="6">
        <v>214183</v>
      </c>
      <c r="M434" s="6">
        <v>139756</v>
      </c>
      <c r="N434" s="6">
        <v>79891</v>
      </c>
      <c r="O434" s="6">
        <v>64615</v>
      </c>
      <c r="P434" s="6">
        <v>52912</v>
      </c>
      <c r="Q434" s="6">
        <v>21252</v>
      </c>
      <c r="R434" s="6">
        <v>7783</v>
      </c>
      <c r="S434" s="6">
        <v>2474</v>
      </c>
      <c r="T434">
        <v>0</v>
      </c>
      <c r="U434" s="6">
        <v>12759</v>
      </c>
      <c r="V434" s="6">
        <v>22766</v>
      </c>
      <c r="W434" s="6">
        <v>10254</v>
      </c>
      <c r="X434" s="6">
        <v>3866</v>
      </c>
      <c r="Y434" s="6">
        <v>55245</v>
      </c>
      <c r="Z434" s="6">
        <v>97860</v>
      </c>
      <c r="AA434" s="6">
        <v>54087</v>
      </c>
      <c r="AB434" s="6">
        <v>39814</v>
      </c>
      <c r="AC434" s="6">
        <v>43323</v>
      </c>
      <c r="AD434" s="6">
        <v>78510</v>
      </c>
      <c r="AE434" s="6">
        <v>95426</v>
      </c>
      <c r="AF434" s="6">
        <v>79754</v>
      </c>
      <c r="AG434" s="6">
        <v>85588</v>
      </c>
      <c r="AH434" s="6">
        <v>118611</v>
      </c>
      <c r="AI434" s="6">
        <v>173887</v>
      </c>
      <c r="AJ434" s="6">
        <v>107386</v>
      </c>
      <c r="AK434" s="6">
        <v>64804</v>
      </c>
      <c r="AL434" s="6">
        <v>97672</v>
      </c>
      <c r="AM434" s="6">
        <v>95362</v>
      </c>
      <c r="AN434" s="6">
        <v>40891</v>
      </c>
      <c r="AO434" s="6">
        <v>15518</v>
      </c>
      <c r="AP434" s="6">
        <v>19442</v>
      </c>
      <c r="AQ434" s="6">
        <v>25313</v>
      </c>
      <c r="AR434" s="6">
        <v>11007</v>
      </c>
      <c r="AS434" s="6">
        <v>9530</v>
      </c>
      <c r="AT434" s="6">
        <v>10409</v>
      </c>
      <c r="AU434" s="6">
        <v>32504</v>
      </c>
      <c r="AV434" s="6">
        <v>50333</v>
      </c>
      <c r="AW434" s="6">
        <v>45735</v>
      </c>
      <c r="AX434" s="6">
        <v>88226</v>
      </c>
      <c r="AY434" s="6">
        <v>87293</v>
      </c>
    </row>
    <row r="435" spans="2:51" x14ac:dyDescent="0.2">
      <c r="B435" t="s">
        <v>27</v>
      </c>
      <c r="C435" t="s">
        <v>11</v>
      </c>
      <c r="D435" s="6">
        <v>1421641</v>
      </c>
      <c r="E435" s="6">
        <v>1529723</v>
      </c>
      <c r="F435" s="6">
        <v>1558744</v>
      </c>
      <c r="G435" s="6">
        <v>1784996</v>
      </c>
      <c r="H435" s="6">
        <v>2112601</v>
      </c>
      <c r="I435" s="6">
        <v>2111759</v>
      </c>
      <c r="J435" s="6">
        <v>1794373</v>
      </c>
      <c r="K435" s="6">
        <v>1978877</v>
      </c>
      <c r="L435" s="6">
        <v>2495424</v>
      </c>
      <c r="M435" s="6">
        <v>2726481</v>
      </c>
      <c r="N435" s="6">
        <v>2681546</v>
      </c>
      <c r="O435" s="6">
        <v>2260649</v>
      </c>
      <c r="P435" s="6">
        <v>1899270</v>
      </c>
      <c r="Q435" s="6">
        <v>1529721</v>
      </c>
      <c r="R435" s="6">
        <v>1366421</v>
      </c>
      <c r="S435" s="6">
        <v>1668526</v>
      </c>
      <c r="T435" s="6">
        <v>1651005</v>
      </c>
      <c r="U435" s="6">
        <v>1785606</v>
      </c>
      <c r="V435" s="6">
        <v>2091349</v>
      </c>
      <c r="W435" s="6">
        <v>1966863</v>
      </c>
      <c r="X435" s="6">
        <v>2047085</v>
      </c>
      <c r="Y435" s="6">
        <v>2827137</v>
      </c>
      <c r="Z435" s="6">
        <v>3333026</v>
      </c>
      <c r="AA435" s="6">
        <v>3435466</v>
      </c>
      <c r="AB435" s="6">
        <v>2913315</v>
      </c>
      <c r="AC435" s="6">
        <v>2835244</v>
      </c>
      <c r="AD435" s="6">
        <v>2733415</v>
      </c>
      <c r="AE435" s="6">
        <v>2266148</v>
      </c>
      <c r="AF435" s="6">
        <v>1804249</v>
      </c>
      <c r="AG435" s="6">
        <v>1852851</v>
      </c>
      <c r="AH435" s="6">
        <v>1893974</v>
      </c>
      <c r="AI435" s="6">
        <v>1657768</v>
      </c>
      <c r="AJ435" s="6">
        <v>1635199</v>
      </c>
      <c r="AK435" s="6">
        <v>1585332</v>
      </c>
      <c r="AL435" s="6">
        <v>2174105</v>
      </c>
      <c r="AM435" s="6">
        <v>2569350</v>
      </c>
      <c r="AN435" s="6">
        <v>2472514</v>
      </c>
      <c r="AO435" s="6">
        <v>2286638</v>
      </c>
      <c r="AP435" s="6">
        <v>2331357</v>
      </c>
      <c r="AQ435" s="6">
        <v>2525317</v>
      </c>
      <c r="AR435" s="6">
        <v>2282527</v>
      </c>
      <c r="AS435" s="6">
        <v>2560490</v>
      </c>
      <c r="AT435" s="6">
        <v>3025787</v>
      </c>
      <c r="AU435" s="6">
        <v>3298508</v>
      </c>
      <c r="AV435" s="6">
        <v>3510172</v>
      </c>
      <c r="AW435" s="6">
        <v>3465689</v>
      </c>
      <c r="AX435" s="6">
        <v>3316183</v>
      </c>
      <c r="AY435" s="6">
        <v>3007662</v>
      </c>
    </row>
    <row r="436" spans="2:51" x14ac:dyDescent="0.2">
      <c r="B436" t="s">
        <v>28</v>
      </c>
      <c r="C436" t="s">
        <v>11</v>
      </c>
      <c r="D436" s="6">
        <v>18959</v>
      </c>
      <c r="E436" s="6">
        <v>11018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6">
        <v>92478</v>
      </c>
      <c r="M436" s="6">
        <v>169706</v>
      </c>
      <c r="N436" s="6">
        <v>114868</v>
      </c>
      <c r="O436" s="6">
        <v>59381</v>
      </c>
      <c r="P436" s="6">
        <v>31151</v>
      </c>
      <c r="Q436" s="6">
        <v>14602</v>
      </c>
      <c r="R436" s="6">
        <v>6814</v>
      </c>
      <c r="S436">
        <v>0</v>
      </c>
      <c r="T436">
        <v>0</v>
      </c>
      <c r="U436">
        <v>0</v>
      </c>
      <c r="V436">
        <v>0</v>
      </c>
      <c r="W436">
        <v>0</v>
      </c>
      <c r="X436" s="6">
        <v>4255</v>
      </c>
      <c r="Y436" s="6">
        <v>6184</v>
      </c>
      <c r="Z436" s="6">
        <v>2023</v>
      </c>
      <c r="AA436">
        <v>578</v>
      </c>
      <c r="AB436">
        <v>0</v>
      </c>
      <c r="AC436">
        <v>0</v>
      </c>
      <c r="AD436">
        <v>0</v>
      </c>
      <c r="AE436">
        <v>0</v>
      </c>
      <c r="AF436">
        <v>0</v>
      </c>
      <c r="AG436" s="6">
        <v>92478</v>
      </c>
      <c r="AH436" s="6">
        <v>169706</v>
      </c>
      <c r="AI436" s="6">
        <v>299825</v>
      </c>
      <c r="AJ436" s="6">
        <v>398793</v>
      </c>
      <c r="AK436" s="6">
        <v>260887</v>
      </c>
      <c r="AL436" s="6">
        <v>316577</v>
      </c>
      <c r="AM436" s="6">
        <v>404058</v>
      </c>
      <c r="AN436" s="6">
        <v>278627</v>
      </c>
      <c r="AO436" s="6">
        <v>150721</v>
      </c>
      <c r="AP436" s="6">
        <v>76041</v>
      </c>
      <c r="AQ436" s="6">
        <v>39538</v>
      </c>
      <c r="AR436" s="6">
        <v>19938</v>
      </c>
      <c r="AS436" s="6">
        <v>285473</v>
      </c>
      <c r="AT436" s="6">
        <v>521216</v>
      </c>
      <c r="AU436" s="6">
        <v>925190</v>
      </c>
      <c r="AV436" s="6">
        <v>1176619</v>
      </c>
      <c r="AW436" s="6">
        <v>1170843</v>
      </c>
      <c r="AX436" s="6">
        <v>1218124</v>
      </c>
      <c r="AY436" s="6">
        <v>1114333</v>
      </c>
    </row>
    <row r="437" spans="2:51" x14ac:dyDescent="0.2">
      <c r="B437" t="s">
        <v>29</v>
      </c>
      <c r="C437" t="s">
        <v>11</v>
      </c>
      <c r="D437" s="6">
        <v>74435</v>
      </c>
      <c r="E437" s="6">
        <v>46121</v>
      </c>
      <c r="F437" s="6">
        <v>27898</v>
      </c>
      <c r="G437" s="6">
        <v>16913</v>
      </c>
      <c r="H437" s="6">
        <v>9360</v>
      </c>
      <c r="I437" s="6">
        <v>5787</v>
      </c>
      <c r="J437" s="6">
        <v>2843</v>
      </c>
      <c r="K437">
        <v>0</v>
      </c>
      <c r="L437">
        <v>0</v>
      </c>
      <c r="M437" s="6">
        <v>15139</v>
      </c>
      <c r="N437" s="6">
        <v>22005</v>
      </c>
      <c r="O437" s="6">
        <v>7198</v>
      </c>
      <c r="P437" s="6">
        <v>2058</v>
      </c>
      <c r="Q437">
        <v>0</v>
      </c>
      <c r="R437">
        <v>0</v>
      </c>
      <c r="S437">
        <v>0</v>
      </c>
      <c r="T437">
        <v>0</v>
      </c>
      <c r="U437">
        <v>0</v>
      </c>
      <c r="V437" s="6">
        <v>17031</v>
      </c>
      <c r="W437" s="6">
        <v>24755</v>
      </c>
      <c r="X437" s="6">
        <v>8097</v>
      </c>
      <c r="Y437" s="6">
        <v>2316</v>
      </c>
      <c r="Z437">
        <v>0</v>
      </c>
      <c r="AA437">
        <v>0</v>
      </c>
      <c r="AB437" s="6">
        <v>4894</v>
      </c>
      <c r="AC437" s="6">
        <v>7114</v>
      </c>
      <c r="AD437" s="6">
        <v>50335</v>
      </c>
      <c r="AE437" s="6">
        <v>86385</v>
      </c>
      <c r="AF437" s="6">
        <v>77191</v>
      </c>
      <c r="AG437" s="6">
        <v>84163</v>
      </c>
      <c r="AH437" s="6">
        <v>81743</v>
      </c>
      <c r="AI437" s="6">
        <v>34814</v>
      </c>
      <c r="AJ437" s="6">
        <v>129756</v>
      </c>
      <c r="AK437" s="6">
        <v>185126</v>
      </c>
      <c r="AL437" s="6">
        <v>227132</v>
      </c>
      <c r="AM437" s="6">
        <v>375030</v>
      </c>
      <c r="AN437" s="6">
        <v>415675</v>
      </c>
      <c r="AO437" s="6">
        <v>408933</v>
      </c>
      <c r="AP437" s="6">
        <v>367836</v>
      </c>
      <c r="AQ437" s="6">
        <v>330335</v>
      </c>
      <c r="AR437" s="6">
        <v>271782</v>
      </c>
      <c r="AS437" s="6">
        <v>193247</v>
      </c>
      <c r="AT437" s="6">
        <v>141810</v>
      </c>
      <c r="AU437" s="6">
        <v>106805</v>
      </c>
      <c r="AV437" s="6">
        <v>217397</v>
      </c>
      <c r="AW437" s="6">
        <v>288204</v>
      </c>
      <c r="AX437" s="6">
        <v>206459</v>
      </c>
      <c r="AY437" s="6">
        <v>123493</v>
      </c>
    </row>
    <row r="438" spans="2:51" x14ac:dyDescent="0.2">
      <c r="B438" t="s">
        <v>30</v>
      </c>
      <c r="C438" t="s">
        <v>11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s="6">
        <v>9530</v>
      </c>
      <c r="AA438" s="6">
        <v>16243</v>
      </c>
      <c r="AB438" s="6">
        <v>7068</v>
      </c>
      <c r="AC438" s="6">
        <v>2775</v>
      </c>
      <c r="AD438">
        <v>984</v>
      </c>
      <c r="AE438">
        <v>0</v>
      </c>
      <c r="AF438">
        <v>0</v>
      </c>
      <c r="AG438" s="6">
        <v>90162</v>
      </c>
      <c r="AH438" s="6">
        <v>160987</v>
      </c>
      <c r="AI438" s="6">
        <v>144972</v>
      </c>
      <c r="AJ438" s="6">
        <v>89826</v>
      </c>
      <c r="AK438" s="6">
        <v>54335</v>
      </c>
      <c r="AL438" s="6">
        <v>32941</v>
      </c>
      <c r="AM438" s="6">
        <v>18230</v>
      </c>
      <c r="AN438" s="6">
        <v>11270</v>
      </c>
      <c r="AO438" s="6">
        <v>5536</v>
      </c>
      <c r="AP438">
        <v>0</v>
      </c>
      <c r="AQ438">
        <v>0</v>
      </c>
      <c r="AR438">
        <v>0</v>
      </c>
      <c r="AS438" s="6">
        <v>62573</v>
      </c>
      <c r="AT438" s="6">
        <v>131420</v>
      </c>
      <c r="AU438" s="6">
        <v>134178</v>
      </c>
      <c r="AV438" s="6">
        <v>76947</v>
      </c>
      <c r="AW438" s="6">
        <v>43444</v>
      </c>
      <c r="AX438" s="6">
        <v>24895</v>
      </c>
      <c r="AY438" s="6">
        <v>12652</v>
      </c>
    </row>
    <row r="439" spans="2:51" x14ac:dyDescent="0.2">
      <c r="B439" t="s">
        <v>31</v>
      </c>
      <c r="C439" t="s">
        <v>11</v>
      </c>
      <c r="D439" s="6">
        <v>903681</v>
      </c>
      <c r="E439" s="6">
        <v>1259388</v>
      </c>
      <c r="F439" s="6">
        <v>1426236</v>
      </c>
      <c r="G439" s="6">
        <v>1584961</v>
      </c>
      <c r="H439" s="6">
        <v>1728602</v>
      </c>
      <c r="I439" s="6">
        <v>1786565</v>
      </c>
      <c r="J439" s="6">
        <v>1588372</v>
      </c>
      <c r="K439" s="6">
        <v>1771011</v>
      </c>
      <c r="L439" s="6">
        <v>1849535</v>
      </c>
      <c r="M439" s="6">
        <v>1547943</v>
      </c>
      <c r="N439" s="6">
        <v>1149454</v>
      </c>
      <c r="O439" s="6">
        <v>850683</v>
      </c>
      <c r="P439" s="6">
        <v>647087</v>
      </c>
      <c r="Q439" s="6">
        <v>496994</v>
      </c>
      <c r="R439" s="6">
        <v>382878</v>
      </c>
      <c r="S439" s="6">
        <v>696072</v>
      </c>
      <c r="T439" s="6">
        <v>768171</v>
      </c>
      <c r="U439" s="6">
        <v>856995</v>
      </c>
      <c r="V439" s="6">
        <v>869668</v>
      </c>
      <c r="W439" s="6">
        <v>840741</v>
      </c>
      <c r="X439" s="6">
        <v>962270</v>
      </c>
      <c r="Y439" s="6">
        <v>1534108</v>
      </c>
      <c r="Z439" s="6">
        <v>1574711</v>
      </c>
      <c r="AA439" s="6">
        <v>1471930</v>
      </c>
      <c r="AB439" s="6">
        <v>1318641</v>
      </c>
      <c r="AC439" s="6">
        <v>1431526</v>
      </c>
      <c r="AD439" s="6">
        <v>1481588</v>
      </c>
      <c r="AE439" s="6">
        <v>1285020</v>
      </c>
      <c r="AF439" s="6">
        <v>1018322</v>
      </c>
      <c r="AG439" s="6">
        <v>846614</v>
      </c>
      <c r="AH439" s="6">
        <v>723346</v>
      </c>
      <c r="AI439" s="6">
        <v>526650</v>
      </c>
      <c r="AJ439" s="6">
        <v>396127</v>
      </c>
      <c r="AK439" s="6">
        <v>306050</v>
      </c>
      <c r="AL439" s="6">
        <v>411137</v>
      </c>
      <c r="AM439" s="6">
        <v>494581</v>
      </c>
      <c r="AN439" s="6">
        <v>535039</v>
      </c>
      <c r="AO439" s="6">
        <v>487575</v>
      </c>
      <c r="AP439" s="6">
        <v>669062</v>
      </c>
      <c r="AQ439" s="6">
        <v>1238167</v>
      </c>
      <c r="AR439" s="6">
        <v>1385170</v>
      </c>
      <c r="AS439" s="6">
        <v>1444175</v>
      </c>
      <c r="AT439" s="6">
        <v>1670966</v>
      </c>
      <c r="AU439" s="6">
        <v>1680535</v>
      </c>
      <c r="AV439" s="6">
        <v>1654734</v>
      </c>
      <c r="AW439" s="6">
        <v>1630913</v>
      </c>
      <c r="AX439" s="6">
        <v>1541614</v>
      </c>
      <c r="AY439" s="6">
        <v>1450871</v>
      </c>
    </row>
    <row r="440" spans="2:51" x14ac:dyDescent="0.2">
      <c r="B440" t="s">
        <v>32</v>
      </c>
      <c r="C440" t="s">
        <v>11</v>
      </c>
      <c r="D440">
        <v>0</v>
      </c>
      <c r="E440" s="6">
        <v>6493</v>
      </c>
      <c r="F440" s="6">
        <v>11836</v>
      </c>
      <c r="G440" s="6">
        <v>9438</v>
      </c>
      <c r="H440" s="6">
        <v>5391</v>
      </c>
      <c r="I440" s="6">
        <v>3087</v>
      </c>
      <c r="J440" s="6">
        <v>1692</v>
      </c>
      <c r="K440">
        <v>883</v>
      </c>
      <c r="L440">
        <v>439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s="6">
        <v>39317</v>
      </c>
      <c r="X440" s="6">
        <v>67011</v>
      </c>
      <c r="Y440" s="6">
        <v>30299</v>
      </c>
      <c r="Z440" s="6">
        <v>154195</v>
      </c>
      <c r="AA440" s="6">
        <v>229424</v>
      </c>
      <c r="AB440" s="6">
        <v>257607</v>
      </c>
      <c r="AC440" s="6">
        <v>371000</v>
      </c>
      <c r="AD440" s="6">
        <v>432990</v>
      </c>
      <c r="AE440" s="6">
        <v>336647</v>
      </c>
      <c r="AF440" s="6">
        <v>220987</v>
      </c>
      <c r="AG440" s="6">
        <v>146840</v>
      </c>
      <c r="AH440" s="6">
        <v>99708</v>
      </c>
      <c r="AI440" s="6">
        <v>66740</v>
      </c>
      <c r="AJ440" s="6">
        <v>45244</v>
      </c>
      <c r="AK440" s="6">
        <v>24540</v>
      </c>
      <c r="AL440" s="6">
        <v>186190</v>
      </c>
      <c r="AM440" s="6">
        <v>279587</v>
      </c>
      <c r="AN440" s="6">
        <v>313915</v>
      </c>
      <c r="AO440" s="6">
        <v>295910</v>
      </c>
      <c r="AP440" s="6">
        <v>242706</v>
      </c>
      <c r="AQ440" s="6">
        <v>183348</v>
      </c>
      <c r="AR440" s="6">
        <v>138637</v>
      </c>
      <c r="AS440" s="6">
        <v>103374</v>
      </c>
      <c r="AT440" s="6">
        <v>79389</v>
      </c>
      <c r="AU440" s="6">
        <v>58809</v>
      </c>
      <c r="AV440" s="6">
        <v>43503</v>
      </c>
      <c r="AW440" s="6">
        <v>29002</v>
      </c>
      <c r="AX440" s="6">
        <v>22703</v>
      </c>
      <c r="AY440" s="6">
        <v>128536</v>
      </c>
    </row>
    <row r="441" spans="2:51" x14ac:dyDescent="0.2">
      <c r="B441" t="s">
        <v>33</v>
      </c>
      <c r="C441" t="s">
        <v>11</v>
      </c>
      <c r="D441" s="6">
        <v>310066</v>
      </c>
      <c r="E441" s="6">
        <v>152603</v>
      </c>
      <c r="F441" s="6">
        <v>75062</v>
      </c>
      <c r="G441" s="6">
        <v>92659</v>
      </c>
      <c r="H441" s="6">
        <v>121184</v>
      </c>
      <c r="I441" s="6">
        <v>83539</v>
      </c>
      <c r="J441" s="6">
        <v>90952</v>
      </c>
      <c r="K441" s="6">
        <v>104520</v>
      </c>
      <c r="L441" s="6">
        <v>475403</v>
      </c>
      <c r="M441" s="6">
        <v>570577</v>
      </c>
      <c r="N441" s="6">
        <v>777722</v>
      </c>
      <c r="O441" s="6">
        <v>872164</v>
      </c>
      <c r="P441" s="6">
        <v>852457</v>
      </c>
      <c r="Q441" s="6">
        <v>765663</v>
      </c>
      <c r="R441" s="6">
        <v>685243</v>
      </c>
      <c r="S441" s="6">
        <v>590481</v>
      </c>
      <c r="T441" s="6">
        <v>564796</v>
      </c>
      <c r="U441" s="6">
        <v>614887</v>
      </c>
      <c r="V441" s="6">
        <v>871218</v>
      </c>
      <c r="W441" s="6">
        <v>863142</v>
      </c>
      <c r="X441" s="6">
        <v>838255</v>
      </c>
      <c r="Y441" s="6">
        <v>1032890</v>
      </c>
      <c r="Z441" s="6">
        <v>1264486</v>
      </c>
      <c r="AA441" s="6">
        <v>1392391</v>
      </c>
      <c r="AB441" s="6">
        <v>1168677</v>
      </c>
      <c r="AC441" s="6">
        <v>904460</v>
      </c>
      <c r="AD441" s="6">
        <v>689487</v>
      </c>
      <c r="AE441" s="6">
        <v>528644</v>
      </c>
      <c r="AF441" s="6">
        <v>410029</v>
      </c>
      <c r="AG441" s="6">
        <v>431473</v>
      </c>
      <c r="AH441" s="6">
        <v>471283</v>
      </c>
      <c r="AI441" s="6">
        <v>410661</v>
      </c>
      <c r="AJ441" s="6">
        <v>418036</v>
      </c>
      <c r="AK441" s="6">
        <v>594318</v>
      </c>
      <c r="AL441" s="6">
        <v>786578</v>
      </c>
      <c r="AM441" s="6">
        <v>714793</v>
      </c>
      <c r="AN441" s="6">
        <v>699957</v>
      </c>
      <c r="AO441" s="6">
        <v>645191</v>
      </c>
      <c r="AP441" s="6">
        <v>577532</v>
      </c>
      <c r="AQ441" s="6">
        <v>493873</v>
      </c>
      <c r="AR441" s="6">
        <v>383745</v>
      </c>
      <c r="AS441" s="6">
        <v>351172</v>
      </c>
      <c r="AT441" s="6">
        <v>340541</v>
      </c>
      <c r="AU441" s="6">
        <v>261225</v>
      </c>
      <c r="AV441" s="6">
        <v>178477</v>
      </c>
      <c r="AW441" s="6">
        <v>121405</v>
      </c>
      <c r="AX441" s="6">
        <v>82750</v>
      </c>
      <c r="AY441" s="6">
        <v>52247</v>
      </c>
    </row>
    <row r="442" spans="2:51" x14ac:dyDescent="0.2">
      <c r="B442" t="s">
        <v>34</v>
      </c>
      <c r="C442" t="s">
        <v>11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6">
        <v>150009</v>
      </c>
      <c r="N442" s="6">
        <v>233435</v>
      </c>
      <c r="O442" s="6">
        <v>270806</v>
      </c>
      <c r="P442" s="6">
        <v>265147</v>
      </c>
      <c r="Q442" s="6">
        <v>230803</v>
      </c>
      <c r="R442" s="6">
        <v>180011</v>
      </c>
      <c r="S442" s="6">
        <v>136192</v>
      </c>
      <c r="T442" s="6">
        <v>104151</v>
      </c>
      <c r="U442" s="6">
        <v>81057</v>
      </c>
      <c r="V442" s="6">
        <v>62438</v>
      </c>
      <c r="W442" s="6">
        <v>46253</v>
      </c>
      <c r="X442" s="6">
        <v>34278</v>
      </c>
      <c r="Y442" s="6">
        <v>24146</v>
      </c>
      <c r="Z442" s="6">
        <v>19541</v>
      </c>
      <c r="AA442" s="6">
        <v>13882</v>
      </c>
      <c r="AB442" s="6">
        <v>9705</v>
      </c>
      <c r="AC442" s="6">
        <v>8125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</row>
    <row r="443" spans="2:51" x14ac:dyDescent="0.2">
      <c r="B443" t="s">
        <v>35</v>
      </c>
      <c r="C443" t="s">
        <v>11</v>
      </c>
      <c r="D443" s="6">
        <v>114500</v>
      </c>
      <c r="E443" s="6">
        <v>54100</v>
      </c>
      <c r="F443" s="6">
        <v>17712</v>
      </c>
      <c r="G443" s="6">
        <v>81024</v>
      </c>
      <c r="H443" s="6">
        <v>248064</v>
      </c>
      <c r="I443" s="6">
        <v>232781</v>
      </c>
      <c r="J443" s="6">
        <v>110514</v>
      </c>
      <c r="K443" s="6">
        <v>102463</v>
      </c>
      <c r="L443" s="6">
        <v>77569</v>
      </c>
      <c r="M443" s="6">
        <v>273107</v>
      </c>
      <c r="N443" s="6">
        <v>384063</v>
      </c>
      <c r="O443" s="6">
        <v>200418</v>
      </c>
      <c r="P443" s="6">
        <v>101368</v>
      </c>
      <c r="Q443" s="6">
        <v>21658</v>
      </c>
      <c r="R443" s="6">
        <v>111476</v>
      </c>
      <c r="S443" s="6">
        <v>245781</v>
      </c>
      <c r="T443" s="6">
        <v>213887</v>
      </c>
      <c r="U443" s="6">
        <v>232666</v>
      </c>
      <c r="V443" s="6">
        <v>270993</v>
      </c>
      <c r="W443" s="6">
        <v>152655</v>
      </c>
      <c r="X443" s="6">
        <v>132918</v>
      </c>
      <c r="Y443" s="6">
        <v>197194</v>
      </c>
      <c r="Z443" s="6">
        <v>308540</v>
      </c>
      <c r="AA443" s="6">
        <v>311018</v>
      </c>
      <c r="AB443" s="6">
        <v>146723</v>
      </c>
      <c r="AC443" s="6">
        <v>110243</v>
      </c>
      <c r="AD443" s="6">
        <v>78031</v>
      </c>
      <c r="AE443" s="6">
        <v>29452</v>
      </c>
      <c r="AF443" s="6">
        <v>77720</v>
      </c>
      <c r="AG443" s="6">
        <v>161120</v>
      </c>
      <c r="AH443" s="6">
        <v>187201</v>
      </c>
      <c r="AI443" s="6">
        <v>174106</v>
      </c>
      <c r="AJ443" s="6">
        <v>157418</v>
      </c>
      <c r="AK443" s="6">
        <v>160077</v>
      </c>
      <c r="AL443" s="6">
        <v>213550</v>
      </c>
      <c r="AM443" s="6">
        <v>283071</v>
      </c>
      <c r="AN443" s="6">
        <v>218031</v>
      </c>
      <c r="AO443" s="6">
        <v>292773</v>
      </c>
      <c r="AP443" s="6">
        <v>398179</v>
      </c>
      <c r="AQ443" s="6">
        <v>240055</v>
      </c>
      <c r="AR443" s="6">
        <v>83254</v>
      </c>
      <c r="AS443" s="6">
        <v>120477</v>
      </c>
      <c r="AT443" s="6">
        <v>140445</v>
      </c>
      <c r="AU443" s="6">
        <v>131766</v>
      </c>
      <c r="AV443" s="6">
        <v>162496</v>
      </c>
      <c r="AW443" s="6">
        <v>181878</v>
      </c>
      <c r="AX443" s="6">
        <v>219638</v>
      </c>
      <c r="AY443" s="6">
        <v>125531</v>
      </c>
    </row>
    <row r="444" spans="2:51" x14ac:dyDescent="0.2">
      <c r="B444" t="s">
        <v>36</v>
      </c>
      <c r="C444" t="s">
        <v>11</v>
      </c>
      <c r="D444" s="6">
        <v>2210522</v>
      </c>
      <c r="E444" s="6">
        <v>2182683</v>
      </c>
      <c r="F444" s="6">
        <v>2059196</v>
      </c>
      <c r="G444" s="6">
        <v>1849299</v>
      </c>
      <c r="H444" s="6">
        <v>1758422</v>
      </c>
      <c r="I444" s="6">
        <v>1266599</v>
      </c>
      <c r="J444" s="6">
        <v>1125919</v>
      </c>
      <c r="K444" s="6">
        <v>1001870</v>
      </c>
      <c r="L444" s="6">
        <v>965880</v>
      </c>
      <c r="M444" s="6">
        <v>1046810</v>
      </c>
      <c r="N444" s="6">
        <v>947835</v>
      </c>
      <c r="O444" s="6">
        <v>699000</v>
      </c>
      <c r="P444" s="6">
        <v>512350</v>
      </c>
      <c r="Q444" s="6">
        <v>975469</v>
      </c>
      <c r="R444" s="6">
        <v>1091924</v>
      </c>
      <c r="S444" s="6">
        <v>1783400</v>
      </c>
      <c r="T444" s="6">
        <v>2129077</v>
      </c>
      <c r="U444" s="6">
        <v>8994844</v>
      </c>
      <c r="V444" s="6">
        <v>11235105</v>
      </c>
      <c r="W444" s="6">
        <v>13433508</v>
      </c>
      <c r="X444" s="6">
        <v>14418097</v>
      </c>
      <c r="Y444" s="6">
        <v>14859335</v>
      </c>
      <c r="Z444" s="6">
        <v>14477742</v>
      </c>
      <c r="AA444" s="6">
        <v>13728847</v>
      </c>
      <c r="AB444" s="6">
        <v>12201600</v>
      </c>
      <c r="AC444" s="6">
        <v>10397244</v>
      </c>
      <c r="AD444" s="6">
        <v>10603405</v>
      </c>
      <c r="AE444" s="6">
        <v>9719206</v>
      </c>
      <c r="AF444" s="6">
        <v>9478007</v>
      </c>
      <c r="AG444" s="6">
        <v>8902718</v>
      </c>
      <c r="AH444" s="6">
        <v>8610450</v>
      </c>
      <c r="AI444" s="6">
        <v>7968924</v>
      </c>
      <c r="AJ444" s="6">
        <v>7898250</v>
      </c>
      <c r="AK444" s="6">
        <v>7180138</v>
      </c>
      <c r="AL444" s="6">
        <v>6535621</v>
      </c>
      <c r="AM444" s="6">
        <v>6681819</v>
      </c>
      <c r="AN444" s="6">
        <v>6406720</v>
      </c>
      <c r="AO444" s="6">
        <v>6058111</v>
      </c>
      <c r="AP444" s="6">
        <v>5490103</v>
      </c>
      <c r="AQ444" s="6">
        <v>4977599</v>
      </c>
      <c r="AR444" s="6">
        <v>4403219</v>
      </c>
      <c r="AS444" s="6">
        <v>3596132</v>
      </c>
      <c r="AT444" s="6">
        <v>3026685</v>
      </c>
      <c r="AU444" s="6">
        <v>2668481</v>
      </c>
      <c r="AV444" s="6">
        <v>2493563</v>
      </c>
      <c r="AW444" s="6">
        <v>1778436</v>
      </c>
      <c r="AX444" s="6">
        <v>1499573</v>
      </c>
      <c r="AY444" s="6">
        <v>1219106</v>
      </c>
    </row>
    <row r="445" spans="2:51" x14ac:dyDescent="0.2">
      <c r="B445" t="s">
        <v>37</v>
      </c>
      <c r="C445" t="s">
        <v>11</v>
      </c>
      <c r="D445" s="6">
        <v>88320</v>
      </c>
      <c r="E445" s="6">
        <v>58835</v>
      </c>
      <c r="F445" s="6">
        <v>39253</v>
      </c>
      <c r="G445" s="6">
        <v>25305</v>
      </c>
      <c r="H445" s="6">
        <v>15201</v>
      </c>
      <c r="I445" s="6">
        <v>9612</v>
      </c>
      <c r="J445" s="6">
        <v>5186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6">
        <v>67106</v>
      </c>
      <c r="U445" s="6">
        <v>115449</v>
      </c>
      <c r="V445" s="6">
        <v>118025</v>
      </c>
      <c r="W445" s="6">
        <v>89343</v>
      </c>
      <c r="X445" s="6">
        <v>58144</v>
      </c>
      <c r="Y445" s="6">
        <v>38733</v>
      </c>
      <c r="Z445" s="6">
        <v>25842</v>
      </c>
      <c r="AA445" s="6">
        <v>16659</v>
      </c>
      <c r="AB445" s="6">
        <v>10007</v>
      </c>
      <c r="AC445" s="6">
        <v>6328</v>
      </c>
      <c r="AD445" s="6">
        <v>3414</v>
      </c>
      <c r="AE445">
        <v>0</v>
      </c>
      <c r="AF445" s="6">
        <v>229550</v>
      </c>
      <c r="AG445" s="6">
        <v>376139</v>
      </c>
      <c r="AH445" s="6">
        <v>421244</v>
      </c>
      <c r="AI445" s="6">
        <v>376945</v>
      </c>
      <c r="AJ445" s="6">
        <v>285125</v>
      </c>
      <c r="AK445" s="6">
        <v>204178</v>
      </c>
      <c r="AL445" s="6">
        <v>147395</v>
      </c>
      <c r="AM445" s="6">
        <v>857215</v>
      </c>
      <c r="AN445" s="6">
        <v>1231236</v>
      </c>
      <c r="AO445" s="6">
        <v>1409849</v>
      </c>
      <c r="AP445" s="6">
        <v>1415378</v>
      </c>
      <c r="AQ445" s="6">
        <v>1371209</v>
      </c>
      <c r="AR445" s="6">
        <v>1220711</v>
      </c>
      <c r="AS445" s="6">
        <v>952463</v>
      </c>
      <c r="AT445" s="6">
        <v>774032</v>
      </c>
      <c r="AU445" s="6">
        <v>657285</v>
      </c>
      <c r="AV445" s="6">
        <v>521645</v>
      </c>
      <c r="AW445" s="6">
        <v>408634</v>
      </c>
      <c r="AX445" s="6">
        <v>341540</v>
      </c>
      <c r="AY445" s="6">
        <v>284810</v>
      </c>
    </row>
    <row r="446" spans="2:51" x14ac:dyDescent="0.2">
      <c r="B446" t="s">
        <v>38</v>
      </c>
      <c r="C446" t="s">
        <v>11</v>
      </c>
      <c r="D446" s="6">
        <v>334999</v>
      </c>
      <c r="E446" s="6">
        <v>272282</v>
      </c>
      <c r="F446" s="6">
        <v>214155</v>
      </c>
      <c r="G446" s="6">
        <v>147614</v>
      </c>
      <c r="H446" s="6">
        <v>230981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s="6">
        <v>2937</v>
      </c>
      <c r="P446" s="6">
        <v>4045</v>
      </c>
      <c r="Q446" s="6">
        <v>581528</v>
      </c>
      <c r="R446" s="6">
        <v>765967</v>
      </c>
      <c r="S446" s="6">
        <v>1554264</v>
      </c>
      <c r="T446" s="6">
        <v>1894465</v>
      </c>
      <c r="U446" s="6">
        <v>8707306</v>
      </c>
      <c r="V446" s="6">
        <v>10943392</v>
      </c>
      <c r="W446" s="6">
        <v>13095417</v>
      </c>
      <c r="X446" s="6">
        <v>14059030</v>
      </c>
      <c r="Y446" s="6">
        <v>14501053</v>
      </c>
      <c r="Z446" s="6">
        <v>14013946</v>
      </c>
      <c r="AA446" s="6">
        <v>13019916</v>
      </c>
      <c r="AB446" s="6">
        <v>11541376</v>
      </c>
      <c r="AC446" s="6">
        <v>9891282</v>
      </c>
      <c r="AD446" s="6">
        <v>10165944</v>
      </c>
      <c r="AE446" s="6">
        <v>9334808</v>
      </c>
      <c r="AF446" s="6">
        <v>8963431</v>
      </c>
      <c r="AG446" s="6">
        <v>8190495</v>
      </c>
      <c r="AH446" s="6">
        <v>7580248</v>
      </c>
      <c r="AI446" s="6">
        <v>6849759</v>
      </c>
      <c r="AJ446" s="6">
        <v>6098854</v>
      </c>
      <c r="AK446" s="6">
        <v>5277251</v>
      </c>
      <c r="AL446" s="6">
        <v>4483928</v>
      </c>
      <c r="AM446" s="6">
        <v>3786628</v>
      </c>
      <c r="AN446" s="6">
        <v>3111300</v>
      </c>
      <c r="AO446" s="6">
        <v>2673716</v>
      </c>
      <c r="AP446" s="6">
        <v>2256825</v>
      </c>
      <c r="AQ446" s="6">
        <v>1923307</v>
      </c>
      <c r="AR446" s="6">
        <v>1630752</v>
      </c>
      <c r="AS446" s="6">
        <v>1321591</v>
      </c>
      <c r="AT446" s="6">
        <v>1110077</v>
      </c>
      <c r="AU446" s="6">
        <v>841367</v>
      </c>
      <c r="AV446" s="6">
        <v>900019</v>
      </c>
      <c r="AW446" s="6">
        <v>392366</v>
      </c>
      <c r="AX446" s="6">
        <v>321908</v>
      </c>
      <c r="AY446" s="6">
        <v>266871</v>
      </c>
    </row>
    <row r="447" spans="2:51" x14ac:dyDescent="0.2">
      <c r="B447" t="s">
        <v>39</v>
      </c>
      <c r="C447" t="s">
        <v>11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 s="6">
        <v>119126</v>
      </c>
      <c r="AH447" s="6">
        <v>185377</v>
      </c>
      <c r="AI447" s="6">
        <v>215054</v>
      </c>
      <c r="AJ447" s="6">
        <v>240369</v>
      </c>
      <c r="AK447" s="6">
        <v>315903</v>
      </c>
      <c r="AL447" s="6">
        <v>314186</v>
      </c>
      <c r="AM447" s="6">
        <v>235749</v>
      </c>
      <c r="AN447" s="6">
        <v>153713</v>
      </c>
      <c r="AO447" s="6">
        <v>103266</v>
      </c>
      <c r="AP447" s="6">
        <v>70898</v>
      </c>
      <c r="AQ447" s="6">
        <v>147954</v>
      </c>
      <c r="AR447" s="6">
        <v>214144</v>
      </c>
      <c r="AS447" s="6">
        <v>158265</v>
      </c>
      <c r="AT447" s="6">
        <v>93776</v>
      </c>
      <c r="AU447" s="6">
        <v>55267</v>
      </c>
      <c r="AV447" s="6">
        <v>31441</v>
      </c>
      <c r="AW447" s="6">
        <v>138563</v>
      </c>
      <c r="AX447" s="6">
        <v>219923</v>
      </c>
      <c r="AY447" s="6">
        <v>192503</v>
      </c>
    </row>
    <row r="448" spans="2:51" x14ac:dyDescent="0.2">
      <c r="B448" t="s">
        <v>40</v>
      </c>
      <c r="C448" t="s">
        <v>11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 s="6">
        <v>109740</v>
      </c>
      <c r="X448" s="6">
        <v>170771</v>
      </c>
      <c r="Y448" s="6">
        <v>198110</v>
      </c>
      <c r="Z448" s="6">
        <v>193971</v>
      </c>
      <c r="AA448" s="6">
        <v>168846</v>
      </c>
      <c r="AB448" s="6">
        <v>131688</v>
      </c>
      <c r="AC448" s="6">
        <v>99633</v>
      </c>
      <c r="AD448" s="6">
        <v>76193</v>
      </c>
      <c r="AE448" s="6">
        <v>59298</v>
      </c>
      <c r="AF448" s="6">
        <v>45677</v>
      </c>
      <c r="AG448" s="6">
        <v>33837</v>
      </c>
      <c r="AH448" s="6">
        <v>168942</v>
      </c>
      <c r="AI448" s="6">
        <v>279904</v>
      </c>
      <c r="AJ448" s="6">
        <v>223405</v>
      </c>
      <c r="AK448" s="6">
        <v>129602</v>
      </c>
      <c r="AL448" s="6">
        <v>75499</v>
      </c>
      <c r="AM448" s="6">
        <v>43425</v>
      </c>
      <c r="AN448" s="6">
        <v>19561</v>
      </c>
      <c r="AO448" s="6">
        <v>9717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</row>
    <row r="449" spans="1:51" x14ac:dyDescent="0.2">
      <c r="B449" t="s">
        <v>41</v>
      </c>
      <c r="C449" t="s">
        <v>11</v>
      </c>
      <c r="D449" s="6">
        <v>1787203</v>
      </c>
      <c r="E449" s="6">
        <v>1797146</v>
      </c>
      <c r="F449" s="6">
        <v>1710433</v>
      </c>
      <c r="G449" s="6">
        <v>1564144</v>
      </c>
      <c r="H449" s="6">
        <v>1360253</v>
      </c>
      <c r="I449" s="6">
        <v>1147442</v>
      </c>
      <c r="J449" s="6">
        <v>963910</v>
      </c>
      <c r="K449" s="6">
        <v>817722</v>
      </c>
      <c r="L449" s="6">
        <v>881608</v>
      </c>
      <c r="M449" s="6">
        <v>942390</v>
      </c>
      <c r="N449" s="6">
        <v>788327</v>
      </c>
      <c r="O449" s="6">
        <v>585475</v>
      </c>
      <c r="P449" s="6">
        <v>447207</v>
      </c>
      <c r="Q449" s="6">
        <v>343311</v>
      </c>
      <c r="R449" s="6">
        <v>275048</v>
      </c>
      <c r="S449" s="6">
        <v>208940</v>
      </c>
      <c r="T449" s="6">
        <v>156585</v>
      </c>
      <c r="U449" s="6">
        <v>164527</v>
      </c>
      <c r="V449" s="6">
        <v>168469</v>
      </c>
      <c r="W449" s="6">
        <v>113615</v>
      </c>
      <c r="X449" s="6">
        <v>83656</v>
      </c>
      <c r="Y449" s="6">
        <v>62289</v>
      </c>
      <c r="Z449" s="6">
        <v>167479</v>
      </c>
      <c r="AA449" s="6">
        <v>465528</v>
      </c>
      <c r="AB449" s="6">
        <v>495272</v>
      </c>
      <c r="AC449" s="6">
        <v>353332</v>
      </c>
      <c r="AD449" s="6">
        <v>290547</v>
      </c>
      <c r="AE449" s="6">
        <v>275622</v>
      </c>
      <c r="AF449" s="6">
        <v>190443</v>
      </c>
      <c r="AG449" s="6">
        <v>105308</v>
      </c>
      <c r="AH449" s="6">
        <v>149556</v>
      </c>
      <c r="AI449" s="6">
        <v>197898</v>
      </c>
      <c r="AJ449" s="6">
        <v>1022373</v>
      </c>
      <c r="AK449" s="6">
        <v>1210176</v>
      </c>
      <c r="AL449" s="6">
        <v>1472695</v>
      </c>
      <c r="AM449" s="6">
        <v>1741008</v>
      </c>
      <c r="AN449" s="6">
        <v>1884027</v>
      </c>
      <c r="AO449" s="6">
        <v>1854257</v>
      </c>
      <c r="AP449" s="6">
        <v>1728492</v>
      </c>
      <c r="AQ449" s="6">
        <v>1514847</v>
      </c>
      <c r="AR449" s="6">
        <v>1269845</v>
      </c>
      <c r="AS449" s="6">
        <v>1059731</v>
      </c>
      <c r="AT449" s="6">
        <v>975848</v>
      </c>
      <c r="AU449" s="6">
        <v>1039005</v>
      </c>
      <c r="AV449" s="6">
        <v>964500</v>
      </c>
      <c r="AW449" s="6">
        <v>769706</v>
      </c>
      <c r="AX449" s="6">
        <v>583184</v>
      </c>
      <c r="AY449" s="6">
        <v>453403</v>
      </c>
    </row>
    <row r="450" spans="1:51" x14ac:dyDescent="0.2">
      <c r="B450" t="s">
        <v>42</v>
      </c>
      <c r="C450" t="s">
        <v>11</v>
      </c>
      <c r="D450">
        <v>0</v>
      </c>
      <c r="E450" s="6">
        <v>54419</v>
      </c>
      <c r="F450" s="6">
        <v>95355</v>
      </c>
      <c r="G450" s="6">
        <v>112237</v>
      </c>
      <c r="H450" s="6">
        <v>151988</v>
      </c>
      <c r="I450" s="6">
        <v>109545</v>
      </c>
      <c r="J450" s="6">
        <v>156822</v>
      </c>
      <c r="K450" s="6">
        <v>184149</v>
      </c>
      <c r="L450" s="6">
        <v>84272</v>
      </c>
      <c r="M450" s="6">
        <v>104420</v>
      </c>
      <c r="N450" s="6">
        <v>159508</v>
      </c>
      <c r="O450" s="6">
        <v>110588</v>
      </c>
      <c r="P450" s="6">
        <v>61098</v>
      </c>
      <c r="Q450" s="6">
        <v>50631</v>
      </c>
      <c r="R450" s="6">
        <v>50910</v>
      </c>
      <c r="S450" s="6">
        <v>20196</v>
      </c>
      <c r="T450" s="6">
        <v>10921</v>
      </c>
      <c r="U450" s="6">
        <v>7561</v>
      </c>
      <c r="V450" s="6">
        <v>5219</v>
      </c>
      <c r="W450" s="6">
        <v>25393</v>
      </c>
      <c r="X450" s="6">
        <v>46496</v>
      </c>
      <c r="Y450" s="6">
        <v>59149</v>
      </c>
      <c r="Z450" s="6">
        <v>76504</v>
      </c>
      <c r="AA450" s="6">
        <v>57898</v>
      </c>
      <c r="AB450" s="6">
        <v>23257</v>
      </c>
      <c r="AC450" s="6">
        <v>46669</v>
      </c>
      <c r="AD450" s="6">
        <v>67307</v>
      </c>
      <c r="AE450" s="6">
        <v>49478</v>
      </c>
      <c r="AF450" s="6">
        <v>48907</v>
      </c>
      <c r="AG450" s="6">
        <v>77813</v>
      </c>
      <c r="AH450" s="6">
        <v>105083</v>
      </c>
      <c r="AI450" s="6">
        <v>49365</v>
      </c>
      <c r="AJ450" s="6">
        <v>28125</v>
      </c>
      <c r="AK450" s="6">
        <v>43027</v>
      </c>
      <c r="AL450" s="6">
        <v>41917</v>
      </c>
      <c r="AM450" s="6">
        <v>17793</v>
      </c>
      <c r="AN450" s="6">
        <v>6883</v>
      </c>
      <c r="AO450" s="6">
        <v>7305</v>
      </c>
      <c r="AP450" s="6">
        <v>18510</v>
      </c>
      <c r="AQ450" s="6">
        <v>20282</v>
      </c>
      <c r="AR450" s="6">
        <v>67768</v>
      </c>
      <c r="AS450" s="6">
        <v>104083</v>
      </c>
      <c r="AT450" s="6">
        <v>72953</v>
      </c>
      <c r="AU450" s="6">
        <v>75557</v>
      </c>
      <c r="AV450" s="6">
        <v>75958</v>
      </c>
      <c r="AW450" s="6">
        <v>69168</v>
      </c>
      <c r="AX450" s="6">
        <v>33017</v>
      </c>
      <c r="AY450" s="6">
        <v>21519</v>
      </c>
    </row>
    <row r="451" spans="1:51" x14ac:dyDescent="0.2">
      <c r="A451" t="s">
        <v>55</v>
      </c>
      <c r="B451" t="s">
        <v>10</v>
      </c>
      <c r="C451" t="s">
        <v>11</v>
      </c>
      <c r="D451" s="6">
        <v>3384828</v>
      </c>
      <c r="E451" s="6">
        <v>2392185</v>
      </c>
      <c r="F451" s="6">
        <v>2338491</v>
      </c>
      <c r="G451" s="6">
        <v>2748856</v>
      </c>
      <c r="H451" s="6">
        <v>2837120</v>
      </c>
      <c r="I451" s="6">
        <v>3401024</v>
      </c>
      <c r="J451" s="6">
        <v>3379104</v>
      </c>
      <c r="K451" s="6">
        <v>2643397</v>
      </c>
      <c r="L451" s="6">
        <v>2712055</v>
      </c>
      <c r="M451" s="6">
        <v>15060969</v>
      </c>
      <c r="N451" s="6">
        <v>12313564</v>
      </c>
      <c r="O451" s="6">
        <v>5304814</v>
      </c>
      <c r="P451" s="6">
        <v>1844418</v>
      </c>
      <c r="Q451" s="6">
        <v>1467636</v>
      </c>
      <c r="R451" s="6">
        <v>1895537</v>
      </c>
      <c r="S451" s="6">
        <v>1427777</v>
      </c>
      <c r="T451" s="6">
        <v>5639946</v>
      </c>
      <c r="U451" s="6">
        <v>5607839</v>
      </c>
      <c r="V451" s="6">
        <v>6348418</v>
      </c>
      <c r="W451" s="6">
        <v>8958732</v>
      </c>
      <c r="X451" s="6">
        <v>6125242</v>
      </c>
      <c r="Y451" s="6">
        <v>3749108</v>
      </c>
      <c r="Z451" s="6">
        <v>3493312</v>
      </c>
      <c r="AA451" s="6">
        <v>2848249</v>
      </c>
      <c r="AB451" s="6">
        <v>2049225</v>
      </c>
      <c r="AC451" s="6">
        <v>1409161</v>
      </c>
      <c r="AD451" s="6">
        <v>962176</v>
      </c>
      <c r="AE451" s="6">
        <v>623268</v>
      </c>
      <c r="AF451" s="6">
        <v>558050</v>
      </c>
      <c r="AG451" s="6">
        <v>691875</v>
      </c>
      <c r="AH451" s="6">
        <v>796524</v>
      </c>
      <c r="AI451" s="6">
        <v>14137151</v>
      </c>
      <c r="AJ451" s="6">
        <v>15774900</v>
      </c>
      <c r="AK451" s="6">
        <v>7143456</v>
      </c>
      <c r="AL451" s="6">
        <v>4577995</v>
      </c>
      <c r="AM451" s="6">
        <v>2630246</v>
      </c>
      <c r="AN451" s="6">
        <v>1504216</v>
      </c>
      <c r="AO451" s="6">
        <v>1417382</v>
      </c>
      <c r="AP451" s="6">
        <v>1835144</v>
      </c>
      <c r="AQ451" s="6">
        <v>2093241</v>
      </c>
      <c r="AR451" s="6">
        <v>1699651</v>
      </c>
      <c r="AS451" s="6">
        <v>1462204</v>
      </c>
      <c r="AT451" s="6">
        <v>1268783</v>
      </c>
      <c r="AU451" s="6">
        <v>1149367</v>
      </c>
      <c r="AV451" s="6">
        <v>1646305</v>
      </c>
      <c r="AW451" s="6">
        <v>3437161</v>
      </c>
      <c r="AX451" s="6">
        <v>4563325</v>
      </c>
      <c r="AY451" s="6">
        <v>6744997</v>
      </c>
    </row>
    <row r="452" spans="1:51" x14ac:dyDescent="0.2">
      <c r="B452" t="s">
        <v>12</v>
      </c>
      <c r="C452" t="s">
        <v>11</v>
      </c>
      <c r="D452" s="6">
        <v>461372</v>
      </c>
      <c r="E452" s="6">
        <v>166361</v>
      </c>
      <c r="F452" s="6">
        <v>525030</v>
      </c>
      <c r="G452" s="6">
        <v>1243698</v>
      </c>
      <c r="H452" s="6">
        <v>1522137</v>
      </c>
      <c r="I452" s="6">
        <v>2291342</v>
      </c>
      <c r="J452" s="6">
        <v>2184923</v>
      </c>
      <c r="K452" s="6">
        <v>1455112</v>
      </c>
      <c r="L452" s="6">
        <v>1689658</v>
      </c>
      <c r="M452" s="6">
        <v>14192445</v>
      </c>
      <c r="N452" s="6">
        <v>11581764</v>
      </c>
      <c r="O452" s="6">
        <v>4596863</v>
      </c>
      <c r="P452" s="6">
        <v>1221953</v>
      </c>
      <c r="Q452" s="6">
        <v>1048778</v>
      </c>
      <c r="R452" s="6">
        <v>1577872</v>
      </c>
      <c r="S452" s="6">
        <v>1285695</v>
      </c>
      <c r="T452" s="6">
        <v>5552346</v>
      </c>
      <c r="U452" s="6">
        <v>5499238</v>
      </c>
      <c r="V452" s="6">
        <v>6214880</v>
      </c>
      <c r="W452" s="6">
        <v>8670861</v>
      </c>
      <c r="X452" s="6">
        <v>5513542</v>
      </c>
      <c r="Y452" s="6">
        <v>3052115</v>
      </c>
      <c r="Z452" s="6">
        <v>2773242</v>
      </c>
      <c r="AA452" s="6">
        <v>2111310</v>
      </c>
      <c r="AB452" s="6">
        <v>1292262</v>
      </c>
      <c r="AC452" s="6">
        <v>612809</v>
      </c>
      <c r="AD452" s="6">
        <v>230654</v>
      </c>
      <c r="AE452" s="6">
        <v>82314</v>
      </c>
      <c r="AF452" s="6">
        <v>28695</v>
      </c>
      <c r="AG452" s="6">
        <v>139513</v>
      </c>
      <c r="AH452" s="6">
        <v>350533</v>
      </c>
      <c r="AI452" s="6">
        <v>13497463</v>
      </c>
      <c r="AJ452" s="6">
        <v>14892504</v>
      </c>
      <c r="AK452" s="6">
        <v>5749788</v>
      </c>
      <c r="AL452" s="6">
        <v>3012397</v>
      </c>
      <c r="AM452" s="6">
        <v>1352366</v>
      </c>
      <c r="AN452" s="6">
        <v>581587</v>
      </c>
      <c r="AO452" s="6">
        <v>730910</v>
      </c>
      <c r="AP452" s="6">
        <v>1009359</v>
      </c>
      <c r="AQ452" s="6">
        <v>772995</v>
      </c>
      <c r="AR452" s="6">
        <v>368190</v>
      </c>
      <c r="AS452" s="6">
        <v>144698</v>
      </c>
      <c r="AT452" s="6">
        <v>55284</v>
      </c>
      <c r="AU452" s="6">
        <v>39286</v>
      </c>
      <c r="AV452" s="6">
        <v>581220</v>
      </c>
      <c r="AW452" s="6">
        <v>2440644</v>
      </c>
      <c r="AX452" s="6">
        <v>3614463</v>
      </c>
      <c r="AY452" s="6">
        <v>2686043</v>
      </c>
    </row>
    <row r="453" spans="1:51" x14ac:dyDescent="0.2">
      <c r="B453" t="s">
        <v>69</v>
      </c>
      <c r="C453" t="s">
        <v>11</v>
      </c>
      <c r="D453" s="6">
        <v>180397</v>
      </c>
      <c r="E453" s="6">
        <v>46139</v>
      </c>
      <c r="F453" s="6">
        <v>14373</v>
      </c>
      <c r="G453" s="6">
        <v>343171</v>
      </c>
      <c r="H453" s="6">
        <v>456751</v>
      </c>
      <c r="I453" s="6">
        <v>487032</v>
      </c>
      <c r="J453" s="6">
        <v>369833</v>
      </c>
      <c r="K453" s="6">
        <v>197612</v>
      </c>
      <c r="L453" s="6">
        <v>78689</v>
      </c>
      <c r="M453" s="6">
        <v>12365901</v>
      </c>
      <c r="N453" s="6">
        <v>10044378</v>
      </c>
      <c r="O453" s="6">
        <v>3548059</v>
      </c>
      <c r="P453" s="6">
        <v>603941</v>
      </c>
      <c r="Q453" s="6">
        <v>4310</v>
      </c>
      <c r="R453">
        <v>535</v>
      </c>
      <c r="S453" s="6">
        <v>81347</v>
      </c>
      <c r="T453" s="6">
        <v>4704740</v>
      </c>
      <c r="U453" s="6">
        <v>4753391</v>
      </c>
      <c r="V453" s="6">
        <v>5709492</v>
      </c>
      <c r="W453" s="6">
        <v>7764739</v>
      </c>
      <c r="X453" s="6">
        <v>4086803</v>
      </c>
      <c r="Y453" s="6">
        <v>1713722</v>
      </c>
      <c r="Z453" s="6">
        <v>1383870</v>
      </c>
      <c r="AA453" s="6">
        <v>938376</v>
      </c>
      <c r="AB453" s="6">
        <v>623320</v>
      </c>
      <c r="AC453" s="6">
        <v>331291</v>
      </c>
      <c r="AD453" s="6">
        <v>122858</v>
      </c>
      <c r="AE453" s="6">
        <v>44283</v>
      </c>
      <c r="AF453" s="6">
        <v>14717</v>
      </c>
      <c r="AG453" s="6">
        <v>2393</v>
      </c>
      <c r="AH453" s="6">
        <v>173734</v>
      </c>
      <c r="AI453" s="6">
        <v>6392582</v>
      </c>
      <c r="AJ453" s="6">
        <v>5987254</v>
      </c>
      <c r="AK453" s="6">
        <v>1197356</v>
      </c>
      <c r="AL453" s="6">
        <v>590533</v>
      </c>
      <c r="AM453" s="6">
        <v>231403</v>
      </c>
      <c r="AN453" s="6">
        <v>146107</v>
      </c>
      <c r="AO453" s="6">
        <v>74746</v>
      </c>
      <c r="AP453" s="6">
        <v>27056</v>
      </c>
      <c r="AQ453" s="6">
        <v>10933</v>
      </c>
      <c r="AR453" s="6">
        <v>3429</v>
      </c>
      <c r="AS453">
        <v>0</v>
      </c>
      <c r="AT453">
        <v>0</v>
      </c>
      <c r="AU453" s="6">
        <v>19500</v>
      </c>
      <c r="AV453" s="6">
        <v>120172</v>
      </c>
      <c r="AW453" s="6">
        <v>133940</v>
      </c>
      <c r="AX453" s="6">
        <v>72790</v>
      </c>
      <c r="AY453" s="6">
        <v>30476</v>
      </c>
    </row>
    <row r="454" spans="1:51" x14ac:dyDescent="0.2">
      <c r="B454" t="s">
        <v>13</v>
      </c>
      <c r="C454" t="s">
        <v>11</v>
      </c>
      <c r="D454" s="6">
        <v>177707</v>
      </c>
      <c r="E454" s="6">
        <v>45803</v>
      </c>
      <c r="F454" s="6">
        <v>14373</v>
      </c>
      <c r="G454" s="6">
        <v>343171</v>
      </c>
      <c r="H454" s="6">
        <v>456751</v>
      </c>
      <c r="I454" s="6">
        <v>469389</v>
      </c>
      <c r="J454" s="6">
        <v>346165</v>
      </c>
      <c r="K454" s="6">
        <v>187736</v>
      </c>
      <c r="L454" s="6">
        <v>76301</v>
      </c>
      <c r="M454" s="6">
        <v>12353826</v>
      </c>
      <c r="N454" s="6">
        <v>10000338</v>
      </c>
      <c r="O454" s="6">
        <v>3506169</v>
      </c>
      <c r="P454" s="6">
        <v>583366</v>
      </c>
      <c r="Q454">
        <v>0</v>
      </c>
      <c r="R454">
        <v>0</v>
      </c>
      <c r="S454" s="6">
        <v>81347</v>
      </c>
      <c r="T454" s="6">
        <v>4704740</v>
      </c>
      <c r="U454" s="6">
        <v>4751534</v>
      </c>
      <c r="V454" s="6">
        <v>5706805</v>
      </c>
      <c r="W454" s="6">
        <v>7732456</v>
      </c>
      <c r="X454" s="6">
        <v>4042915</v>
      </c>
      <c r="Y454" s="6">
        <v>1690659</v>
      </c>
      <c r="Z454" s="6">
        <v>1365438</v>
      </c>
      <c r="AA454" s="6">
        <v>909890</v>
      </c>
      <c r="AB454" s="6">
        <v>598998</v>
      </c>
      <c r="AC454" s="6">
        <v>324647</v>
      </c>
      <c r="AD454" s="6">
        <v>121586</v>
      </c>
      <c r="AE454" s="6">
        <v>44217</v>
      </c>
      <c r="AF454" s="6">
        <v>14278</v>
      </c>
      <c r="AG454" s="6">
        <v>1487</v>
      </c>
      <c r="AH454" s="6">
        <v>173198</v>
      </c>
      <c r="AI454" s="6">
        <v>6390629</v>
      </c>
      <c r="AJ454" s="6">
        <v>5978373</v>
      </c>
      <c r="AK454" s="6">
        <v>1191303</v>
      </c>
      <c r="AL454" s="6">
        <v>588638</v>
      </c>
      <c r="AM454" s="6">
        <v>231067</v>
      </c>
      <c r="AN454" s="6">
        <v>146107</v>
      </c>
      <c r="AO454" s="6">
        <v>74746</v>
      </c>
      <c r="AP454" s="6">
        <v>27056</v>
      </c>
      <c r="AQ454" s="6">
        <v>10933</v>
      </c>
      <c r="AR454" s="6">
        <v>3429</v>
      </c>
      <c r="AS454">
        <v>0</v>
      </c>
      <c r="AT454">
        <v>0</v>
      </c>
      <c r="AU454">
        <v>0</v>
      </c>
      <c r="AV454" s="6">
        <v>101711</v>
      </c>
      <c r="AW454" s="6">
        <v>130825</v>
      </c>
      <c r="AX454" s="6">
        <v>71393</v>
      </c>
      <c r="AY454" s="6">
        <v>30092</v>
      </c>
    </row>
    <row r="455" spans="1:51" x14ac:dyDescent="0.2">
      <c r="B455" t="s">
        <v>14</v>
      </c>
      <c r="C455" t="s">
        <v>11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</row>
    <row r="456" spans="1:51" x14ac:dyDescent="0.2">
      <c r="B456" t="s">
        <v>15</v>
      </c>
      <c r="C456" t="s">
        <v>11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</row>
    <row r="457" spans="1:51" x14ac:dyDescent="0.2">
      <c r="B457" t="s">
        <v>16</v>
      </c>
      <c r="C457" t="s">
        <v>11</v>
      </c>
      <c r="D457" s="6">
        <v>2691</v>
      </c>
      <c r="E457">
        <v>336</v>
      </c>
      <c r="F457">
        <v>0</v>
      </c>
      <c r="G457">
        <v>0</v>
      </c>
      <c r="H457">
        <v>0</v>
      </c>
      <c r="I457" s="6">
        <v>17643</v>
      </c>
      <c r="J457" s="6">
        <v>23668</v>
      </c>
      <c r="K457" s="6">
        <v>9876</v>
      </c>
      <c r="L457" s="6">
        <v>2387</v>
      </c>
      <c r="M457" s="6">
        <v>12075</v>
      </c>
      <c r="N457" s="6">
        <v>44041</v>
      </c>
      <c r="O457" s="6">
        <v>41890</v>
      </c>
      <c r="P457" s="6">
        <v>20575</v>
      </c>
      <c r="Q457" s="6">
        <v>4310</v>
      </c>
      <c r="R457">
        <v>535</v>
      </c>
      <c r="S457">
        <v>0</v>
      </c>
      <c r="T457">
        <v>0</v>
      </c>
      <c r="U457" s="6">
        <v>1857</v>
      </c>
      <c r="V457" s="6">
        <v>2687</v>
      </c>
      <c r="W457" s="6">
        <v>32283</v>
      </c>
      <c r="X457" s="6">
        <v>43888</v>
      </c>
      <c r="Y457" s="6">
        <v>23062</v>
      </c>
      <c r="Z457" s="6">
        <v>18432</v>
      </c>
      <c r="AA457" s="6">
        <v>28486</v>
      </c>
      <c r="AB457" s="6">
        <v>24322</v>
      </c>
      <c r="AC457" s="6">
        <v>6644</v>
      </c>
      <c r="AD457" s="6">
        <v>1272</v>
      </c>
      <c r="AE457">
        <v>66</v>
      </c>
      <c r="AF457">
        <v>439</v>
      </c>
      <c r="AG457">
        <v>906</v>
      </c>
      <c r="AH457">
        <v>536</v>
      </c>
      <c r="AI457" s="6">
        <v>1953</v>
      </c>
      <c r="AJ457" s="6">
        <v>8881</v>
      </c>
      <c r="AK457" s="6">
        <v>6053</v>
      </c>
      <c r="AL457" s="6">
        <v>1895</v>
      </c>
      <c r="AM457">
        <v>336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 s="6">
        <v>19500</v>
      </c>
      <c r="AV457" s="6">
        <v>18462</v>
      </c>
      <c r="AW457" s="6">
        <v>3115</v>
      </c>
      <c r="AX457" s="6">
        <v>1396</v>
      </c>
      <c r="AY457">
        <v>384</v>
      </c>
    </row>
    <row r="458" spans="1:51" x14ac:dyDescent="0.2">
      <c r="B458" t="s">
        <v>70</v>
      </c>
      <c r="C458" t="s">
        <v>11</v>
      </c>
      <c r="D458" s="6">
        <v>280975</v>
      </c>
      <c r="E458" s="6">
        <v>120222</v>
      </c>
      <c r="F458" s="6">
        <v>510657</v>
      </c>
      <c r="G458" s="6">
        <v>900526</v>
      </c>
      <c r="H458" s="6">
        <v>1065386</v>
      </c>
      <c r="I458" s="6">
        <v>1804311</v>
      </c>
      <c r="J458" s="6">
        <v>1815090</v>
      </c>
      <c r="K458" s="6">
        <v>1257500</v>
      </c>
      <c r="L458" s="6">
        <v>1610969</v>
      </c>
      <c r="M458" s="6">
        <v>1826544</v>
      </c>
      <c r="N458" s="6">
        <v>1537386</v>
      </c>
      <c r="O458" s="6">
        <v>1048804</v>
      </c>
      <c r="P458" s="6">
        <v>618012</v>
      </c>
      <c r="Q458" s="6">
        <v>1044469</v>
      </c>
      <c r="R458" s="6">
        <v>1577338</v>
      </c>
      <c r="S458" s="6">
        <v>1204348</v>
      </c>
      <c r="T458" s="6">
        <v>847606</v>
      </c>
      <c r="U458" s="6">
        <v>745847</v>
      </c>
      <c r="V458" s="6">
        <v>505388</v>
      </c>
      <c r="W458" s="6">
        <v>906122</v>
      </c>
      <c r="X458" s="6">
        <v>1426739</v>
      </c>
      <c r="Y458" s="6">
        <v>1338393</v>
      </c>
      <c r="Z458" s="6">
        <v>1389373</v>
      </c>
      <c r="AA458" s="6">
        <v>1172934</v>
      </c>
      <c r="AB458" s="6">
        <v>668942</v>
      </c>
      <c r="AC458" s="6">
        <v>281518</v>
      </c>
      <c r="AD458" s="6">
        <v>107796</v>
      </c>
      <c r="AE458" s="6">
        <v>38031</v>
      </c>
      <c r="AF458" s="6">
        <v>13977</v>
      </c>
      <c r="AG458" s="6">
        <v>137120</v>
      </c>
      <c r="AH458" s="6">
        <v>176799</v>
      </c>
      <c r="AI458" s="6">
        <v>7104881</v>
      </c>
      <c r="AJ458" s="6">
        <v>8905250</v>
      </c>
      <c r="AK458" s="6">
        <v>4552432</v>
      </c>
      <c r="AL458" s="6">
        <v>2421864</v>
      </c>
      <c r="AM458" s="6">
        <v>1120963</v>
      </c>
      <c r="AN458" s="6">
        <v>435480</v>
      </c>
      <c r="AO458" s="6">
        <v>656164</v>
      </c>
      <c r="AP458" s="6">
        <v>982304</v>
      </c>
      <c r="AQ458" s="6">
        <v>762061</v>
      </c>
      <c r="AR458" s="6">
        <v>364761</v>
      </c>
      <c r="AS458" s="6">
        <v>144698</v>
      </c>
      <c r="AT458" s="6">
        <v>55284</v>
      </c>
      <c r="AU458" s="6">
        <v>19786</v>
      </c>
      <c r="AV458" s="6">
        <v>461047</v>
      </c>
      <c r="AW458" s="6">
        <v>2306703</v>
      </c>
      <c r="AX458" s="6">
        <v>3541673</v>
      </c>
      <c r="AY458" s="6">
        <v>2655567</v>
      </c>
    </row>
    <row r="459" spans="1:51" x14ac:dyDescent="0.2">
      <c r="B459" t="s">
        <v>17</v>
      </c>
      <c r="C459" t="s">
        <v>11</v>
      </c>
      <c r="D459" s="6">
        <v>11402</v>
      </c>
      <c r="E459" s="6">
        <v>7126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 s="6">
        <v>133813</v>
      </c>
      <c r="AH459" s="6">
        <v>176569</v>
      </c>
      <c r="AI459" s="6">
        <v>5885299</v>
      </c>
      <c r="AJ459" s="6">
        <v>6534750</v>
      </c>
      <c r="AK459" s="6">
        <v>2074365</v>
      </c>
      <c r="AL459" s="6">
        <v>805047</v>
      </c>
      <c r="AM459" s="6">
        <v>240599</v>
      </c>
      <c r="AN459" s="6">
        <v>3959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 s="6">
        <v>187612</v>
      </c>
      <c r="AX459" s="6">
        <v>233683</v>
      </c>
      <c r="AY459" s="6">
        <v>152088</v>
      </c>
    </row>
    <row r="460" spans="1:51" x14ac:dyDescent="0.2">
      <c r="B460" t="s">
        <v>18</v>
      </c>
      <c r="C460" t="s">
        <v>11</v>
      </c>
      <c r="D460" s="6">
        <v>45968</v>
      </c>
      <c r="E460" s="6">
        <v>39689</v>
      </c>
      <c r="F460" s="6">
        <v>22133</v>
      </c>
      <c r="G460" s="6">
        <v>11704</v>
      </c>
      <c r="H460" s="6">
        <v>7661</v>
      </c>
      <c r="I460" s="6">
        <v>916995</v>
      </c>
      <c r="J460" s="6">
        <v>1253830</v>
      </c>
      <c r="K460" s="6">
        <v>1008414</v>
      </c>
      <c r="L460" s="6">
        <v>1046892</v>
      </c>
      <c r="M460" s="6">
        <v>901422</v>
      </c>
      <c r="N460" s="6">
        <v>541850</v>
      </c>
      <c r="O460" s="6">
        <v>301974</v>
      </c>
      <c r="P460" s="6">
        <v>172468</v>
      </c>
      <c r="Q460" s="6">
        <v>117451</v>
      </c>
      <c r="R460" s="6">
        <v>67266</v>
      </c>
      <c r="S460" s="6">
        <v>18453</v>
      </c>
      <c r="T460" s="6">
        <v>11885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 s="6">
        <v>114285</v>
      </c>
      <c r="AK460" s="6">
        <v>152196</v>
      </c>
      <c r="AL460" s="6">
        <v>146997</v>
      </c>
      <c r="AM460" s="6">
        <v>113651</v>
      </c>
      <c r="AN460" s="6">
        <v>80219</v>
      </c>
      <c r="AO460" s="6">
        <v>53254</v>
      </c>
      <c r="AP460" s="6">
        <v>33812</v>
      </c>
      <c r="AQ460" s="6">
        <v>29416</v>
      </c>
      <c r="AR460" s="6">
        <v>20837</v>
      </c>
      <c r="AS460" s="6">
        <v>15215</v>
      </c>
      <c r="AT460" s="6">
        <v>8960</v>
      </c>
      <c r="AU460" s="6">
        <v>4903</v>
      </c>
      <c r="AV460" s="6">
        <v>3719</v>
      </c>
      <c r="AW460" s="6">
        <v>2536</v>
      </c>
      <c r="AX460">
        <v>0</v>
      </c>
      <c r="AY460">
        <v>0</v>
      </c>
    </row>
    <row r="461" spans="1:51" x14ac:dyDescent="0.2">
      <c r="B461" t="s">
        <v>19</v>
      </c>
      <c r="C461" t="s">
        <v>11</v>
      </c>
      <c r="D461" s="6">
        <v>223606</v>
      </c>
      <c r="E461" s="6">
        <v>73407</v>
      </c>
      <c r="F461" s="6">
        <v>488525</v>
      </c>
      <c r="G461" s="6">
        <v>888822</v>
      </c>
      <c r="H461" s="6">
        <v>1057725</v>
      </c>
      <c r="I461" s="6">
        <v>887315</v>
      </c>
      <c r="J461" s="6">
        <v>561259</v>
      </c>
      <c r="K461" s="6">
        <v>249086</v>
      </c>
      <c r="L461" s="6">
        <v>564077</v>
      </c>
      <c r="M461" s="6">
        <v>925121</v>
      </c>
      <c r="N461" s="6">
        <v>995536</v>
      </c>
      <c r="O461" s="6">
        <v>746830</v>
      </c>
      <c r="P461" s="6">
        <v>445544</v>
      </c>
      <c r="Q461" s="6">
        <v>927018</v>
      </c>
      <c r="R461" s="6">
        <v>1510072</v>
      </c>
      <c r="S461" s="6">
        <v>1185895</v>
      </c>
      <c r="T461" s="6">
        <v>835721</v>
      </c>
      <c r="U461" s="6">
        <v>745847</v>
      </c>
      <c r="V461" s="6">
        <v>505388</v>
      </c>
      <c r="W461" s="6">
        <v>906122</v>
      </c>
      <c r="X461" s="6">
        <v>1426739</v>
      </c>
      <c r="Y461" s="6">
        <v>1338393</v>
      </c>
      <c r="Z461" s="6">
        <v>1389373</v>
      </c>
      <c r="AA461" s="6">
        <v>1172934</v>
      </c>
      <c r="AB461" s="6">
        <v>668942</v>
      </c>
      <c r="AC461" s="6">
        <v>281518</v>
      </c>
      <c r="AD461" s="6">
        <v>104769</v>
      </c>
      <c r="AE461" s="6">
        <v>34046</v>
      </c>
      <c r="AF461" s="6">
        <v>12004</v>
      </c>
      <c r="AG461" s="6">
        <v>2637</v>
      </c>
      <c r="AH461">
        <v>0</v>
      </c>
      <c r="AI461" s="6">
        <v>1219467</v>
      </c>
      <c r="AJ461" s="6">
        <v>2256215</v>
      </c>
      <c r="AK461" s="6">
        <v>2325871</v>
      </c>
      <c r="AL461" s="6">
        <v>1469820</v>
      </c>
      <c r="AM461" s="6">
        <v>766714</v>
      </c>
      <c r="AN461" s="6">
        <v>351302</v>
      </c>
      <c r="AO461" s="6">
        <v>602911</v>
      </c>
      <c r="AP461" s="6">
        <v>948491</v>
      </c>
      <c r="AQ461" s="6">
        <v>732645</v>
      </c>
      <c r="AR461" s="6">
        <v>343924</v>
      </c>
      <c r="AS461" s="6">
        <v>129482</v>
      </c>
      <c r="AT461" s="6">
        <v>46324</v>
      </c>
      <c r="AU461" s="6">
        <v>14883</v>
      </c>
      <c r="AV461" s="6">
        <v>457328</v>
      </c>
      <c r="AW461" s="6">
        <v>2116556</v>
      </c>
      <c r="AX461" s="6">
        <v>3307990</v>
      </c>
      <c r="AY461" s="6">
        <v>2503479</v>
      </c>
    </row>
    <row r="462" spans="1:51" x14ac:dyDescent="0.2">
      <c r="B462" t="s">
        <v>20</v>
      </c>
      <c r="C462" t="s">
        <v>11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s="6">
        <v>3027</v>
      </c>
      <c r="AE462" s="6">
        <v>3985</v>
      </c>
      <c r="AF462" s="6">
        <v>1973</v>
      </c>
      <c r="AG462">
        <v>670</v>
      </c>
      <c r="AH462">
        <v>230</v>
      </c>
      <c r="AI462">
        <v>115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</row>
    <row r="463" spans="1:51" x14ac:dyDescent="0.2">
      <c r="B463" t="s">
        <v>21</v>
      </c>
      <c r="C463" t="s">
        <v>11</v>
      </c>
      <c r="D463" s="6">
        <v>2923455</v>
      </c>
      <c r="E463" s="6">
        <v>2225824</v>
      </c>
      <c r="F463" s="6">
        <v>1813461</v>
      </c>
      <c r="G463" s="6">
        <v>1505158</v>
      </c>
      <c r="H463" s="6">
        <v>1314983</v>
      </c>
      <c r="I463" s="6">
        <v>1109681</v>
      </c>
      <c r="J463" s="6">
        <v>1194181</v>
      </c>
      <c r="K463" s="6">
        <v>1188285</v>
      </c>
      <c r="L463" s="6">
        <v>1022398</v>
      </c>
      <c r="M463" s="6">
        <v>868524</v>
      </c>
      <c r="N463" s="6">
        <v>731800</v>
      </c>
      <c r="O463" s="6">
        <v>707951</v>
      </c>
      <c r="P463" s="6">
        <v>622465</v>
      </c>
      <c r="Q463" s="6">
        <v>418858</v>
      </c>
      <c r="R463" s="6">
        <v>317665</v>
      </c>
      <c r="S463" s="6">
        <v>142082</v>
      </c>
      <c r="T463" s="6">
        <v>87600</v>
      </c>
      <c r="U463" s="6">
        <v>108601</v>
      </c>
      <c r="V463" s="6">
        <v>133538</v>
      </c>
      <c r="W463" s="6">
        <v>287871</v>
      </c>
      <c r="X463" s="6">
        <v>611699</v>
      </c>
      <c r="Y463" s="6">
        <v>696994</v>
      </c>
      <c r="Z463" s="6">
        <v>720070</v>
      </c>
      <c r="AA463" s="6">
        <v>736940</v>
      </c>
      <c r="AB463" s="6">
        <v>756963</v>
      </c>
      <c r="AC463" s="6">
        <v>796352</v>
      </c>
      <c r="AD463" s="6">
        <v>731522</v>
      </c>
      <c r="AE463" s="6">
        <v>540954</v>
      </c>
      <c r="AF463" s="6">
        <v>529356</v>
      </c>
      <c r="AG463" s="6">
        <v>552362</v>
      </c>
      <c r="AH463" s="6">
        <v>445991</v>
      </c>
      <c r="AI463" s="6">
        <v>639688</v>
      </c>
      <c r="AJ463" s="6">
        <v>882396</v>
      </c>
      <c r="AK463" s="6">
        <v>1393669</v>
      </c>
      <c r="AL463" s="6">
        <v>1565599</v>
      </c>
      <c r="AM463" s="6">
        <v>1277880</v>
      </c>
      <c r="AN463" s="6">
        <v>922630</v>
      </c>
      <c r="AO463" s="6">
        <v>686472</v>
      </c>
      <c r="AP463" s="6">
        <v>825784</v>
      </c>
      <c r="AQ463" s="6">
        <v>1320246</v>
      </c>
      <c r="AR463" s="6">
        <v>1331461</v>
      </c>
      <c r="AS463" s="6">
        <v>1317506</v>
      </c>
      <c r="AT463" s="6">
        <v>1213498</v>
      </c>
      <c r="AU463" s="6">
        <v>1110081</v>
      </c>
      <c r="AV463" s="6">
        <v>1065085</v>
      </c>
      <c r="AW463" s="6">
        <v>996518</v>
      </c>
      <c r="AX463" s="6">
        <v>948863</v>
      </c>
      <c r="AY463" s="6">
        <v>4058955</v>
      </c>
    </row>
    <row r="464" spans="1:51" x14ac:dyDescent="0.2">
      <c r="B464" t="s">
        <v>22</v>
      </c>
      <c r="C464" t="s">
        <v>11</v>
      </c>
      <c r="D464" s="6">
        <v>333330</v>
      </c>
      <c r="E464" s="6">
        <v>264528</v>
      </c>
      <c r="F464" s="6">
        <v>217186</v>
      </c>
      <c r="G464" s="6">
        <v>172987</v>
      </c>
      <c r="H464" s="6">
        <v>146407</v>
      </c>
      <c r="I464" s="6">
        <v>94300</v>
      </c>
      <c r="J464" s="6">
        <v>74284</v>
      </c>
      <c r="K464" s="6">
        <v>82420</v>
      </c>
      <c r="L464" s="6">
        <v>93675</v>
      </c>
      <c r="M464" s="6">
        <v>68387</v>
      </c>
      <c r="N464" s="6">
        <v>51820</v>
      </c>
      <c r="O464" s="6">
        <v>31638</v>
      </c>
      <c r="P464" s="6">
        <v>18510</v>
      </c>
      <c r="Q464" s="6">
        <v>18112</v>
      </c>
      <c r="R464" s="6">
        <v>7802</v>
      </c>
      <c r="S464" s="6">
        <v>12704</v>
      </c>
      <c r="T464" s="6">
        <v>5028</v>
      </c>
      <c r="U464" s="6">
        <v>1835</v>
      </c>
      <c r="V464">
        <v>632</v>
      </c>
      <c r="W464" s="6">
        <v>81277</v>
      </c>
      <c r="X464" s="6">
        <v>383352</v>
      </c>
      <c r="Y464" s="6">
        <v>498061</v>
      </c>
      <c r="Z464" s="6">
        <v>574688</v>
      </c>
      <c r="AA464" s="6">
        <v>588880</v>
      </c>
      <c r="AB464" s="6">
        <v>491160</v>
      </c>
      <c r="AC464" s="6">
        <v>356698</v>
      </c>
      <c r="AD464" s="6">
        <v>257635</v>
      </c>
      <c r="AE464" s="6">
        <v>187603</v>
      </c>
      <c r="AF464" s="6">
        <v>137952</v>
      </c>
      <c r="AG464" s="6">
        <v>103803</v>
      </c>
      <c r="AH464" s="6">
        <v>73585</v>
      </c>
      <c r="AI464" s="6">
        <v>103327</v>
      </c>
      <c r="AJ464" s="6">
        <v>200259</v>
      </c>
      <c r="AK464" s="6">
        <v>313473</v>
      </c>
      <c r="AL464" s="6">
        <v>272377</v>
      </c>
      <c r="AM464" s="6">
        <v>200088</v>
      </c>
      <c r="AN464" s="6">
        <v>120050</v>
      </c>
      <c r="AO464" s="6">
        <v>59187</v>
      </c>
      <c r="AP464" s="6">
        <v>339324</v>
      </c>
      <c r="AQ464" s="6">
        <v>535893</v>
      </c>
      <c r="AR464" s="6">
        <v>517380</v>
      </c>
      <c r="AS464" s="6">
        <v>408112</v>
      </c>
      <c r="AT464" s="6">
        <v>297281</v>
      </c>
      <c r="AU464" s="6">
        <v>205682</v>
      </c>
      <c r="AV464" s="6">
        <v>145446</v>
      </c>
      <c r="AW464" s="6">
        <v>103379</v>
      </c>
      <c r="AX464" s="6">
        <v>70248</v>
      </c>
      <c r="AY464" s="6">
        <v>50048</v>
      </c>
    </row>
    <row r="465" spans="2:51" x14ac:dyDescent="0.2">
      <c r="B465" t="s">
        <v>23</v>
      </c>
      <c r="C465" t="s">
        <v>11</v>
      </c>
      <c r="D465" s="6">
        <v>34224</v>
      </c>
      <c r="E465" s="6">
        <v>25286</v>
      </c>
      <c r="F465" s="6">
        <v>19170</v>
      </c>
      <c r="G465" s="6">
        <v>13643</v>
      </c>
      <c r="H465" s="6">
        <v>13878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 s="6">
        <v>238653</v>
      </c>
      <c r="Y465" s="6">
        <v>371378</v>
      </c>
      <c r="Z465" s="6">
        <v>430832</v>
      </c>
      <c r="AA465" s="6">
        <v>421830</v>
      </c>
      <c r="AB465" s="6">
        <v>367191</v>
      </c>
      <c r="AC465" s="6">
        <v>286384</v>
      </c>
      <c r="AD465" s="6">
        <v>216672</v>
      </c>
      <c r="AE465" s="6">
        <v>165696</v>
      </c>
      <c r="AF465" s="6">
        <v>128956</v>
      </c>
      <c r="AG465" s="6">
        <v>99334</v>
      </c>
      <c r="AH465" s="6">
        <v>73585</v>
      </c>
      <c r="AI465" s="6">
        <v>54534</v>
      </c>
      <c r="AJ465" s="6">
        <v>38415</v>
      </c>
      <c r="AK465" s="6">
        <v>118294</v>
      </c>
      <c r="AL465" s="6">
        <v>177795</v>
      </c>
      <c r="AM465" s="6">
        <v>155658</v>
      </c>
      <c r="AN465" s="6">
        <v>99808</v>
      </c>
      <c r="AO465" s="6">
        <v>52553</v>
      </c>
      <c r="AP465" s="6">
        <v>31861</v>
      </c>
      <c r="AQ465" s="6">
        <v>17632</v>
      </c>
      <c r="AR465" s="6">
        <v>10901</v>
      </c>
      <c r="AS465" s="6">
        <v>5355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</row>
    <row r="466" spans="2:51" x14ac:dyDescent="0.2">
      <c r="B466" t="s">
        <v>24</v>
      </c>
      <c r="C466" t="s">
        <v>11</v>
      </c>
      <c r="D466" s="6">
        <v>264219</v>
      </c>
      <c r="E466" s="6">
        <v>212620</v>
      </c>
      <c r="F466" s="6">
        <v>177777</v>
      </c>
      <c r="G466" s="6">
        <v>145157</v>
      </c>
      <c r="H466" s="6">
        <v>117579</v>
      </c>
      <c r="I466" s="6">
        <v>94300</v>
      </c>
      <c r="J466" s="6">
        <v>74284</v>
      </c>
      <c r="K466" s="6">
        <v>55602</v>
      </c>
      <c r="L466" s="6">
        <v>47966</v>
      </c>
      <c r="M466" s="6">
        <v>40478</v>
      </c>
      <c r="N466" s="6">
        <v>30989</v>
      </c>
      <c r="O466" s="6">
        <v>23575</v>
      </c>
      <c r="P466" s="6">
        <v>16532</v>
      </c>
      <c r="Q466" s="6">
        <v>17422</v>
      </c>
      <c r="R466">
        <v>0</v>
      </c>
      <c r="S466">
        <v>0</v>
      </c>
      <c r="T466">
        <v>0</v>
      </c>
      <c r="U466">
        <v>0</v>
      </c>
      <c r="V466">
        <v>0</v>
      </c>
      <c r="W466" s="6">
        <v>76069</v>
      </c>
      <c r="X466" s="6">
        <v>135823</v>
      </c>
      <c r="Y466" s="6">
        <v>122311</v>
      </c>
      <c r="Z466" s="6">
        <v>141944</v>
      </c>
      <c r="AA466" s="6">
        <v>166436</v>
      </c>
      <c r="AB466" s="6">
        <v>123954</v>
      </c>
      <c r="AC466" s="6">
        <v>70310</v>
      </c>
      <c r="AD466" s="6">
        <v>40963</v>
      </c>
      <c r="AE466" s="6">
        <v>21907</v>
      </c>
      <c r="AF466" s="6">
        <v>8995</v>
      </c>
      <c r="AG466" s="6">
        <v>4469</v>
      </c>
      <c r="AH466">
        <v>0</v>
      </c>
      <c r="AI466" s="6">
        <v>48792</v>
      </c>
      <c r="AJ466" s="6">
        <v>88939</v>
      </c>
      <c r="AK466" s="6">
        <v>70920</v>
      </c>
      <c r="AL466" s="6">
        <v>40510</v>
      </c>
      <c r="AM466" s="6">
        <v>23198</v>
      </c>
      <c r="AN466" s="6">
        <v>12712</v>
      </c>
      <c r="AO466" s="6">
        <v>6634</v>
      </c>
      <c r="AP466" s="6">
        <v>307464</v>
      </c>
      <c r="AQ466" s="6">
        <v>518260</v>
      </c>
      <c r="AR466" s="6">
        <v>506479</v>
      </c>
      <c r="AS466" s="6">
        <v>402758</v>
      </c>
      <c r="AT466" s="6">
        <v>297281</v>
      </c>
      <c r="AU466" s="6">
        <v>205682</v>
      </c>
      <c r="AV466" s="6">
        <v>145446</v>
      </c>
      <c r="AW466" s="6">
        <v>103379</v>
      </c>
      <c r="AX466" s="6">
        <v>70248</v>
      </c>
      <c r="AY466" s="6">
        <v>50048</v>
      </c>
    </row>
    <row r="467" spans="2:51" x14ac:dyDescent="0.2">
      <c r="B467" t="s">
        <v>25</v>
      </c>
      <c r="C467" t="s">
        <v>11</v>
      </c>
      <c r="D467" s="6">
        <v>34736</v>
      </c>
      <c r="E467" s="6">
        <v>26593</v>
      </c>
      <c r="F467" s="6">
        <v>20231</v>
      </c>
      <c r="G467" s="6">
        <v>14187</v>
      </c>
      <c r="H467" s="6">
        <v>14951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</row>
    <row r="468" spans="2:51" x14ac:dyDescent="0.2">
      <c r="B468" t="s">
        <v>26</v>
      </c>
      <c r="C468" t="s">
        <v>11</v>
      </c>
      <c r="D468">
        <v>151</v>
      </c>
      <c r="E468">
        <v>29</v>
      </c>
      <c r="F468">
        <v>8</v>
      </c>
      <c r="G468">
        <v>0</v>
      </c>
      <c r="H468">
        <v>0</v>
      </c>
      <c r="I468">
        <v>0</v>
      </c>
      <c r="J468">
        <v>0</v>
      </c>
      <c r="K468" s="6">
        <v>26819</v>
      </c>
      <c r="L468" s="6">
        <v>45710</v>
      </c>
      <c r="M468" s="6">
        <v>27909</v>
      </c>
      <c r="N468" s="6">
        <v>20832</v>
      </c>
      <c r="O468" s="6">
        <v>8063</v>
      </c>
      <c r="P468" s="6">
        <v>1978</v>
      </c>
      <c r="Q468">
        <v>690</v>
      </c>
      <c r="R468" s="6">
        <v>7802</v>
      </c>
      <c r="S468" s="6">
        <v>12704</v>
      </c>
      <c r="T468" s="6">
        <v>5028</v>
      </c>
      <c r="U468" s="6">
        <v>1835</v>
      </c>
      <c r="V468">
        <v>632</v>
      </c>
      <c r="W468" s="6">
        <v>5208</v>
      </c>
      <c r="X468" s="6">
        <v>8876</v>
      </c>
      <c r="Y468" s="6">
        <v>4373</v>
      </c>
      <c r="Z468" s="6">
        <v>1912</v>
      </c>
      <c r="AA468">
        <v>613</v>
      </c>
      <c r="AB468">
        <v>14</v>
      </c>
      <c r="AC468">
        <v>4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 s="6">
        <v>72906</v>
      </c>
      <c r="AK468" s="6">
        <v>124260</v>
      </c>
      <c r="AL468" s="6">
        <v>54072</v>
      </c>
      <c r="AM468" s="6">
        <v>21232</v>
      </c>
      <c r="AN468" s="6">
        <v>7530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</row>
    <row r="469" spans="2:51" x14ac:dyDescent="0.2">
      <c r="B469" t="s">
        <v>27</v>
      </c>
      <c r="C469" t="s">
        <v>11</v>
      </c>
      <c r="D469" s="6">
        <v>1933555</v>
      </c>
      <c r="E469" s="6">
        <v>1433895</v>
      </c>
      <c r="F469" s="6">
        <v>1158810</v>
      </c>
      <c r="G469" s="6">
        <v>962141</v>
      </c>
      <c r="H469" s="6">
        <v>857319</v>
      </c>
      <c r="I469" s="6">
        <v>770746</v>
      </c>
      <c r="J469" s="6">
        <v>901172</v>
      </c>
      <c r="K469" s="6">
        <v>971585</v>
      </c>
      <c r="L469" s="6">
        <v>836531</v>
      </c>
      <c r="M469" s="6">
        <v>657842</v>
      </c>
      <c r="N469" s="6">
        <v>679980</v>
      </c>
      <c r="O469" s="6">
        <v>673709</v>
      </c>
      <c r="P469" s="6">
        <v>599517</v>
      </c>
      <c r="Q469" s="6">
        <v>398815</v>
      </c>
      <c r="R469" s="6">
        <v>302595</v>
      </c>
      <c r="S469" s="6">
        <v>118015</v>
      </c>
      <c r="T469" s="6">
        <v>77745</v>
      </c>
      <c r="U469" s="6">
        <v>104870</v>
      </c>
      <c r="V469" s="6">
        <v>132234</v>
      </c>
      <c r="W469" s="6">
        <v>206594</v>
      </c>
      <c r="X469" s="6">
        <v>228347</v>
      </c>
      <c r="Y469" s="6">
        <v>198932</v>
      </c>
      <c r="Z469" s="6">
        <v>145382</v>
      </c>
      <c r="AA469" s="6">
        <v>148060</v>
      </c>
      <c r="AB469" s="6">
        <v>141755</v>
      </c>
      <c r="AC469" s="6">
        <v>213540</v>
      </c>
      <c r="AD469" s="6">
        <v>293582</v>
      </c>
      <c r="AE469" s="6">
        <v>250358</v>
      </c>
      <c r="AF469" s="6">
        <v>332427</v>
      </c>
      <c r="AG469" s="6">
        <v>416242</v>
      </c>
      <c r="AH469" s="6">
        <v>350332</v>
      </c>
      <c r="AI469" s="6">
        <v>519107</v>
      </c>
      <c r="AJ469" s="6">
        <v>678275</v>
      </c>
      <c r="AK469" s="6">
        <v>841147</v>
      </c>
      <c r="AL469" s="6">
        <v>843773</v>
      </c>
      <c r="AM469" s="6">
        <v>760564</v>
      </c>
      <c r="AN469" s="6">
        <v>640403</v>
      </c>
      <c r="AO469" s="6">
        <v>543483</v>
      </c>
      <c r="AP469" s="6">
        <v>447610</v>
      </c>
      <c r="AQ469" s="6">
        <v>360567</v>
      </c>
      <c r="AR469" s="6">
        <v>289476</v>
      </c>
      <c r="AS469" s="6">
        <v>243658</v>
      </c>
      <c r="AT469" s="6">
        <v>195598</v>
      </c>
      <c r="AU469" s="6">
        <v>158833</v>
      </c>
      <c r="AV469" s="6">
        <v>203297</v>
      </c>
      <c r="AW469" s="6">
        <v>225467</v>
      </c>
      <c r="AX469" s="6">
        <v>287682</v>
      </c>
      <c r="AY469" s="6">
        <v>2065287</v>
      </c>
    </row>
    <row r="470" spans="2:51" x14ac:dyDescent="0.2">
      <c r="B470" t="s">
        <v>28</v>
      </c>
      <c r="C470" t="s">
        <v>11</v>
      </c>
      <c r="D470" s="6">
        <v>183096</v>
      </c>
      <c r="E470" s="6">
        <v>127922</v>
      </c>
      <c r="F470" s="6">
        <v>90674</v>
      </c>
      <c r="G470" s="6">
        <v>61714</v>
      </c>
      <c r="H470" s="6">
        <v>38347</v>
      </c>
      <c r="I470" s="6">
        <v>29259</v>
      </c>
      <c r="J470" s="6">
        <v>76255</v>
      </c>
      <c r="K470" s="6">
        <v>120179</v>
      </c>
      <c r="L470" s="6">
        <v>71646</v>
      </c>
      <c r="M470" s="6">
        <v>37037</v>
      </c>
      <c r="N470" s="6">
        <v>19429</v>
      </c>
      <c r="O470" s="6">
        <v>9107</v>
      </c>
      <c r="P470" s="6">
        <v>4250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 s="6">
        <v>68890</v>
      </c>
      <c r="AW470" s="6">
        <v>112883</v>
      </c>
      <c r="AX470" s="6">
        <v>126419</v>
      </c>
      <c r="AY470" s="6">
        <v>113125</v>
      </c>
    </row>
    <row r="471" spans="2:51" x14ac:dyDescent="0.2">
      <c r="B471" t="s">
        <v>29</v>
      </c>
      <c r="C471" t="s">
        <v>11</v>
      </c>
      <c r="D471" s="6">
        <v>90825</v>
      </c>
      <c r="E471" s="6">
        <v>67311</v>
      </c>
      <c r="F471" s="6">
        <v>47415</v>
      </c>
      <c r="G471" s="6">
        <v>38371</v>
      </c>
      <c r="H471" s="6">
        <v>27260</v>
      </c>
      <c r="I471" s="6">
        <v>19056</v>
      </c>
      <c r="J471" s="6">
        <v>230793</v>
      </c>
      <c r="K471" s="6">
        <v>383598</v>
      </c>
      <c r="L471" s="6">
        <v>345437</v>
      </c>
      <c r="M471" s="6">
        <v>214037</v>
      </c>
      <c r="N471" s="6">
        <v>129468</v>
      </c>
      <c r="O471" s="6">
        <v>78491</v>
      </c>
      <c r="P471" s="6">
        <v>43439</v>
      </c>
      <c r="Q471" s="6">
        <v>26855</v>
      </c>
      <c r="R471" s="6">
        <v>13192</v>
      </c>
      <c r="S471">
        <v>0</v>
      </c>
      <c r="T471">
        <v>0</v>
      </c>
      <c r="U471" s="6">
        <v>56536</v>
      </c>
      <c r="V471" s="6">
        <v>100947</v>
      </c>
      <c r="W471" s="6">
        <v>90904</v>
      </c>
      <c r="X471" s="6">
        <v>56325</v>
      </c>
      <c r="Y471" s="6">
        <v>34071</v>
      </c>
      <c r="Z471" s="6">
        <v>20656</v>
      </c>
      <c r="AA471" s="6">
        <v>11431</v>
      </c>
      <c r="AB471" s="6">
        <v>7067</v>
      </c>
      <c r="AC471" s="6">
        <v>150466</v>
      </c>
      <c r="AD471" s="6">
        <v>262462</v>
      </c>
      <c r="AE471" s="6">
        <v>236351</v>
      </c>
      <c r="AF471" s="6">
        <v>323587</v>
      </c>
      <c r="AG471" s="6">
        <v>411476</v>
      </c>
      <c r="AH471" s="6">
        <v>311180</v>
      </c>
      <c r="AI471" s="6">
        <v>176794</v>
      </c>
      <c r="AJ471" s="6">
        <v>102594</v>
      </c>
      <c r="AK471" s="6">
        <v>55176</v>
      </c>
      <c r="AL471" s="6">
        <v>24085</v>
      </c>
      <c r="AM471" s="6">
        <v>11965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</row>
    <row r="472" spans="2:51" x14ac:dyDescent="0.2">
      <c r="B472" t="s">
        <v>30</v>
      </c>
      <c r="C472" t="s">
        <v>11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s="6">
        <v>45081</v>
      </c>
      <c r="M472" s="6">
        <v>80494</v>
      </c>
      <c r="N472" s="6">
        <v>72486</v>
      </c>
      <c r="O472" s="6">
        <v>44913</v>
      </c>
      <c r="P472" s="6">
        <v>27167</v>
      </c>
      <c r="Q472" s="6">
        <v>16470</v>
      </c>
      <c r="R472" s="6">
        <v>9115</v>
      </c>
      <c r="S472" s="6">
        <v>5635</v>
      </c>
      <c r="T472" s="6">
        <v>2768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</row>
    <row r="473" spans="2:51" x14ac:dyDescent="0.2">
      <c r="B473" t="s">
        <v>31</v>
      </c>
      <c r="C473" t="s">
        <v>11</v>
      </c>
      <c r="D473" s="6">
        <v>363130</v>
      </c>
      <c r="E473" s="6">
        <v>144176</v>
      </c>
      <c r="F473" s="6">
        <v>114050</v>
      </c>
      <c r="G473" s="6">
        <v>96835</v>
      </c>
      <c r="H473" s="6">
        <v>83385</v>
      </c>
      <c r="I473" s="6">
        <v>71012</v>
      </c>
      <c r="J473" s="6">
        <v>57025</v>
      </c>
      <c r="K473" s="6">
        <v>45190</v>
      </c>
      <c r="L473" s="6">
        <v>36044</v>
      </c>
      <c r="M473" s="6">
        <v>24747</v>
      </c>
      <c r="N473" s="6">
        <v>232896</v>
      </c>
      <c r="O473" s="6">
        <v>334962</v>
      </c>
      <c r="P473" s="6">
        <v>342434</v>
      </c>
      <c r="Q473" s="6">
        <v>259216</v>
      </c>
      <c r="R473" s="6">
        <v>168698</v>
      </c>
      <c r="S473" s="6">
        <v>112380</v>
      </c>
      <c r="T473" s="6">
        <v>74977</v>
      </c>
      <c r="U473" s="6">
        <v>48334</v>
      </c>
      <c r="V473" s="6">
        <v>29034</v>
      </c>
      <c r="W473" s="6">
        <v>112032</v>
      </c>
      <c r="X473" s="6">
        <v>171060</v>
      </c>
      <c r="Y473" s="6">
        <v>164749</v>
      </c>
      <c r="Z473" s="6">
        <v>124712</v>
      </c>
      <c r="AA473" s="6">
        <v>81162</v>
      </c>
      <c r="AB473" s="6">
        <v>54067</v>
      </c>
      <c r="AC473" s="6">
        <v>36072</v>
      </c>
      <c r="AD473" s="6">
        <v>23254</v>
      </c>
      <c r="AE473" s="6">
        <v>13969</v>
      </c>
      <c r="AF473" s="6">
        <v>8833</v>
      </c>
      <c r="AG473" s="6">
        <v>4766</v>
      </c>
      <c r="AH473">
        <v>0</v>
      </c>
      <c r="AI473" s="6">
        <v>282701</v>
      </c>
      <c r="AJ473" s="6">
        <v>546034</v>
      </c>
      <c r="AK473" s="6">
        <v>768416</v>
      </c>
      <c r="AL473" s="6">
        <v>812503</v>
      </c>
      <c r="AM473" s="6">
        <v>742748</v>
      </c>
      <c r="AN473" s="6">
        <v>638852</v>
      </c>
      <c r="AO473" s="6">
        <v>543039</v>
      </c>
      <c r="AP473" s="6">
        <v>447610</v>
      </c>
      <c r="AQ473" s="6">
        <v>360567</v>
      </c>
      <c r="AR473" s="6">
        <v>289476</v>
      </c>
      <c r="AS473" s="6">
        <v>243658</v>
      </c>
      <c r="AT473" s="6">
        <v>195598</v>
      </c>
      <c r="AU473" s="6">
        <v>158833</v>
      </c>
      <c r="AV473" s="6">
        <v>134407</v>
      </c>
      <c r="AW473" s="6">
        <v>112584</v>
      </c>
      <c r="AX473" s="6">
        <v>92746</v>
      </c>
      <c r="AY473" s="6">
        <v>76627</v>
      </c>
    </row>
    <row r="474" spans="2:51" x14ac:dyDescent="0.2">
      <c r="B474" t="s">
        <v>32</v>
      </c>
      <c r="C474" t="s">
        <v>11</v>
      </c>
      <c r="D474" s="6">
        <v>1114171</v>
      </c>
      <c r="E474" s="6">
        <v>945236</v>
      </c>
      <c r="F474" s="6">
        <v>788608</v>
      </c>
      <c r="G474" s="6">
        <v>664979</v>
      </c>
      <c r="H474" s="6">
        <v>616460</v>
      </c>
      <c r="I474" s="6">
        <v>569845</v>
      </c>
      <c r="J474" s="6">
        <v>475430</v>
      </c>
      <c r="K474" s="6">
        <v>375084</v>
      </c>
      <c r="L474" s="6">
        <v>301011</v>
      </c>
      <c r="M474" s="6">
        <v>275910</v>
      </c>
      <c r="N474" s="6">
        <v>171152</v>
      </c>
      <c r="O474" s="6">
        <v>135153</v>
      </c>
      <c r="P474" s="6">
        <v>103481</v>
      </c>
      <c r="Q474" s="6">
        <v>70809</v>
      </c>
      <c r="R474" s="6">
        <v>104892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</row>
    <row r="475" spans="2:51" x14ac:dyDescent="0.2">
      <c r="B475" t="s">
        <v>33</v>
      </c>
      <c r="C475" t="s">
        <v>11</v>
      </c>
      <c r="D475" s="6">
        <v>178208</v>
      </c>
      <c r="E475" s="6">
        <v>149250</v>
      </c>
      <c r="F475" s="6">
        <v>118063</v>
      </c>
      <c r="G475" s="6">
        <v>100242</v>
      </c>
      <c r="H475" s="6">
        <v>86320</v>
      </c>
      <c r="I475" s="6">
        <v>73511</v>
      </c>
      <c r="J475" s="6">
        <v>59032</v>
      </c>
      <c r="K475" s="6">
        <v>46780</v>
      </c>
      <c r="L475" s="6">
        <v>37312</v>
      </c>
      <c r="M475" s="6">
        <v>25617</v>
      </c>
      <c r="N475" s="6">
        <v>39540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 s="6">
        <v>1775945</v>
      </c>
    </row>
    <row r="476" spans="2:51" x14ac:dyDescent="0.2">
      <c r="B476" t="s">
        <v>34</v>
      </c>
      <c r="C476" t="s">
        <v>11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</row>
    <row r="477" spans="2:51" x14ac:dyDescent="0.2">
      <c r="B477" t="s">
        <v>35</v>
      </c>
      <c r="C477" t="s">
        <v>11</v>
      </c>
      <c r="D477" s="6">
        <v>4126</v>
      </c>
      <c r="E477">
        <v>0</v>
      </c>
      <c r="F477">
        <v>0</v>
      </c>
      <c r="G477">
        <v>0</v>
      </c>
      <c r="H477" s="6">
        <v>5547</v>
      </c>
      <c r="I477" s="6">
        <v>8062</v>
      </c>
      <c r="J477" s="6">
        <v>2637</v>
      </c>
      <c r="K477">
        <v>754</v>
      </c>
      <c r="L477">
        <v>0</v>
      </c>
      <c r="M477">
        <v>0</v>
      </c>
      <c r="N477" s="6">
        <v>15009</v>
      </c>
      <c r="O477" s="6">
        <v>71082</v>
      </c>
      <c r="P477" s="6">
        <v>78746</v>
      </c>
      <c r="Q477" s="6">
        <v>25464</v>
      </c>
      <c r="R477" s="6">
        <v>6699</v>
      </c>
      <c r="S477">
        <v>0</v>
      </c>
      <c r="T477">
        <v>0</v>
      </c>
      <c r="U477">
        <v>0</v>
      </c>
      <c r="V477" s="6">
        <v>2253</v>
      </c>
      <c r="W477" s="6">
        <v>3658</v>
      </c>
      <c r="X477">
        <v>962</v>
      </c>
      <c r="Y477">
        <v>113</v>
      </c>
      <c r="Z477">
        <v>14</v>
      </c>
      <c r="AA477" s="6">
        <v>55467</v>
      </c>
      <c r="AB477" s="6">
        <v>80621</v>
      </c>
      <c r="AC477" s="6">
        <v>27002</v>
      </c>
      <c r="AD477" s="6">
        <v>7866</v>
      </c>
      <c r="AE477">
        <v>38</v>
      </c>
      <c r="AF477">
        <v>7</v>
      </c>
      <c r="AG477">
        <v>0</v>
      </c>
      <c r="AH477" s="6">
        <v>39153</v>
      </c>
      <c r="AI477" s="6">
        <v>59612</v>
      </c>
      <c r="AJ477" s="6">
        <v>29647</v>
      </c>
      <c r="AK477" s="6">
        <v>17556</v>
      </c>
      <c r="AL477" s="6">
        <v>7186</v>
      </c>
      <c r="AM477" s="6">
        <v>5851</v>
      </c>
      <c r="AN477" s="6">
        <v>1551</v>
      </c>
      <c r="AO477">
        <v>444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 s="6">
        <v>68517</v>
      </c>
      <c r="AY477" s="6">
        <v>99591</v>
      </c>
    </row>
    <row r="478" spans="2:51" x14ac:dyDescent="0.2">
      <c r="B478" t="s">
        <v>36</v>
      </c>
      <c r="C478" t="s">
        <v>11</v>
      </c>
      <c r="D478" s="6">
        <v>656570</v>
      </c>
      <c r="E478" s="6">
        <v>527400</v>
      </c>
      <c r="F478" s="6">
        <v>437465</v>
      </c>
      <c r="G478" s="6">
        <v>370029</v>
      </c>
      <c r="H478" s="6">
        <v>311256</v>
      </c>
      <c r="I478" s="6">
        <v>244636</v>
      </c>
      <c r="J478" s="6">
        <v>218726</v>
      </c>
      <c r="K478" s="6">
        <v>134279</v>
      </c>
      <c r="L478" s="6">
        <v>92192</v>
      </c>
      <c r="M478" s="6">
        <v>142296</v>
      </c>
      <c r="N478">
        <v>0</v>
      </c>
      <c r="O478" s="6">
        <v>2604</v>
      </c>
      <c r="P478" s="6">
        <v>4438</v>
      </c>
      <c r="Q478" s="6">
        <v>1931</v>
      </c>
      <c r="R478" s="6">
        <v>7268</v>
      </c>
      <c r="S478" s="6">
        <v>11364</v>
      </c>
      <c r="T478" s="6">
        <v>4828</v>
      </c>
      <c r="U478" s="6">
        <v>1896</v>
      </c>
      <c r="V478">
        <v>672</v>
      </c>
      <c r="W478">
        <v>0</v>
      </c>
      <c r="X478">
        <v>0</v>
      </c>
      <c r="Y478">
        <v>0</v>
      </c>
      <c r="Z478">
        <v>0</v>
      </c>
      <c r="AA478">
        <v>0</v>
      </c>
      <c r="AB478" s="6">
        <v>124048</v>
      </c>
      <c r="AC478" s="6">
        <v>226115</v>
      </c>
      <c r="AD478" s="6">
        <v>180305</v>
      </c>
      <c r="AE478" s="6">
        <v>102992</v>
      </c>
      <c r="AF478" s="6">
        <v>58977</v>
      </c>
      <c r="AG478" s="6">
        <v>32318</v>
      </c>
      <c r="AH478" s="6">
        <v>22074</v>
      </c>
      <c r="AI478" s="6">
        <v>17254</v>
      </c>
      <c r="AJ478" s="6">
        <v>3862</v>
      </c>
      <c r="AK478" s="6">
        <v>239048</v>
      </c>
      <c r="AL478" s="6">
        <v>449448</v>
      </c>
      <c r="AM478" s="6">
        <v>317228</v>
      </c>
      <c r="AN478" s="6">
        <v>162176</v>
      </c>
      <c r="AO478" s="6">
        <v>83802</v>
      </c>
      <c r="AP478" s="6">
        <v>38850</v>
      </c>
      <c r="AQ478" s="6">
        <v>423786</v>
      </c>
      <c r="AR478" s="6">
        <v>524605</v>
      </c>
      <c r="AS478" s="6">
        <v>665735</v>
      </c>
      <c r="AT478" s="6">
        <v>720619</v>
      </c>
      <c r="AU478" s="6">
        <v>745566</v>
      </c>
      <c r="AV478" s="6">
        <v>716342</v>
      </c>
      <c r="AW478" s="6">
        <v>667671</v>
      </c>
      <c r="AX478" s="6">
        <v>590933</v>
      </c>
      <c r="AY478" s="6">
        <v>1943620</v>
      </c>
    </row>
    <row r="479" spans="2:51" x14ac:dyDescent="0.2">
      <c r="B479" t="s">
        <v>37</v>
      </c>
      <c r="C479" t="s">
        <v>11</v>
      </c>
      <c r="D479" s="6">
        <v>537117</v>
      </c>
      <c r="E479" s="6">
        <v>424884</v>
      </c>
      <c r="F479" s="6">
        <v>360750</v>
      </c>
      <c r="G479" s="6">
        <v>310646</v>
      </c>
      <c r="H479" s="6">
        <v>264550</v>
      </c>
      <c r="I479" s="6">
        <v>212442</v>
      </c>
      <c r="J479" s="6">
        <v>168350</v>
      </c>
      <c r="K479" s="6">
        <v>134279</v>
      </c>
      <c r="L479" s="6">
        <v>92192</v>
      </c>
      <c r="M479" s="6">
        <v>142296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 s="6">
        <v>237532</v>
      </c>
      <c r="AL479" s="6">
        <v>435891</v>
      </c>
      <c r="AM479" s="6">
        <v>295039</v>
      </c>
      <c r="AN479" s="6">
        <v>152520</v>
      </c>
      <c r="AO479" s="6">
        <v>80011</v>
      </c>
      <c r="AP479" s="6">
        <v>37505</v>
      </c>
      <c r="AQ479" s="6">
        <v>17502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 s="6">
        <v>1438897</v>
      </c>
    </row>
    <row r="480" spans="2:51" x14ac:dyDescent="0.2">
      <c r="B480" t="s">
        <v>38</v>
      </c>
      <c r="C480" t="s">
        <v>11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</row>
    <row r="481" spans="1:51" x14ac:dyDescent="0.2">
      <c r="B481" t="s">
        <v>39</v>
      </c>
      <c r="C481" t="s">
        <v>11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 s="6">
        <v>406284</v>
      </c>
      <c r="AR481" s="6">
        <v>524605</v>
      </c>
      <c r="AS481" s="6">
        <v>665735</v>
      </c>
      <c r="AT481" s="6">
        <v>720619</v>
      </c>
      <c r="AU481" s="6">
        <v>745566</v>
      </c>
      <c r="AV481" s="6">
        <v>716342</v>
      </c>
      <c r="AW481" s="6">
        <v>667161</v>
      </c>
      <c r="AX481" s="6">
        <v>590537</v>
      </c>
      <c r="AY481" s="6">
        <v>504647</v>
      </c>
    </row>
    <row r="482" spans="1:51" x14ac:dyDescent="0.2">
      <c r="B482" t="s">
        <v>40</v>
      </c>
      <c r="C482" t="s">
        <v>11</v>
      </c>
      <c r="D482" s="6">
        <v>12029</v>
      </c>
      <c r="E482" s="6">
        <v>7437</v>
      </c>
      <c r="F482" s="6">
        <v>3653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</row>
    <row r="483" spans="1:51" x14ac:dyDescent="0.2">
      <c r="B483" t="s">
        <v>41</v>
      </c>
      <c r="C483" t="s">
        <v>11</v>
      </c>
      <c r="D483" s="6">
        <v>107424</v>
      </c>
      <c r="E483" s="6">
        <v>95080</v>
      </c>
      <c r="F483" s="6">
        <v>73062</v>
      </c>
      <c r="G483" s="6">
        <v>59383</v>
      </c>
      <c r="H483" s="6">
        <v>46706</v>
      </c>
      <c r="I483" s="6">
        <v>32194</v>
      </c>
      <c r="J483" s="6">
        <v>50376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s="6">
        <v>124048</v>
      </c>
      <c r="AC483" s="6">
        <v>226115</v>
      </c>
      <c r="AD483" s="6">
        <v>180305</v>
      </c>
      <c r="AE483" s="6">
        <v>102992</v>
      </c>
      <c r="AF483" s="6">
        <v>58977</v>
      </c>
      <c r="AG483" s="6">
        <v>32318</v>
      </c>
      <c r="AH483" s="6">
        <v>16866</v>
      </c>
      <c r="AI483" s="6">
        <v>8379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</row>
    <row r="484" spans="1:51" x14ac:dyDescent="0.2">
      <c r="B484" t="s">
        <v>42</v>
      </c>
      <c r="C484" t="s">
        <v>11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s="6">
        <v>2604</v>
      </c>
      <c r="P484" s="6">
        <v>4438</v>
      </c>
      <c r="Q484" s="6">
        <v>1931</v>
      </c>
      <c r="R484" s="6">
        <v>7268</v>
      </c>
      <c r="S484" s="6">
        <v>11364</v>
      </c>
      <c r="T484" s="6">
        <v>4828</v>
      </c>
      <c r="U484" s="6">
        <v>1896</v>
      </c>
      <c r="V484">
        <v>672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s="6">
        <v>5208</v>
      </c>
      <c r="AI484" s="6">
        <v>8876</v>
      </c>
      <c r="AJ484" s="6">
        <v>3862</v>
      </c>
      <c r="AK484" s="6">
        <v>1517</v>
      </c>
      <c r="AL484" s="6">
        <v>13557</v>
      </c>
      <c r="AM484" s="6">
        <v>22189</v>
      </c>
      <c r="AN484" s="6">
        <v>9656</v>
      </c>
      <c r="AO484" s="6">
        <v>3791</v>
      </c>
      <c r="AP484" s="6">
        <v>1345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510</v>
      </c>
      <c r="AX484">
        <v>396</v>
      </c>
      <c r="AY484">
        <v>75</v>
      </c>
    </row>
    <row r="487" spans="1:51" x14ac:dyDescent="0.2">
      <c r="A487" t="s">
        <v>56</v>
      </c>
    </row>
    <row r="488" spans="1:51" x14ac:dyDescent="0.2">
      <c r="A488" t="s">
        <v>57</v>
      </c>
      <c r="B488" t="s">
        <v>58</v>
      </c>
    </row>
    <row r="489" spans="1:51" x14ac:dyDescent="0.2">
      <c r="A489" t="s">
        <v>59</v>
      </c>
      <c r="B489" t="s">
        <v>60</v>
      </c>
    </row>
    <row r="491" spans="1:51" x14ac:dyDescent="0.2">
      <c r="A491" t="s">
        <v>61</v>
      </c>
    </row>
    <row r="492" spans="1:51" x14ac:dyDescent="0.2">
      <c r="A492">
        <v>1</v>
      </c>
      <c r="B492" t="s">
        <v>62</v>
      </c>
    </row>
    <row r="493" spans="1:51" x14ac:dyDescent="0.2">
      <c r="A493">
        <v>2</v>
      </c>
      <c r="B493" t="s">
        <v>63</v>
      </c>
    </row>
    <row r="494" spans="1:51" x14ac:dyDescent="0.2">
      <c r="A494">
        <v>3</v>
      </c>
      <c r="B494" t="s">
        <v>64</v>
      </c>
    </row>
    <row r="496" spans="1:51" x14ac:dyDescent="0.2">
      <c r="A496" t="s">
        <v>65</v>
      </c>
    </row>
    <row r="497" spans="1:1" x14ac:dyDescent="0.2">
      <c r="A49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480" sqref="A480"/>
    </sheetView>
  </sheetViews>
  <sheetFormatPr defaultRowHeight="12.75" x14ac:dyDescent="0.2"/>
  <cols>
    <col min="1" max="1" width="23.85546875" style="1" customWidth="1"/>
    <col min="2" max="2" width="18.5703125" style="1" customWidth="1"/>
    <col min="3" max="3" width="21.140625" style="1" customWidth="1"/>
    <col min="4" max="7" width="14.85546875" style="1" customWidth="1"/>
    <col min="8" max="8" width="9.140625" style="1" customWidth="1"/>
    <col min="9" max="9" width="13.42578125" style="1" customWidth="1"/>
    <col min="10" max="10" width="13.85546875" style="1" customWidth="1"/>
    <col min="11" max="11" width="14.42578125" style="1" customWidth="1"/>
    <col min="12" max="12" width="2.7109375" style="1" customWidth="1"/>
    <col min="13" max="14" width="12.140625" style="1" customWidth="1"/>
    <col min="15" max="15" width="12.140625" style="1" bestFit="1" customWidth="1"/>
    <col min="16" max="16384" width="9.140625" style="1"/>
  </cols>
  <sheetData>
    <row r="1" spans="1:15" s="4" customFormat="1" ht="15" x14ac:dyDescent="0.2">
      <c r="A1" s="4" t="str">
        <f>CANSIM!A1</f>
        <v>Investment in Building Construction c 1 2 3</v>
      </c>
    </row>
    <row r="2" spans="1:15" s="4" customFormat="1" ht="15" x14ac:dyDescent="0.2">
      <c r="A2" s="4" t="str">
        <f>CANSIM!A2</f>
        <v>Monthly</v>
      </c>
    </row>
    <row r="3" spans="1:15" s="4" customFormat="1" ht="15" x14ac:dyDescent="0.2">
      <c r="A3" s="4" t="str">
        <f>CANSIM!A3</f>
        <v>Table: 34-10-0175-01</v>
      </c>
    </row>
    <row r="4" spans="1:15" s="4" customFormat="1" ht="15" x14ac:dyDescent="0.2">
      <c r="A4" s="4" t="str">
        <f>CANSIM!A4</f>
        <v xml:space="preserve">Geography: </v>
      </c>
    </row>
    <row r="5" spans="1:15" s="35" customFormat="1" ht="18" x14ac:dyDescent="0.25">
      <c r="D5" s="36"/>
      <c r="E5" s="36"/>
      <c r="F5" s="36"/>
      <c r="G5" s="36"/>
      <c r="H5" s="36"/>
      <c r="I5" s="36" t="s">
        <v>67</v>
      </c>
      <c r="J5" s="36"/>
      <c r="K5" s="36"/>
      <c r="M5" s="37" t="s">
        <v>68</v>
      </c>
      <c r="N5" s="37"/>
      <c r="O5" s="37"/>
    </row>
    <row r="6" spans="1:15" ht="15" x14ac:dyDescent="0.2">
      <c r="A6" s="4"/>
      <c r="D6" s="2" t="str">
        <f>CANSIM!D6</f>
        <v>Unadjusted - current</v>
      </c>
      <c r="E6" s="2"/>
      <c r="F6" s="2"/>
      <c r="G6" s="2"/>
      <c r="H6" s="2"/>
      <c r="I6" s="2"/>
      <c r="J6" s="2"/>
      <c r="K6" s="2"/>
      <c r="M6" s="3"/>
      <c r="N6" s="3"/>
      <c r="O6" s="3"/>
    </row>
    <row r="7" spans="1:15" ht="20.25" x14ac:dyDescent="0.3">
      <c r="A7" s="4" t="str">
        <f>CANSIM!A7</f>
        <v>Geography</v>
      </c>
      <c r="B7" s="1" t="str">
        <f>CANSIM!B7</f>
        <v>Type of structure</v>
      </c>
      <c r="C7" s="1" t="str">
        <f>CANSIM!C7</f>
        <v>Type of work</v>
      </c>
      <c r="D7" s="32">
        <v>2015</v>
      </c>
      <c r="E7" s="32">
        <v>2016</v>
      </c>
      <c r="F7" s="32">
        <v>2017</v>
      </c>
      <c r="G7" s="32">
        <v>2018</v>
      </c>
      <c r="H7" s="33"/>
      <c r="I7" s="32">
        <f>E7</f>
        <v>2016</v>
      </c>
      <c r="J7" s="32">
        <f t="shared" ref="J7:K7" si="0">F7</f>
        <v>2017</v>
      </c>
      <c r="K7" s="32">
        <f t="shared" si="0"/>
        <v>2018</v>
      </c>
      <c r="L7" s="34"/>
      <c r="M7" s="32">
        <f>I7</f>
        <v>2016</v>
      </c>
      <c r="N7" s="32">
        <f t="shared" ref="N7" si="1">J7</f>
        <v>2017</v>
      </c>
      <c r="O7" s="32">
        <f t="shared" ref="O7" si="2">K7</f>
        <v>2018</v>
      </c>
    </row>
    <row r="8" spans="1:15" ht="15.75" thickBot="1" x14ac:dyDescent="0.25">
      <c r="A8" s="4"/>
      <c r="D8" s="2" t="str">
        <f>CANSIM!D8</f>
        <v>Dollars</v>
      </c>
      <c r="E8" s="2"/>
      <c r="F8" s="2"/>
      <c r="G8" s="2"/>
      <c r="H8" s="2"/>
      <c r="I8" s="2"/>
      <c r="J8" s="2"/>
      <c r="K8" s="2"/>
      <c r="M8" s="7"/>
      <c r="N8" s="7"/>
      <c r="O8" s="7"/>
    </row>
    <row r="9" spans="1:15" s="9" customFormat="1" ht="15" x14ac:dyDescent="0.2">
      <c r="A9" s="31" t="str">
        <f>CANSIM!A9</f>
        <v>Canada</v>
      </c>
      <c r="B9" s="26" t="str">
        <f>CANSIM!B9</f>
        <v>Total residential and non-residential</v>
      </c>
      <c r="C9" s="16" t="str">
        <f>CANSIM!C9</f>
        <v>Types of work, total</v>
      </c>
      <c r="D9" s="17">
        <f>SUM(CANSIM!D9:O9)</f>
        <v>152734717832</v>
      </c>
      <c r="E9" s="17">
        <f>SUM(CANSIM!Q9:AA9)</f>
        <v>143396753813</v>
      </c>
      <c r="F9" s="17">
        <f>SUM(CANSIM!AB9:AM9)</f>
        <v>165682395754</v>
      </c>
      <c r="G9" s="17">
        <f>SUM(CANSIM!AN9:AY9)</f>
        <v>169827275044</v>
      </c>
      <c r="H9" s="17"/>
      <c r="I9" s="17">
        <f t="shared" ref="I9:I40" si="3">E9-D9</f>
        <v>-9337964019</v>
      </c>
      <c r="J9" s="17">
        <f t="shared" ref="J9:J40" si="4">F9-E9</f>
        <v>22285641941</v>
      </c>
      <c r="K9" s="17">
        <f t="shared" ref="K9:K40" si="5">G9-F9</f>
        <v>4144879290</v>
      </c>
      <c r="L9" s="16"/>
      <c r="M9" s="18">
        <f t="shared" ref="M9:M40" si="6">IF(D9=0,"",I9/D9*100)</f>
        <v>-6.1138450717349402</v>
      </c>
      <c r="N9" s="18">
        <f t="shared" ref="N9:N40" si="7">IF(E9=0,"",J9/E9*100)</f>
        <v>15.541245773291443</v>
      </c>
      <c r="O9" s="19">
        <f t="shared" ref="O9:O40" si="8">IF(F9=0,"",K9/F9*100)</f>
        <v>2.5017016872173832</v>
      </c>
    </row>
    <row r="10" spans="1:15" s="8" customFormat="1" ht="15" x14ac:dyDescent="0.2">
      <c r="A10" s="30" t="s">
        <v>9</v>
      </c>
      <c r="B10" s="27" t="str">
        <f>CANSIM!B10</f>
        <v>Total residential</v>
      </c>
      <c r="C10" s="11" t="str">
        <f>CANSIM!C10</f>
        <v>Types of work, total</v>
      </c>
      <c r="D10" s="10">
        <f>SUM(CANSIM!D10:O10)</f>
        <v>101943668397</v>
      </c>
      <c r="E10" s="10">
        <f>SUM(CANSIM!Q10:AA10)</f>
        <v>98765309833</v>
      </c>
      <c r="F10" s="10">
        <f>SUM(CANSIM!AB10:AM10)</f>
        <v>115793939173</v>
      </c>
      <c r="G10" s="10">
        <f>SUM(CANSIM!AN10:AY10)</f>
        <v>116142967922</v>
      </c>
      <c r="H10" s="10"/>
      <c r="I10" s="10">
        <f t="shared" si="3"/>
        <v>-3178358564</v>
      </c>
      <c r="J10" s="10">
        <f t="shared" si="4"/>
        <v>17028629340</v>
      </c>
      <c r="K10" s="10">
        <f t="shared" si="5"/>
        <v>349028749</v>
      </c>
      <c r="L10" s="11"/>
      <c r="M10" s="12">
        <f t="shared" si="6"/>
        <v>-3.1177596548934203</v>
      </c>
      <c r="N10" s="12">
        <f t="shared" si="7"/>
        <v>17.241508550718184</v>
      </c>
      <c r="O10" s="20">
        <f t="shared" si="8"/>
        <v>0.30142229506376794</v>
      </c>
    </row>
    <row r="11" spans="1:15" ht="15" x14ac:dyDescent="0.2">
      <c r="A11" s="30" t="s">
        <v>9</v>
      </c>
      <c r="B11" s="28" t="str">
        <f>CANSIM!B11</f>
        <v>Single dwelling building total</v>
      </c>
      <c r="C11" s="14" t="str">
        <f>CANSIM!C11</f>
        <v>Types of work, total</v>
      </c>
      <c r="D11" s="13">
        <f>SUM(CANSIM!D11:O11)</f>
        <v>61379091111</v>
      </c>
      <c r="E11" s="13">
        <f>SUM(CANSIM!Q11:AA11)</f>
        <v>58726042422</v>
      </c>
      <c r="F11" s="13">
        <f>SUM(CANSIM!AB11:AM11)</f>
        <v>65966061573</v>
      </c>
      <c r="G11" s="13">
        <f>SUM(CANSIM!AN11:AY11)</f>
        <v>61686257764</v>
      </c>
      <c r="H11" s="13"/>
      <c r="I11" s="13">
        <f t="shared" si="3"/>
        <v>-2653048689</v>
      </c>
      <c r="J11" s="13">
        <f t="shared" si="4"/>
        <v>7240019151</v>
      </c>
      <c r="K11" s="13">
        <f t="shared" si="5"/>
        <v>-4279803809</v>
      </c>
      <c r="L11" s="14"/>
      <c r="M11" s="15">
        <f t="shared" si="6"/>
        <v>-4.3223981342476021</v>
      </c>
      <c r="N11" s="15">
        <f t="shared" si="7"/>
        <v>12.328464259474323</v>
      </c>
      <c r="O11" s="21">
        <f t="shared" si="8"/>
        <v>-6.4878874180836794</v>
      </c>
    </row>
    <row r="12" spans="1:15" ht="15" x14ac:dyDescent="0.2">
      <c r="A12" s="30" t="s">
        <v>9</v>
      </c>
      <c r="B12" s="28" t="str">
        <f>CANSIM!B12</f>
        <v>Single</v>
      </c>
      <c r="C12" s="14" t="str">
        <f>CANSIM!C12</f>
        <v>Types of work, total</v>
      </c>
      <c r="D12" s="13">
        <f>SUM(CANSIM!D12:O12)</f>
        <v>59362693132</v>
      </c>
      <c r="E12" s="13">
        <f>SUM(CANSIM!Q12:AA12)</f>
        <v>56801565235</v>
      </c>
      <c r="F12" s="13">
        <f>SUM(CANSIM!AB12:AM12)</f>
        <v>63984215434</v>
      </c>
      <c r="G12" s="13">
        <f>SUM(CANSIM!AN12:AY12)</f>
        <v>58356149849</v>
      </c>
      <c r="H12" s="13"/>
      <c r="I12" s="13">
        <f t="shared" si="3"/>
        <v>-2561127897</v>
      </c>
      <c r="J12" s="13">
        <f t="shared" si="4"/>
        <v>7182650199</v>
      </c>
      <c r="K12" s="13">
        <f t="shared" si="5"/>
        <v>-5628065585</v>
      </c>
      <c r="L12" s="14"/>
      <c r="M12" s="15">
        <f t="shared" si="6"/>
        <v>-4.3143728188089918</v>
      </c>
      <c r="N12" s="15">
        <f t="shared" si="7"/>
        <v>12.645162451569544</v>
      </c>
      <c r="O12" s="21">
        <f t="shared" si="8"/>
        <v>-8.7960218732468078</v>
      </c>
    </row>
    <row r="13" spans="1:15" ht="15" x14ac:dyDescent="0.2">
      <c r="A13" s="30" t="s">
        <v>9</v>
      </c>
      <c r="B13" s="28" t="str">
        <f>CANSIM!B13</f>
        <v>Mobile home</v>
      </c>
      <c r="C13" s="14" t="str">
        <f>CANSIM!C13</f>
        <v>Types of work, total</v>
      </c>
      <c r="D13" s="13">
        <f>SUM(CANSIM!D13:O13)</f>
        <v>128086129</v>
      </c>
      <c r="E13" s="13">
        <f>SUM(CANSIM!Q13:AA13)</f>
        <v>126567640</v>
      </c>
      <c r="F13" s="13">
        <f>SUM(CANSIM!AB13:AM13)</f>
        <v>164320957</v>
      </c>
      <c r="G13" s="13">
        <f>SUM(CANSIM!AN13:AY13)</f>
        <v>152074009</v>
      </c>
      <c r="H13" s="13"/>
      <c r="I13" s="13">
        <f t="shared" si="3"/>
        <v>-1518489</v>
      </c>
      <c r="J13" s="13">
        <f t="shared" si="4"/>
        <v>37753317</v>
      </c>
      <c r="K13" s="13">
        <f t="shared" si="5"/>
        <v>-12246948</v>
      </c>
      <c r="L13" s="14"/>
      <c r="M13" s="15">
        <f t="shared" si="6"/>
        <v>-1.1855218139975172</v>
      </c>
      <c r="N13" s="15">
        <f t="shared" si="7"/>
        <v>29.828569925140425</v>
      </c>
      <c r="O13" s="21">
        <f t="shared" si="8"/>
        <v>-7.4530651619805255</v>
      </c>
    </row>
    <row r="14" spans="1:15" ht="15" x14ac:dyDescent="0.2">
      <c r="A14" s="30" t="s">
        <v>9</v>
      </c>
      <c r="B14" s="28" t="str">
        <f>CANSIM!B14</f>
        <v>Cottage</v>
      </c>
      <c r="C14" s="14" t="str">
        <f>CANSIM!C14</f>
        <v>Types of work, total</v>
      </c>
      <c r="D14" s="13">
        <f>SUM(CANSIM!D14:O14)</f>
        <v>70923998</v>
      </c>
      <c r="E14" s="13">
        <f>SUM(CANSIM!Q14:AA14)</f>
        <v>84995779</v>
      </c>
      <c r="F14" s="13">
        <f>SUM(CANSIM!AB14:AM14)</f>
        <v>77822457</v>
      </c>
      <c r="G14" s="13">
        <f>SUM(CANSIM!AN14:AY14)</f>
        <v>979572771</v>
      </c>
      <c r="H14" s="13"/>
      <c r="I14" s="13">
        <f t="shared" si="3"/>
        <v>14071781</v>
      </c>
      <c r="J14" s="13">
        <f t="shared" si="4"/>
        <v>-7173322</v>
      </c>
      <c r="K14" s="13">
        <f t="shared" si="5"/>
        <v>901750314</v>
      </c>
      <c r="L14" s="14"/>
      <c r="M14" s="15">
        <f t="shared" si="6"/>
        <v>19.840648295094702</v>
      </c>
      <c r="N14" s="15">
        <f t="shared" si="7"/>
        <v>-8.439621454613647</v>
      </c>
      <c r="O14" s="21">
        <f t="shared" si="8"/>
        <v>1158.7276330789709</v>
      </c>
    </row>
    <row r="15" spans="1:15" ht="15" x14ac:dyDescent="0.2">
      <c r="A15" s="30" t="s">
        <v>9</v>
      </c>
      <c r="B15" s="28" t="str">
        <f>CANSIM!B15</f>
        <v>Minor, Single</v>
      </c>
      <c r="C15" s="14" t="str">
        <f>CANSIM!C15</f>
        <v>Types of work, total</v>
      </c>
      <c r="D15" s="13">
        <f>SUM(CANSIM!D15:O15)</f>
        <v>1817387855</v>
      </c>
      <c r="E15" s="13">
        <f>SUM(CANSIM!Q15:AA15)</f>
        <v>1712913768</v>
      </c>
      <c r="F15" s="13">
        <f>SUM(CANSIM!AB15:AM15)</f>
        <v>1739702726</v>
      </c>
      <c r="G15" s="13">
        <f>SUM(CANSIM!AN15:AY15)</f>
        <v>2198461134</v>
      </c>
      <c r="H15" s="13"/>
      <c r="I15" s="13">
        <f t="shared" si="3"/>
        <v>-104474087</v>
      </c>
      <c r="J15" s="13">
        <f t="shared" si="4"/>
        <v>26788958</v>
      </c>
      <c r="K15" s="13">
        <f t="shared" si="5"/>
        <v>458758408</v>
      </c>
      <c r="L15" s="14"/>
      <c r="M15" s="15">
        <f t="shared" si="6"/>
        <v>-5.7485850756937076</v>
      </c>
      <c r="N15" s="15">
        <f t="shared" si="7"/>
        <v>1.5639408416501208</v>
      </c>
      <c r="O15" s="21">
        <f t="shared" si="8"/>
        <v>26.369930974057691</v>
      </c>
    </row>
    <row r="16" spans="1:15" ht="15" x14ac:dyDescent="0.2">
      <c r="A16" s="30" t="s">
        <v>9</v>
      </c>
      <c r="B16" s="28" t="str">
        <f>CANSIM!B16</f>
        <v>Multiple dwelling building total</v>
      </c>
      <c r="C16" s="14" t="str">
        <f>CANSIM!C16</f>
        <v>Types of work, total</v>
      </c>
      <c r="D16" s="13">
        <f>SUM(CANSIM!D16:O16)</f>
        <v>40564577288</v>
      </c>
      <c r="E16" s="13">
        <f>SUM(CANSIM!Q16:AA16)</f>
        <v>40039267410</v>
      </c>
      <c r="F16" s="13">
        <f>SUM(CANSIM!AB16:AM16)</f>
        <v>49827877598</v>
      </c>
      <c r="G16" s="13">
        <f>SUM(CANSIM!AN16:AY16)</f>
        <v>54456710158</v>
      </c>
      <c r="H16" s="13"/>
      <c r="I16" s="13">
        <f t="shared" si="3"/>
        <v>-525309878</v>
      </c>
      <c r="J16" s="13">
        <f t="shared" si="4"/>
        <v>9788610188</v>
      </c>
      <c r="K16" s="13">
        <f t="shared" si="5"/>
        <v>4628832560</v>
      </c>
      <c r="L16" s="14"/>
      <c r="M16" s="15">
        <f t="shared" si="6"/>
        <v>-1.2949965539401778</v>
      </c>
      <c r="N16" s="15">
        <f t="shared" si="7"/>
        <v>24.447525694626592</v>
      </c>
      <c r="O16" s="21">
        <f t="shared" si="8"/>
        <v>9.2896442375980151</v>
      </c>
    </row>
    <row r="17" spans="1:15" ht="15" x14ac:dyDescent="0.2">
      <c r="A17" s="30" t="s">
        <v>9</v>
      </c>
      <c r="B17" s="28" t="str">
        <f>CANSIM!B17</f>
        <v>Double</v>
      </c>
      <c r="C17" s="14" t="str">
        <f>CANSIM!C17</f>
        <v>Types of work, total</v>
      </c>
      <c r="D17" s="13">
        <f>SUM(CANSIM!D17:O17)</f>
        <v>3261314662</v>
      </c>
      <c r="E17" s="13">
        <f>SUM(CANSIM!Q17:AA17)</f>
        <v>2857239210</v>
      </c>
      <c r="F17" s="13">
        <f>SUM(CANSIM!AB17:AM17)</f>
        <v>3638768343</v>
      </c>
      <c r="G17" s="13">
        <f>SUM(CANSIM!AN17:AY17)</f>
        <v>3490212187</v>
      </c>
      <c r="H17" s="13"/>
      <c r="I17" s="13">
        <f t="shared" si="3"/>
        <v>-404075452</v>
      </c>
      <c r="J17" s="13">
        <f t="shared" si="4"/>
        <v>781529133</v>
      </c>
      <c r="K17" s="13">
        <f t="shared" si="5"/>
        <v>-148556156</v>
      </c>
      <c r="L17" s="14"/>
      <c r="M17" s="15">
        <f t="shared" si="6"/>
        <v>-12.389956010935812</v>
      </c>
      <c r="N17" s="15">
        <f t="shared" si="7"/>
        <v>27.352597229687326</v>
      </c>
      <c r="O17" s="21">
        <f t="shared" si="8"/>
        <v>-4.0825944934302179</v>
      </c>
    </row>
    <row r="18" spans="1:15" ht="15" x14ac:dyDescent="0.2">
      <c r="A18" s="30" t="s">
        <v>9</v>
      </c>
      <c r="B18" s="28" t="str">
        <f>CANSIM!B18</f>
        <v>Row</v>
      </c>
      <c r="C18" s="14" t="str">
        <f>CANSIM!C18</f>
        <v>Types of work, total</v>
      </c>
      <c r="D18" s="13">
        <f>SUM(CANSIM!D18:O18)</f>
        <v>5519124784</v>
      </c>
      <c r="E18" s="13">
        <f>SUM(CANSIM!Q18:AA18)</f>
        <v>5986816183</v>
      </c>
      <c r="F18" s="13">
        <f>SUM(CANSIM!AB18:AM18)</f>
        <v>8668260620</v>
      </c>
      <c r="G18" s="13">
        <f>SUM(CANSIM!AN18:AY18)</f>
        <v>7693358904</v>
      </c>
      <c r="H18" s="13"/>
      <c r="I18" s="13">
        <f t="shared" si="3"/>
        <v>467691399</v>
      </c>
      <c r="J18" s="13">
        <f t="shared" si="4"/>
        <v>2681444437</v>
      </c>
      <c r="K18" s="13">
        <f t="shared" si="5"/>
        <v>-974901716</v>
      </c>
      <c r="L18" s="14"/>
      <c r="M18" s="15">
        <f t="shared" si="6"/>
        <v>8.4740138573391608</v>
      </c>
      <c r="N18" s="15">
        <f t="shared" si="7"/>
        <v>44.789155955951287</v>
      </c>
      <c r="O18" s="21">
        <f t="shared" si="8"/>
        <v>-11.246797468809838</v>
      </c>
    </row>
    <row r="19" spans="1:15" s="8" customFormat="1" ht="15" x14ac:dyDescent="0.2">
      <c r="A19" s="30" t="s">
        <v>9</v>
      </c>
      <c r="B19" s="28" t="str">
        <f>CANSIM!B19</f>
        <v>Apartment</v>
      </c>
      <c r="C19" s="11" t="str">
        <f>CANSIM!C19</f>
        <v>Types of work, total</v>
      </c>
      <c r="D19" s="13">
        <f>SUM(CANSIM!D19:O19)</f>
        <v>31517996101</v>
      </c>
      <c r="E19" s="13">
        <f>SUM(CANSIM!Q19:AA19)</f>
        <v>30940873992</v>
      </c>
      <c r="F19" s="13">
        <f>SUM(CANSIM!AB19:AM19)</f>
        <v>37208104859</v>
      </c>
      <c r="G19" s="13">
        <f>SUM(CANSIM!AN19:AY19)</f>
        <v>42977974481</v>
      </c>
      <c r="H19" s="13"/>
      <c r="I19" s="13">
        <f t="shared" si="3"/>
        <v>-577122109</v>
      </c>
      <c r="J19" s="13">
        <f t="shared" si="4"/>
        <v>6267230867</v>
      </c>
      <c r="K19" s="13">
        <f t="shared" si="5"/>
        <v>5769869622</v>
      </c>
      <c r="L19" s="11"/>
      <c r="M19" s="15">
        <f t="shared" si="6"/>
        <v>-1.8310875702585963</v>
      </c>
      <c r="N19" s="15">
        <f t="shared" si="7"/>
        <v>20.255506902036576</v>
      </c>
      <c r="O19" s="21">
        <f t="shared" si="8"/>
        <v>15.507023654832471</v>
      </c>
    </row>
    <row r="20" spans="1:15" s="8" customFormat="1" ht="15" x14ac:dyDescent="0.2">
      <c r="A20" s="30" t="s">
        <v>9</v>
      </c>
      <c r="B20" s="28" t="str">
        <f>CANSIM!B20</f>
        <v>Minor, Multiple</v>
      </c>
      <c r="C20" s="11" t="str">
        <f>CANSIM!C20</f>
        <v>Types of work, total</v>
      </c>
      <c r="D20" s="13">
        <f>SUM(CANSIM!D20:O20)</f>
        <v>266141741</v>
      </c>
      <c r="E20" s="13">
        <f>SUM(CANSIM!Q20:AA20)</f>
        <v>254338026</v>
      </c>
      <c r="F20" s="13">
        <f>SUM(CANSIM!AB20:AM20)</f>
        <v>312743774</v>
      </c>
      <c r="G20" s="13">
        <f>SUM(CANSIM!AN20:AY20)</f>
        <v>295164586</v>
      </c>
      <c r="H20" s="13"/>
      <c r="I20" s="13">
        <f t="shared" si="3"/>
        <v>-11803715</v>
      </c>
      <c r="J20" s="13">
        <f t="shared" si="4"/>
        <v>58405748</v>
      </c>
      <c r="K20" s="13">
        <f t="shared" si="5"/>
        <v>-17579188</v>
      </c>
      <c r="L20" s="11"/>
      <c r="M20" s="15">
        <f t="shared" si="6"/>
        <v>-4.4351235381750964</v>
      </c>
      <c r="N20" s="15">
        <f t="shared" si="7"/>
        <v>22.963828460318396</v>
      </c>
      <c r="O20" s="21">
        <f t="shared" si="8"/>
        <v>-5.6209553831117995</v>
      </c>
    </row>
    <row r="21" spans="1:15" ht="15" x14ac:dyDescent="0.2">
      <c r="A21" s="30" t="s">
        <v>9</v>
      </c>
      <c r="B21" s="27" t="str">
        <f>CANSIM!B21</f>
        <v>Total non-residential</v>
      </c>
      <c r="C21" s="14" t="str">
        <f>CANSIM!C21</f>
        <v>Types of work, total</v>
      </c>
      <c r="D21" s="10">
        <f>SUM(CANSIM!D21:O21)</f>
        <v>50791049434</v>
      </c>
      <c r="E21" s="10">
        <f>SUM(CANSIM!Q21:AA21)</f>
        <v>44631443981</v>
      </c>
      <c r="F21" s="10">
        <f>SUM(CANSIM!AB21:AM21)</f>
        <v>49888456577</v>
      </c>
      <c r="G21" s="10">
        <f>SUM(CANSIM!AN21:AY21)</f>
        <v>53684307119</v>
      </c>
      <c r="H21" s="10"/>
      <c r="I21" s="10">
        <f t="shared" si="3"/>
        <v>-6159605453</v>
      </c>
      <c r="J21" s="10">
        <f t="shared" si="4"/>
        <v>5257012596</v>
      </c>
      <c r="K21" s="10">
        <f t="shared" si="5"/>
        <v>3795850542</v>
      </c>
      <c r="L21" s="14"/>
      <c r="M21" s="12">
        <f t="shared" si="6"/>
        <v>-12.127344328657843</v>
      </c>
      <c r="N21" s="12">
        <f t="shared" si="7"/>
        <v>11.778719501519952</v>
      </c>
      <c r="O21" s="20">
        <f t="shared" si="8"/>
        <v>7.6086750371627963</v>
      </c>
    </row>
    <row r="22" spans="1:15" ht="15" x14ac:dyDescent="0.2">
      <c r="A22" s="30" t="s">
        <v>9</v>
      </c>
      <c r="B22" s="28" t="str">
        <f>CANSIM!B22</f>
        <v>Total industrial</v>
      </c>
      <c r="C22" s="14" t="str">
        <f>CANSIM!C22</f>
        <v>Types of work, total</v>
      </c>
      <c r="D22" s="13">
        <f>SUM(CANSIM!D22:O22)</f>
        <v>8002035841</v>
      </c>
      <c r="E22" s="13">
        <f>SUM(CANSIM!Q22:AA22)</f>
        <v>6983330447</v>
      </c>
      <c r="F22" s="13">
        <f>SUM(CANSIM!AB22:AM22)</f>
        <v>8083221336</v>
      </c>
      <c r="G22" s="13">
        <f>SUM(CANSIM!AN22:AY22)</f>
        <v>9993154403</v>
      </c>
      <c r="H22" s="13"/>
      <c r="I22" s="13">
        <f t="shared" si="3"/>
        <v>-1018705394</v>
      </c>
      <c r="J22" s="13">
        <f t="shared" si="4"/>
        <v>1099890889</v>
      </c>
      <c r="K22" s="13">
        <f t="shared" si="5"/>
        <v>1909933067</v>
      </c>
      <c r="L22" s="14"/>
      <c r="M22" s="15">
        <f t="shared" si="6"/>
        <v>-12.730577745983879</v>
      </c>
      <c r="N22" s="15">
        <f t="shared" si="7"/>
        <v>15.750234037292435</v>
      </c>
      <c r="O22" s="21">
        <f t="shared" si="8"/>
        <v>23.628365321308085</v>
      </c>
    </row>
    <row r="23" spans="1:15" ht="15" x14ac:dyDescent="0.2">
      <c r="A23" s="30" t="s">
        <v>9</v>
      </c>
      <c r="B23" s="28" t="str">
        <f>CANSIM!B23</f>
        <v>Factories, plants</v>
      </c>
      <c r="C23" s="14" t="str">
        <f>CANSIM!C23</f>
        <v>Types of work, total</v>
      </c>
      <c r="D23" s="13">
        <f>SUM(CANSIM!D23:O23)</f>
        <v>3124740952</v>
      </c>
      <c r="E23" s="13">
        <f>SUM(CANSIM!Q23:AA23)</f>
        <v>2722319331</v>
      </c>
      <c r="F23" s="13">
        <f>SUM(CANSIM!AB23:AM23)</f>
        <v>3125755725</v>
      </c>
      <c r="G23" s="13">
        <f>SUM(CANSIM!AN23:AY23)</f>
        <v>3675663945</v>
      </c>
      <c r="H23" s="13"/>
      <c r="I23" s="13">
        <f t="shared" si="3"/>
        <v>-402421621</v>
      </c>
      <c r="J23" s="13">
        <f t="shared" si="4"/>
        <v>403436394</v>
      </c>
      <c r="K23" s="13">
        <f t="shared" si="5"/>
        <v>549908220</v>
      </c>
      <c r="L23" s="14"/>
      <c r="M23" s="15">
        <f t="shared" si="6"/>
        <v>-12.878559444821461</v>
      </c>
      <c r="N23" s="15">
        <f t="shared" si="7"/>
        <v>14.819583779387269</v>
      </c>
      <c r="O23" s="21">
        <f t="shared" si="8"/>
        <v>17.592808535926142</v>
      </c>
    </row>
    <row r="24" spans="1:15" ht="15" x14ac:dyDescent="0.2">
      <c r="A24" s="30" t="s">
        <v>9</v>
      </c>
      <c r="B24" s="28" t="str">
        <f>CANSIM!B24</f>
        <v>Transportation, utilities</v>
      </c>
      <c r="C24" s="14" t="str">
        <f>CANSIM!C24</f>
        <v>Types of work, total</v>
      </c>
      <c r="D24" s="13">
        <f>SUM(CANSIM!D24:O24)</f>
        <v>2690447915</v>
      </c>
      <c r="E24" s="13">
        <f>SUM(CANSIM!Q24:AA24)</f>
        <v>2054486390</v>
      </c>
      <c r="F24" s="13">
        <f>SUM(CANSIM!AB24:AM24)</f>
        <v>2284230614</v>
      </c>
      <c r="G24" s="13">
        <f>SUM(CANSIM!AN24:AY24)</f>
        <v>2984083963</v>
      </c>
      <c r="H24" s="13"/>
      <c r="I24" s="13">
        <f t="shared" si="3"/>
        <v>-635961525</v>
      </c>
      <c r="J24" s="13">
        <f t="shared" si="4"/>
        <v>229744224</v>
      </c>
      <c r="K24" s="13">
        <f t="shared" si="5"/>
        <v>699853349</v>
      </c>
      <c r="L24" s="14"/>
      <c r="M24" s="15">
        <f t="shared" si="6"/>
        <v>-23.637756429118607</v>
      </c>
      <c r="N24" s="15">
        <f t="shared" si="7"/>
        <v>11.18256247002931</v>
      </c>
      <c r="O24" s="21">
        <f t="shared" si="8"/>
        <v>30.638471646015685</v>
      </c>
    </row>
    <row r="25" spans="1:15" s="8" customFormat="1" ht="15" x14ac:dyDescent="0.2">
      <c r="A25" s="30" t="s">
        <v>9</v>
      </c>
      <c r="B25" s="28" t="str">
        <f>CANSIM!B25</f>
        <v>Mining and agriculture</v>
      </c>
      <c r="C25" s="11" t="str">
        <f>CANSIM!C25</f>
        <v>Types of work, total</v>
      </c>
      <c r="D25" s="13">
        <f>SUM(CANSIM!D25:O25)</f>
        <v>1437457456</v>
      </c>
      <c r="E25" s="13">
        <f>SUM(CANSIM!Q25:AA25)</f>
        <v>1496748372</v>
      </c>
      <c r="F25" s="13">
        <f>SUM(CANSIM!AB25:AM25)</f>
        <v>1884777835</v>
      </c>
      <c r="G25" s="13">
        <f>SUM(CANSIM!AN25:AY25)</f>
        <v>2595191928</v>
      </c>
      <c r="H25" s="13"/>
      <c r="I25" s="13">
        <f t="shared" si="3"/>
        <v>59290916</v>
      </c>
      <c r="J25" s="13">
        <f t="shared" si="4"/>
        <v>388029463</v>
      </c>
      <c r="K25" s="13">
        <f t="shared" si="5"/>
        <v>710414093</v>
      </c>
      <c r="L25" s="11"/>
      <c r="M25" s="15">
        <f t="shared" si="6"/>
        <v>4.1247075349964311</v>
      </c>
      <c r="N25" s="15">
        <f t="shared" si="7"/>
        <v>25.924829467594705</v>
      </c>
      <c r="O25" s="21">
        <f t="shared" si="8"/>
        <v>37.692192671610023</v>
      </c>
    </row>
    <row r="26" spans="1:15" ht="15" x14ac:dyDescent="0.2">
      <c r="A26" s="30" t="s">
        <v>9</v>
      </c>
      <c r="B26" s="28" t="str">
        <f>CANSIM!B26</f>
        <v>Minor, industrial</v>
      </c>
      <c r="C26" s="14" t="str">
        <f>CANSIM!C26</f>
        <v>Types of work, total</v>
      </c>
      <c r="D26" s="13">
        <f>SUM(CANSIM!D26:O26)</f>
        <v>749389521</v>
      </c>
      <c r="E26" s="13">
        <f>SUM(CANSIM!Q26:AA26)</f>
        <v>709776356</v>
      </c>
      <c r="F26" s="13">
        <f>SUM(CANSIM!AB26:AM26)</f>
        <v>788457156</v>
      </c>
      <c r="G26" s="13">
        <f>SUM(CANSIM!AN26:AY26)</f>
        <v>738214568</v>
      </c>
      <c r="H26" s="13"/>
      <c r="I26" s="13">
        <f t="shared" si="3"/>
        <v>-39613165</v>
      </c>
      <c r="J26" s="13">
        <f t="shared" si="4"/>
        <v>78680800</v>
      </c>
      <c r="K26" s="13">
        <f t="shared" si="5"/>
        <v>-50242588</v>
      </c>
      <c r="L26" s="14"/>
      <c r="M26" s="15">
        <f t="shared" si="6"/>
        <v>-5.286058036565473</v>
      </c>
      <c r="N26" s="15">
        <f t="shared" si="7"/>
        <v>11.085294591019034</v>
      </c>
      <c r="O26" s="21">
        <f t="shared" si="8"/>
        <v>-6.3722660917798812</v>
      </c>
    </row>
    <row r="27" spans="1:15" ht="15" x14ac:dyDescent="0.2">
      <c r="A27" s="30" t="s">
        <v>9</v>
      </c>
      <c r="B27" s="28" t="str">
        <f>CANSIM!B27</f>
        <v>Total commercial</v>
      </c>
      <c r="C27" s="14" t="str">
        <f>CANSIM!C27</f>
        <v>Types of work, total</v>
      </c>
      <c r="D27" s="13">
        <f>SUM(CANSIM!D27:O27)</f>
        <v>27916868456</v>
      </c>
      <c r="E27" s="13">
        <f>SUM(CANSIM!Q27:AA27)</f>
        <v>24910421165</v>
      </c>
      <c r="F27" s="13">
        <f>SUM(CANSIM!AB27:AM27)</f>
        <v>27262039990</v>
      </c>
      <c r="G27" s="13">
        <f>SUM(CANSIM!AN27:AY27)</f>
        <v>29260735613</v>
      </c>
      <c r="H27" s="13"/>
      <c r="I27" s="13">
        <f t="shared" si="3"/>
        <v>-3006447291</v>
      </c>
      <c r="J27" s="13">
        <f t="shared" si="4"/>
        <v>2351618825</v>
      </c>
      <c r="K27" s="13">
        <f t="shared" si="5"/>
        <v>1998695623</v>
      </c>
      <c r="L27" s="14"/>
      <c r="M27" s="15">
        <f t="shared" si="6"/>
        <v>-10.769285587094002</v>
      </c>
      <c r="N27" s="15">
        <f t="shared" si="7"/>
        <v>9.4403013478716513</v>
      </c>
      <c r="O27" s="21">
        <f t="shared" si="8"/>
        <v>7.3314235608675737</v>
      </c>
    </row>
    <row r="28" spans="1:15" ht="15" x14ac:dyDescent="0.2">
      <c r="A28" s="30" t="s">
        <v>9</v>
      </c>
      <c r="B28" s="28" t="str">
        <f>CANSIM!B28</f>
        <v>Trade and services</v>
      </c>
      <c r="C28" s="14" t="str">
        <f>CANSIM!C28</f>
        <v>Types of work, total</v>
      </c>
      <c r="D28" s="13">
        <f>SUM(CANSIM!D28:O28)</f>
        <v>6967087975</v>
      </c>
      <c r="E28" s="13">
        <f>SUM(CANSIM!Q28:AA28)</f>
        <v>6848304179</v>
      </c>
      <c r="F28" s="13">
        <f>SUM(CANSIM!AB28:AM28)</f>
        <v>7130169773</v>
      </c>
      <c r="G28" s="13">
        <f>SUM(CANSIM!AN28:AY28)</f>
        <v>6654783521</v>
      </c>
      <c r="H28" s="13"/>
      <c r="I28" s="13">
        <f t="shared" si="3"/>
        <v>-118783796</v>
      </c>
      <c r="J28" s="13">
        <f t="shared" si="4"/>
        <v>281865594</v>
      </c>
      <c r="K28" s="13">
        <f t="shared" si="5"/>
        <v>-475386252</v>
      </c>
      <c r="L28" s="14"/>
      <c r="M28" s="15">
        <f t="shared" si="6"/>
        <v>-1.7049274593091384</v>
      </c>
      <c r="N28" s="15">
        <f t="shared" si="7"/>
        <v>4.11584512943113</v>
      </c>
      <c r="O28" s="21">
        <f t="shared" si="8"/>
        <v>-6.6672501095297561</v>
      </c>
    </row>
    <row r="29" spans="1:15" ht="15" x14ac:dyDescent="0.2">
      <c r="A29" s="30" t="s">
        <v>9</v>
      </c>
      <c r="B29" s="28" t="str">
        <f>CANSIM!B29</f>
        <v>Warehouses</v>
      </c>
      <c r="C29" s="14" t="str">
        <f>CANSIM!C29</f>
        <v>Types of work, total</v>
      </c>
      <c r="D29" s="13">
        <f>SUM(CANSIM!D29:O29)</f>
        <v>3512399320</v>
      </c>
      <c r="E29" s="13">
        <f>SUM(CANSIM!Q29:AA29)</f>
        <v>2603525883</v>
      </c>
      <c r="F29" s="13">
        <f>SUM(CANSIM!AB29:AM29)</f>
        <v>2994460996</v>
      </c>
      <c r="G29" s="13">
        <f>SUM(CANSIM!AN29:AY29)</f>
        <v>4124500820</v>
      </c>
      <c r="H29" s="13"/>
      <c r="I29" s="13">
        <f t="shared" si="3"/>
        <v>-908873437</v>
      </c>
      <c r="J29" s="13">
        <f t="shared" si="4"/>
        <v>390935113</v>
      </c>
      <c r="K29" s="13">
        <f t="shared" si="5"/>
        <v>1130039824</v>
      </c>
      <c r="L29" s="14"/>
      <c r="M29" s="15">
        <f t="shared" si="6"/>
        <v>-25.87614203842859</v>
      </c>
      <c r="N29" s="15">
        <f t="shared" si="7"/>
        <v>15.015603092431403</v>
      </c>
      <c r="O29" s="21">
        <f t="shared" si="8"/>
        <v>37.737670502621569</v>
      </c>
    </row>
    <row r="30" spans="1:15" ht="15" x14ac:dyDescent="0.2">
      <c r="A30" s="30" t="s">
        <v>9</v>
      </c>
      <c r="B30" s="28" t="str">
        <f>CANSIM!B30</f>
        <v>Service stations</v>
      </c>
      <c r="C30" s="14" t="str">
        <f>CANSIM!C30</f>
        <v>Types of work, total</v>
      </c>
      <c r="D30" s="13">
        <f>SUM(CANSIM!D30:O30)</f>
        <v>520146496</v>
      </c>
      <c r="E30" s="13">
        <f>SUM(CANSIM!Q30:AA30)</f>
        <v>474320598</v>
      </c>
      <c r="F30" s="13">
        <f>SUM(CANSIM!AB30:AM30)</f>
        <v>525005874</v>
      </c>
      <c r="G30" s="13">
        <f>SUM(CANSIM!AN30:AY30)</f>
        <v>540094380</v>
      </c>
      <c r="H30" s="13"/>
      <c r="I30" s="13">
        <f t="shared" si="3"/>
        <v>-45825898</v>
      </c>
      <c r="J30" s="13">
        <f t="shared" si="4"/>
        <v>50685276</v>
      </c>
      <c r="K30" s="13">
        <f t="shared" si="5"/>
        <v>15088506</v>
      </c>
      <c r="L30" s="14"/>
      <c r="M30" s="15">
        <f t="shared" si="6"/>
        <v>-8.8101906582871603</v>
      </c>
      <c r="N30" s="15">
        <f t="shared" si="7"/>
        <v>10.685868632675319</v>
      </c>
      <c r="O30" s="21">
        <f t="shared" si="8"/>
        <v>2.8739689872498455</v>
      </c>
    </row>
    <row r="31" spans="1:15" ht="15" x14ac:dyDescent="0.2">
      <c r="A31" s="30" t="s">
        <v>9</v>
      </c>
      <c r="B31" s="28" t="str">
        <f>CANSIM!B31</f>
        <v>Office buildings</v>
      </c>
      <c r="C31" s="14" t="str">
        <f>CANSIM!C31</f>
        <v>Types of work, total</v>
      </c>
      <c r="D31" s="13">
        <f>SUM(CANSIM!D31:O31)</f>
        <v>8808614269</v>
      </c>
      <c r="E31" s="13">
        <f>SUM(CANSIM!Q31:AA31)</f>
        <v>7725133480</v>
      </c>
      <c r="F31" s="13">
        <f>SUM(CANSIM!AB31:AM31)</f>
        <v>8400379793</v>
      </c>
      <c r="G31" s="13">
        <f>SUM(CANSIM!AN31:AY31)</f>
        <v>9651147762</v>
      </c>
      <c r="H31" s="13"/>
      <c r="I31" s="13">
        <f t="shared" si="3"/>
        <v>-1083480789</v>
      </c>
      <c r="J31" s="13">
        <f t="shared" si="4"/>
        <v>675246313</v>
      </c>
      <c r="K31" s="13">
        <f t="shared" si="5"/>
        <v>1250767969</v>
      </c>
      <c r="L31" s="14"/>
      <c r="M31" s="15">
        <f t="shared" si="6"/>
        <v>-12.300241058495146</v>
      </c>
      <c r="N31" s="15">
        <f t="shared" si="7"/>
        <v>8.7409015617423353</v>
      </c>
      <c r="O31" s="21">
        <f t="shared" si="8"/>
        <v>14.889421666890104</v>
      </c>
    </row>
    <row r="32" spans="1:15" ht="15" x14ac:dyDescent="0.2">
      <c r="A32" s="30" t="s">
        <v>9</v>
      </c>
      <c r="B32" s="28" t="str">
        <f>CANSIM!B32</f>
        <v>Recreation</v>
      </c>
      <c r="C32" s="14" t="str">
        <f>CANSIM!C32</f>
        <v>Types of work, total</v>
      </c>
      <c r="D32" s="13">
        <f>SUM(CANSIM!D32:O32)</f>
        <v>2570688921</v>
      </c>
      <c r="E32" s="13">
        <f>SUM(CANSIM!Q32:AA32)</f>
        <v>2700332259</v>
      </c>
      <c r="F32" s="13">
        <f>SUM(CANSIM!AB32:AM32)</f>
        <v>2826897177</v>
      </c>
      <c r="G32" s="13">
        <f>SUM(CANSIM!AN32:AY32)</f>
        <v>2907838262</v>
      </c>
      <c r="H32" s="13"/>
      <c r="I32" s="13">
        <f t="shared" si="3"/>
        <v>129643338</v>
      </c>
      <c r="J32" s="13">
        <f t="shared" si="4"/>
        <v>126564918</v>
      </c>
      <c r="K32" s="13">
        <f t="shared" si="5"/>
        <v>80941085</v>
      </c>
      <c r="L32" s="14"/>
      <c r="M32" s="15">
        <f t="shared" si="6"/>
        <v>5.0431359835467235</v>
      </c>
      <c r="N32" s="15">
        <f t="shared" si="7"/>
        <v>4.687012776971013</v>
      </c>
      <c r="O32" s="21">
        <f t="shared" si="8"/>
        <v>2.8632482871519738</v>
      </c>
    </row>
    <row r="33" spans="1:15" ht="15" x14ac:dyDescent="0.2">
      <c r="A33" s="30" t="s">
        <v>9</v>
      </c>
      <c r="B33" s="28" t="str">
        <f>CANSIM!B33</f>
        <v>Hotels, restaurants</v>
      </c>
      <c r="C33" s="14" t="str">
        <f>CANSIM!C33</f>
        <v>Types of work, total</v>
      </c>
      <c r="D33" s="13">
        <f>SUM(CANSIM!D33:O33)</f>
        <v>3457840847</v>
      </c>
      <c r="E33" s="13">
        <f>SUM(CANSIM!Q33:AA33)</f>
        <v>2496975961</v>
      </c>
      <c r="F33" s="13">
        <f>SUM(CANSIM!AB33:AM33)</f>
        <v>3102943231</v>
      </c>
      <c r="G33" s="13">
        <f>SUM(CANSIM!AN33:AY33)</f>
        <v>3237698085</v>
      </c>
      <c r="H33" s="13"/>
      <c r="I33" s="13">
        <f t="shared" si="3"/>
        <v>-960864886</v>
      </c>
      <c r="J33" s="13">
        <f t="shared" si="4"/>
        <v>605967270</v>
      </c>
      <c r="K33" s="13">
        <f t="shared" si="5"/>
        <v>134754854</v>
      </c>
      <c r="L33" s="14"/>
      <c r="M33" s="15">
        <f t="shared" si="6"/>
        <v>-27.788002065903061</v>
      </c>
      <c r="N33" s="15">
        <f t="shared" si="7"/>
        <v>24.268045806789406</v>
      </c>
      <c r="O33" s="21">
        <f t="shared" si="8"/>
        <v>4.3428075851897532</v>
      </c>
    </row>
    <row r="34" spans="1:15" s="8" customFormat="1" ht="15" x14ac:dyDescent="0.2">
      <c r="A34" s="30" t="s">
        <v>9</v>
      </c>
      <c r="B34" s="28" t="str">
        <f>CANSIM!B34</f>
        <v>Laboratories</v>
      </c>
      <c r="C34" s="11" t="str">
        <f>CANSIM!C34</f>
        <v>Types of work, total</v>
      </c>
      <c r="D34" s="13">
        <f>SUM(CANSIM!D34:O34)</f>
        <v>213474027</v>
      </c>
      <c r="E34" s="13">
        <f>SUM(CANSIM!Q34:AA34)</f>
        <v>287495294</v>
      </c>
      <c r="F34" s="13">
        <f>SUM(CANSIM!AB34:AM34)</f>
        <v>272780298</v>
      </c>
      <c r="G34" s="13">
        <f>SUM(CANSIM!AN34:AY34)</f>
        <v>271043680</v>
      </c>
      <c r="H34" s="13"/>
      <c r="I34" s="13">
        <f t="shared" si="3"/>
        <v>74021267</v>
      </c>
      <c r="J34" s="13">
        <f t="shared" si="4"/>
        <v>-14714996</v>
      </c>
      <c r="K34" s="13">
        <f t="shared" si="5"/>
        <v>-1736618</v>
      </c>
      <c r="L34" s="11"/>
      <c r="M34" s="15">
        <f t="shared" si="6"/>
        <v>34.674600952742601</v>
      </c>
      <c r="N34" s="15">
        <f t="shared" si="7"/>
        <v>-5.1183432588639173</v>
      </c>
      <c r="O34" s="21">
        <f t="shared" si="8"/>
        <v>-0.63663615471231727</v>
      </c>
    </row>
    <row r="35" spans="1:15" ht="15" x14ac:dyDescent="0.2">
      <c r="A35" s="30" t="s">
        <v>9</v>
      </c>
      <c r="B35" s="28" t="str">
        <f>CANSIM!B35</f>
        <v>Minor, commercial</v>
      </c>
      <c r="C35" s="14" t="str">
        <f>CANSIM!C35</f>
        <v>Types of work, total</v>
      </c>
      <c r="D35" s="13">
        <f>SUM(CANSIM!D35:O35)</f>
        <v>1866616604</v>
      </c>
      <c r="E35" s="13">
        <f>SUM(CANSIM!Q35:AA35)</f>
        <v>1774333511</v>
      </c>
      <c r="F35" s="13">
        <f>SUM(CANSIM!AB35:AM35)</f>
        <v>2009402847</v>
      </c>
      <c r="G35" s="13">
        <f>SUM(CANSIM!AN35:AY35)</f>
        <v>1873629101</v>
      </c>
      <c r="H35" s="13"/>
      <c r="I35" s="13">
        <f t="shared" si="3"/>
        <v>-92283093</v>
      </c>
      <c r="J35" s="13">
        <f t="shared" si="4"/>
        <v>235069336</v>
      </c>
      <c r="K35" s="13">
        <f t="shared" si="5"/>
        <v>-135773746</v>
      </c>
      <c r="L35" s="14"/>
      <c r="M35" s="15">
        <f t="shared" si="6"/>
        <v>-4.9438697160544489</v>
      </c>
      <c r="N35" s="15">
        <f t="shared" si="7"/>
        <v>13.248317441038287</v>
      </c>
      <c r="O35" s="21">
        <f t="shared" si="8"/>
        <v>-6.7569201567872561</v>
      </c>
    </row>
    <row r="36" spans="1:15" ht="15" x14ac:dyDescent="0.2">
      <c r="A36" s="30" t="s">
        <v>9</v>
      </c>
      <c r="B36" s="28" t="str">
        <f>CANSIM!B36</f>
        <v>Total institutional and governmental</v>
      </c>
      <c r="C36" s="14" t="str">
        <f>CANSIM!C36</f>
        <v>Types of work, total</v>
      </c>
      <c r="D36" s="13">
        <f>SUM(CANSIM!D36:O36)</f>
        <v>14872145136</v>
      </c>
      <c r="E36" s="13">
        <f>SUM(CANSIM!Q36:AA36)</f>
        <v>12737692368</v>
      </c>
      <c r="F36" s="13">
        <f>SUM(CANSIM!AB36:AM36)</f>
        <v>14543195253</v>
      </c>
      <c r="G36" s="13">
        <f>SUM(CANSIM!AN36:AY36)</f>
        <v>14430417103</v>
      </c>
      <c r="H36" s="13"/>
      <c r="I36" s="13">
        <f t="shared" si="3"/>
        <v>-2134452768</v>
      </c>
      <c r="J36" s="13">
        <f t="shared" si="4"/>
        <v>1805502885</v>
      </c>
      <c r="K36" s="13">
        <f t="shared" si="5"/>
        <v>-112778150</v>
      </c>
      <c r="L36" s="14"/>
      <c r="M36" s="15">
        <f t="shared" si="6"/>
        <v>-14.352016797047481</v>
      </c>
      <c r="N36" s="15">
        <f t="shared" si="7"/>
        <v>14.174489639393684</v>
      </c>
      <c r="O36" s="21">
        <f t="shared" si="8"/>
        <v>-0.77547023221555045</v>
      </c>
    </row>
    <row r="37" spans="1:15" ht="15" x14ac:dyDescent="0.2">
      <c r="A37" s="30" t="s">
        <v>9</v>
      </c>
      <c r="B37" s="28" t="str">
        <f>CANSIM!B37</f>
        <v>Schools, education</v>
      </c>
      <c r="C37" s="14" t="str">
        <f>CANSIM!C37</f>
        <v>Types of work, total</v>
      </c>
      <c r="D37" s="13">
        <f>SUM(CANSIM!D37:O37)</f>
        <v>5724719066</v>
      </c>
      <c r="E37" s="13">
        <f>SUM(CANSIM!Q37:AA37)</f>
        <v>5871783324</v>
      </c>
      <c r="F37" s="13">
        <f>SUM(CANSIM!AB37:AM37)</f>
        <v>7557253846</v>
      </c>
      <c r="G37" s="13">
        <f>SUM(CANSIM!AN37:AY37)</f>
        <v>7052872853</v>
      </c>
      <c r="H37" s="13"/>
      <c r="I37" s="13">
        <f t="shared" si="3"/>
        <v>147064258</v>
      </c>
      <c r="J37" s="13">
        <f t="shared" si="4"/>
        <v>1685470522</v>
      </c>
      <c r="K37" s="13">
        <f t="shared" si="5"/>
        <v>-504380993</v>
      </c>
      <c r="L37" s="14"/>
      <c r="M37" s="15">
        <f t="shared" si="6"/>
        <v>2.5689340612963454</v>
      </c>
      <c r="N37" s="15">
        <f t="shared" si="7"/>
        <v>28.704576258985949</v>
      </c>
      <c r="O37" s="21">
        <f t="shared" si="8"/>
        <v>-6.6741306204364861</v>
      </c>
    </row>
    <row r="38" spans="1:15" ht="15" x14ac:dyDescent="0.2">
      <c r="A38" s="30" t="s">
        <v>9</v>
      </c>
      <c r="B38" s="28" t="str">
        <f>CANSIM!B38</f>
        <v>Medical, hospital</v>
      </c>
      <c r="C38" s="14" t="str">
        <f>CANSIM!C38</f>
        <v>Types of work, total</v>
      </c>
      <c r="D38" s="13">
        <f>SUM(CANSIM!D38:O38)</f>
        <v>5683681304</v>
      </c>
      <c r="E38" s="13">
        <f>SUM(CANSIM!Q38:AA38)</f>
        <v>3319566058</v>
      </c>
      <c r="F38" s="13">
        <f>SUM(CANSIM!AB38:AM38)</f>
        <v>3247650192</v>
      </c>
      <c r="G38" s="13">
        <f>SUM(CANSIM!AN38:AY38)</f>
        <v>4051942639</v>
      </c>
      <c r="H38" s="13"/>
      <c r="I38" s="13">
        <f t="shared" si="3"/>
        <v>-2364115246</v>
      </c>
      <c r="J38" s="13">
        <f t="shared" si="4"/>
        <v>-71915866</v>
      </c>
      <c r="K38" s="13">
        <f t="shared" si="5"/>
        <v>804292447</v>
      </c>
      <c r="L38" s="14"/>
      <c r="M38" s="15">
        <f t="shared" si="6"/>
        <v>-41.594789002969051</v>
      </c>
      <c r="N38" s="15">
        <f t="shared" si="7"/>
        <v>-2.1664237054926532</v>
      </c>
      <c r="O38" s="21">
        <f t="shared" si="8"/>
        <v>24.76536570906649</v>
      </c>
    </row>
    <row r="39" spans="1:15" ht="15" x14ac:dyDescent="0.2">
      <c r="A39" s="30" t="s">
        <v>9</v>
      </c>
      <c r="B39" s="28" t="str">
        <f>CANSIM!B39</f>
        <v>Welfare, home</v>
      </c>
      <c r="C39" s="14" t="str">
        <f>CANSIM!C39</f>
        <v>Types of work, total</v>
      </c>
      <c r="D39" s="13">
        <f>SUM(CANSIM!D39:O39)</f>
        <v>1589223610</v>
      </c>
      <c r="E39" s="13">
        <f>SUM(CANSIM!Q39:AA39)</f>
        <v>1809317988</v>
      </c>
      <c r="F39" s="13">
        <f>SUM(CANSIM!AB39:AM39)</f>
        <v>1917472805</v>
      </c>
      <c r="G39" s="13">
        <f>SUM(CANSIM!AN39:AY39)</f>
        <v>1707960234</v>
      </c>
      <c r="H39" s="13"/>
      <c r="I39" s="13">
        <f t="shared" si="3"/>
        <v>220094378</v>
      </c>
      <c r="J39" s="13">
        <f t="shared" si="4"/>
        <v>108154817</v>
      </c>
      <c r="K39" s="13">
        <f t="shared" si="5"/>
        <v>-209512571</v>
      </c>
      <c r="L39" s="14"/>
      <c r="M39" s="15">
        <f t="shared" si="6"/>
        <v>13.849176202460271</v>
      </c>
      <c r="N39" s="15">
        <f t="shared" si="7"/>
        <v>5.9776566483790461</v>
      </c>
      <c r="O39" s="21">
        <f t="shared" si="8"/>
        <v>-10.926495043563342</v>
      </c>
    </row>
    <row r="40" spans="1:15" ht="15" x14ac:dyDescent="0.2">
      <c r="A40" s="30" t="s">
        <v>9</v>
      </c>
      <c r="B40" s="28" t="str">
        <f>CANSIM!B40</f>
        <v>Churches, religion</v>
      </c>
      <c r="C40" s="14" t="str">
        <f>CANSIM!C40</f>
        <v>Types of work, total</v>
      </c>
      <c r="D40" s="13">
        <f>SUM(CANSIM!D40:O40)</f>
        <v>450325610</v>
      </c>
      <c r="E40" s="13">
        <f>SUM(CANSIM!Q40:AA40)</f>
        <v>365332840</v>
      </c>
      <c r="F40" s="13">
        <f>SUM(CANSIM!AB40:AM40)</f>
        <v>370992879</v>
      </c>
      <c r="G40" s="13">
        <f>SUM(CANSIM!AN40:AY40)</f>
        <v>363843334</v>
      </c>
      <c r="H40" s="13"/>
      <c r="I40" s="13">
        <f t="shared" si="3"/>
        <v>-84992770</v>
      </c>
      <c r="J40" s="13">
        <f t="shared" si="4"/>
        <v>5660039</v>
      </c>
      <c r="K40" s="13">
        <f t="shared" si="5"/>
        <v>-7149545</v>
      </c>
      <c r="L40" s="14"/>
      <c r="M40" s="15">
        <f t="shared" si="6"/>
        <v>-18.873625686089671</v>
      </c>
      <c r="N40" s="15">
        <f t="shared" si="7"/>
        <v>1.5492828402724486</v>
      </c>
      <c r="O40" s="21">
        <f t="shared" si="8"/>
        <v>-1.9271380677902448</v>
      </c>
    </row>
    <row r="41" spans="1:15" ht="15" x14ac:dyDescent="0.2">
      <c r="A41" s="30" t="s">
        <v>9</v>
      </c>
      <c r="B41" s="28" t="str">
        <f>CANSIM!B41</f>
        <v>Government buildings</v>
      </c>
      <c r="C41" s="14" t="str">
        <f>CANSIM!C41</f>
        <v>Types of work, total</v>
      </c>
      <c r="D41" s="13">
        <f>SUM(CANSIM!D41:O41)</f>
        <v>990210372</v>
      </c>
      <c r="E41" s="13">
        <f>SUM(CANSIM!Q41:AA41)</f>
        <v>982598318</v>
      </c>
      <c r="F41" s="13">
        <f>SUM(CANSIM!AB41:AM41)</f>
        <v>1015200910</v>
      </c>
      <c r="G41" s="13">
        <f>SUM(CANSIM!AN41:AY41)</f>
        <v>866550530</v>
      </c>
      <c r="H41" s="13"/>
      <c r="I41" s="13">
        <f t="shared" ref="I41:I72" si="9">E41-D41</f>
        <v>-7612054</v>
      </c>
      <c r="J41" s="13">
        <f t="shared" ref="J41:J72" si="10">F41-E41</f>
        <v>32602592</v>
      </c>
      <c r="K41" s="13">
        <f t="shared" ref="K41:K72" si="11">G41-F41</f>
        <v>-148650380</v>
      </c>
      <c r="L41" s="14"/>
      <c r="M41" s="15">
        <f t="shared" ref="M41:M72" si="12">IF(D41=0,"",I41/D41*100)</f>
        <v>-0.76873099042836535</v>
      </c>
      <c r="N41" s="15">
        <f t="shared" ref="N41:N72" si="13">IF(E41=0,"",J41/E41*100)</f>
        <v>3.3179979451175901</v>
      </c>
      <c r="O41" s="21">
        <f t="shared" ref="O41:O72" si="14">IF(F41=0,"",K41/F41*100)</f>
        <v>-14.642459294091847</v>
      </c>
    </row>
    <row r="42" spans="1:15" ht="15.75" thickBot="1" x14ac:dyDescent="0.25">
      <c r="A42" s="30" t="s">
        <v>9</v>
      </c>
      <c r="B42" s="29" t="str">
        <f>CANSIM!B42</f>
        <v>Minor, institutional and government</v>
      </c>
      <c r="C42" s="22" t="str">
        <f>CANSIM!C42</f>
        <v>Types of work, total</v>
      </c>
      <c r="D42" s="23">
        <f>SUM(CANSIM!D42:O42)</f>
        <v>433985171</v>
      </c>
      <c r="E42" s="23">
        <f>SUM(CANSIM!Q42:AA42)</f>
        <v>389093841</v>
      </c>
      <c r="F42" s="23">
        <f>SUM(CANSIM!AB42:AM42)</f>
        <v>434624623</v>
      </c>
      <c r="G42" s="23">
        <f>SUM(CANSIM!AN42:AY42)</f>
        <v>387247513</v>
      </c>
      <c r="H42" s="23"/>
      <c r="I42" s="23">
        <f t="shared" si="9"/>
        <v>-44891330</v>
      </c>
      <c r="J42" s="23">
        <f t="shared" si="10"/>
        <v>45530782</v>
      </c>
      <c r="K42" s="23">
        <f t="shared" si="11"/>
        <v>-47377110</v>
      </c>
      <c r="L42" s="22"/>
      <c r="M42" s="24">
        <f t="shared" si="12"/>
        <v>-10.34397785909602</v>
      </c>
      <c r="N42" s="24">
        <f t="shared" si="13"/>
        <v>11.701748319372653</v>
      </c>
      <c r="O42" s="25">
        <f t="shared" si="14"/>
        <v>-10.900696254385938</v>
      </c>
    </row>
    <row r="43" spans="1:15" ht="15" x14ac:dyDescent="0.2">
      <c r="A43" s="31" t="str">
        <f>CANSIM!A43</f>
        <v>Newfoundland and Labrador</v>
      </c>
      <c r="B43" s="27" t="str">
        <f>CANSIM!B43</f>
        <v>Total residential and non-residential</v>
      </c>
      <c r="C43" s="11" t="str">
        <f>CANSIM!C43</f>
        <v>Types of work, total</v>
      </c>
      <c r="D43" s="10">
        <f>SUM(CANSIM!D43:O43)</f>
        <v>1824429381</v>
      </c>
      <c r="E43" s="10">
        <f>SUM(CANSIM!Q43:AA43)</f>
        <v>1359269742</v>
      </c>
      <c r="F43" s="10">
        <f>SUM(CANSIM!AB43:AM43)</f>
        <v>1459573918</v>
      </c>
      <c r="G43" s="10">
        <f>SUM(CANSIM!AN43:AY43)</f>
        <v>1456024405</v>
      </c>
      <c r="H43" s="10"/>
      <c r="I43" s="10">
        <f t="shared" si="9"/>
        <v>-465159639</v>
      </c>
      <c r="J43" s="10">
        <f t="shared" si="10"/>
        <v>100304176</v>
      </c>
      <c r="K43" s="10">
        <f t="shared" si="11"/>
        <v>-3549513</v>
      </c>
      <c r="L43" s="11"/>
      <c r="M43" s="12">
        <f t="shared" si="12"/>
        <v>-25.496171232730219</v>
      </c>
      <c r="N43" s="12">
        <f t="shared" si="13"/>
        <v>7.3792693900781314</v>
      </c>
      <c r="O43" s="20">
        <f t="shared" si="14"/>
        <v>-0.24318830010773046</v>
      </c>
    </row>
    <row r="44" spans="1:15" ht="15" x14ac:dyDescent="0.2">
      <c r="A44" s="30" t="s">
        <v>71</v>
      </c>
      <c r="B44" s="27" t="str">
        <f>CANSIM!B44</f>
        <v>Total residential</v>
      </c>
      <c r="C44" s="11" t="str">
        <f>CANSIM!C44</f>
        <v>Types of work, total</v>
      </c>
      <c r="D44" s="10">
        <f>SUM(CANSIM!D44:O44)</f>
        <v>1332696404</v>
      </c>
      <c r="E44" s="10">
        <f>SUM(CANSIM!Q44:AA44)</f>
        <v>1110499959</v>
      </c>
      <c r="F44" s="10">
        <f>SUM(CANSIM!AB44:AM44)</f>
        <v>1170822786</v>
      </c>
      <c r="G44" s="10">
        <f>SUM(CANSIM!AN44:AY44)</f>
        <v>967346810</v>
      </c>
      <c r="H44" s="10"/>
      <c r="I44" s="10">
        <f t="shared" si="9"/>
        <v>-222196445</v>
      </c>
      <c r="J44" s="10">
        <f t="shared" si="10"/>
        <v>60322827</v>
      </c>
      <c r="K44" s="10">
        <f t="shared" si="11"/>
        <v>-203475976</v>
      </c>
      <c r="L44" s="11"/>
      <c r="M44" s="12">
        <f t="shared" si="12"/>
        <v>-16.67269787275572</v>
      </c>
      <c r="N44" s="12">
        <f t="shared" si="13"/>
        <v>5.4320422536818835</v>
      </c>
      <c r="O44" s="20">
        <f t="shared" si="14"/>
        <v>-17.378887602209684</v>
      </c>
    </row>
    <row r="45" spans="1:15" ht="15" x14ac:dyDescent="0.2">
      <c r="A45" s="30" t="s">
        <v>71</v>
      </c>
      <c r="B45" s="28" t="str">
        <f>CANSIM!B45</f>
        <v>Single dwelling building total</v>
      </c>
      <c r="C45" s="14" t="str">
        <f>CANSIM!C45</f>
        <v>Types of work, total</v>
      </c>
      <c r="D45" s="13">
        <f>SUM(CANSIM!D45:O45)</f>
        <v>1014212554</v>
      </c>
      <c r="E45" s="13">
        <f>SUM(CANSIM!Q45:AA45)</f>
        <v>842799341</v>
      </c>
      <c r="F45" s="13">
        <f>SUM(CANSIM!AB45:AM45)</f>
        <v>796901624</v>
      </c>
      <c r="G45" s="13">
        <f>SUM(CANSIM!AN45:AY45)</f>
        <v>616718221</v>
      </c>
      <c r="H45" s="13"/>
      <c r="I45" s="13">
        <f t="shared" si="9"/>
        <v>-171413213</v>
      </c>
      <c r="J45" s="13">
        <f t="shared" si="10"/>
        <v>-45897717</v>
      </c>
      <c r="K45" s="13">
        <f t="shared" si="11"/>
        <v>-180183403</v>
      </c>
      <c r="L45" s="14"/>
      <c r="M45" s="15">
        <f t="shared" si="12"/>
        <v>-16.901113314359545</v>
      </c>
      <c r="N45" s="15">
        <f t="shared" si="13"/>
        <v>-5.4458653165937871</v>
      </c>
      <c r="O45" s="21">
        <f t="shared" si="14"/>
        <v>-22.610495144379328</v>
      </c>
    </row>
    <row r="46" spans="1:15" ht="15" x14ac:dyDescent="0.2">
      <c r="A46" s="30" t="s">
        <v>71</v>
      </c>
      <c r="B46" s="28" t="str">
        <f>CANSIM!B46</f>
        <v>Single</v>
      </c>
      <c r="C46" s="14" t="str">
        <f>CANSIM!C46</f>
        <v>Types of work, total</v>
      </c>
      <c r="D46" s="13">
        <f>SUM(CANSIM!D46:O46)</f>
        <v>966010998</v>
      </c>
      <c r="E46" s="13">
        <f>SUM(CANSIM!Q46:AA46)</f>
        <v>801254283</v>
      </c>
      <c r="F46" s="13">
        <f>SUM(CANSIM!AB46:AM46)</f>
        <v>757484443</v>
      </c>
      <c r="G46" s="13">
        <f>SUM(CANSIM!AN46:AY46)</f>
        <v>574850881</v>
      </c>
      <c r="H46" s="13"/>
      <c r="I46" s="13">
        <f t="shared" si="9"/>
        <v>-164756715</v>
      </c>
      <c r="J46" s="13">
        <f t="shared" si="10"/>
        <v>-43769840</v>
      </c>
      <c r="K46" s="13">
        <f t="shared" si="11"/>
        <v>-182633562</v>
      </c>
      <c r="L46" s="14"/>
      <c r="M46" s="15">
        <f t="shared" si="12"/>
        <v>-17.05536638207094</v>
      </c>
      <c r="N46" s="15">
        <f t="shared" si="13"/>
        <v>-5.462665339662216</v>
      </c>
      <c r="O46" s="21">
        <f t="shared" si="14"/>
        <v>-24.110536353285873</v>
      </c>
    </row>
    <row r="47" spans="1:15" ht="15" x14ac:dyDescent="0.2">
      <c r="A47" s="30" t="s">
        <v>71</v>
      </c>
      <c r="B47" s="28" t="str">
        <f>CANSIM!B47</f>
        <v>Mobile home</v>
      </c>
      <c r="C47" s="14" t="str">
        <f>CANSIM!C47</f>
        <v>Types of work, total</v>
      </c>
      <c r="D47" s="13">
        <f>SUM(CANSIM!D47:O47)</f>
        <v>2043696</v>
      </c>
      <c r="E47" s="13">
        <f>SUM(CANSIM!Q47:AA47)</f>
        <v>1460267</v>
      </c>
      <c r="F47" s="13">
        <f>SUM(CANSIM!AB47:AM47)</f>
        <v>1229066</v>
      </c>
      <c r="G47" s="13">
        <f>SUM(CANSIM!AN47:AY47)</f>
        <v>465516</v>
      </c>
      <c r="H47" s="13"/>
      <c r="I47" s="13">
        <f t="shared" si="9"/>
        <v>-583429</v>
      </c>
      <c r="J47" s="13">
        <f t="shared" si="10"/>
        <v>-231201</v>
      </c>
      <c r="K47" s="13">
        <f t="shared" si="11"/>
        <v>-763550</v>
      </c>
      <c r="L47" s="14"/>
      <c r="M47" s="15">
        <f t="shared" si="12"/>
        <v>-28.547738998363748</v>
      </c>
      <c r="N47" s="15">
        <f t="shared" si="13"/>
        <v>-15.832789483019202</v>
      </c>
      <c r="O47" s="21">
        <f t="shared" si="14"/>
        <v>-62.124409917774962</v>
      </c>
    </row>
    <row r="48" spans="1:15" ht="15" x14ac:dyDescent="0.2">
      <c r="A48" s="30" t="s">
        <v>71</v>
      </c>
      <c r="B48" s="28" t="str">
        <f>CANSIM!B48</f>
        <v>Cottage</v>
      </c>
      <c r="C48" s="14" t="str">
        <f>CANSIM!C48</f>
        <v>Types of work, total</v>
      </c>
      <c r="D48" s="13">
        <f>SUM(CANSIM!D48:O48)</f>
        <v>272106</v>
      </c>
      <c r="E48" s="13">
        <f>SUM(CANSIM!Q48:AA48)</f>
        <v>135248</v>
      </c>
      <c r="F48" s="13">
        <f>SUM(CANSIM!AB48:AM48)</f>
        <v>231847</v>
      </c>
      <c r="G48" s="13">
        <f>SUM(CANSIM!AN48:AY48)</f>
        <v>745600</v>
      </c>
      <c r="H48" s="13"/>
      <c r="I48" s="13">
        <f t="shared" si="9"/>
        <v>-136858</v>
      </c>
      <c r="J48" s="13">
        <f t="shared" si="10"/>
        <v>96599</v>
      </c>
      <c r="K48" s="13">
        <f t="shared" si="11"/>
        <v>513753</v>
      </c>
      <c r="L48" s="14"/>
      <c r="M48" s="15">
        <f t="shared" si="12"/>
        <v>-50.29584059153418</v>
      </c>
      <c r="N48" s="15">
        <f t="shared" si="13"/>
        <v>71.423607003430732</v>
      </c>
      <c r="O48" s="21">
        <f t="shared" si="14"/>
        <v>221.5913943247055</v>
      </c>
    </row>
    <row r="49" spans="1:15" ht="15" x14ac:dyDescent="0.2">
      <c r="A49" s="30" t="s">
        <v>71</v>
      </c>
      <c r="B49" s="28" t="str">
        <f>CANSIM!B49</f>
        <v>Minor, Single</v>
      </c>
      <c r="C49" s="14" t="str">
        <f>CANSIM!C49</f>
        <v>Types of work, total</v>
      </c>
      <c r="D49" s="13">
        <f>SUM(CANSIM!D49:O49)</f>
        <v>45885756</v>
      </c>
      <c r="E49" s="13">
        <f>SUM(CANSIM!Q49:AA49)</f>
        <v>39949541</v>
      </c>
      <c r="F49" s="13">
        <f>SUM(CANSIM!AB49:AM49)</f>
        <v>37956270</v>
      </c>
      <c r="G49" s="13">
        <f>SUM(CANSIM!AN49:AY49)</f>
        <v>40656226</v>
      </c>
      <c r="H49" s="13"/>
      <c r="I49" s="13">
        <f t="shared" si="9"/>
        <v>-5936215</v>
      </c>
      <c r="J49" s="13">
        <f t="shared" si="10"/>
        <v>-1993271</v>
      </c>
      <c r="K49" s="13">
        <f t="shared" si="11"/>
        <v>2699956</v>
      </c>
      <c r="L49" s="14"/>
      <c r="M49" s="15">
        <f t="shared" si="12"/>
        <v>-12.936944963923008</v>
      </c>
      <c r="N49" s="15">
        <f t="shared" si="13"/>
        <v>-4.989471593678636</v>
      </c>
      <c r="O49" s="21">
        <f t="shared" si="14"/>
        <v>7.1133333175256679</v>
      </c>
    </row>
    <row r="50" spans="1:15" ht="15" x14ac:dyDescent="0.2">
      <c r="A50" s="30" t="s">
        <v>71</v>
      </c>
      <c r="B50" s="28" t="str">
        <f>CANSIM!B50</f>
        <v>Multiple dwelling building total</v>
      </c>
      <c r="C50" s="14" t="str">
        <f>CANSIM!C50</f>
        <v>Types of work, total</v>
      </c>
      <c r="D50" s="13">
        <f>SUM(CANSIM!D50:O50)</f>
        <v>318483851</v>
      </c>
      <c r="E50" s="13">
        <f>SUM(CANSIM!Q50:AA50)</f>
        <v>267700616</v>
      </c>
      <c r="F50" s="13">
        <f>SUM(CANSIM!AB50:AM50)</f>
        <v>373921162</v>
      </c>
      <c r="G50" s="13">
        <f>SUM(CANSIM!AN50:AY50)</f>
        <v>350628590</v>
      </c>
      <c r="H50" s="13"/>
      <c r="I50" s="13">
        <f t="shared" si="9"/>
        <v>-50783235</v>
      </c>
      <c r="J50" s="13">
        <f t="shared" si="10"/>
        <v>106220546</v>
      </c>
      <c r="K50" s="13">
        <f t="shared" si="11"/>
        <v>-23292572</v>
      </c>
      <c r="L50" s="14"/>
      <c r="M50" s="15">
        <f t="shared" si="12"/>
        <v>-15.94530926467603</v>
      </c>
      <c r="N50" s="15">
        <f t="shared" si="13"/>
        <v>39.678857518953187</v>
      </c>
      <c r="O50" s="21">
        <f t="shared" si="14"/>
        <v>-6.2292735386824667</v>
      </c>
    </row>
    <row r="51" spans="1:15" ht="15" x14ac:dyDescent="0.2">
      <c r="A51" s="30" t="s">
        <v>71</v>
      </c>
      <c r="B51" s="28" t="str">
        <f>CANSIM!B51</f>
        <v>Double</v>
      </c>
      <c r="C51" s="14" t="str">
        <f>CANSIM!C51</f>
        <v>Types of work, total</v>
      </c>
      <c r="D51" s="13">
        <f>SUM(CANSIM!D51:O51)</f>
        <v>78948800</v>
      </c>
      <c r="E51" s="13">
        <f>SUM(CANSIM!Q51:AA51)</f>
        <v>19074342</v>
      </c>
      <c r="F51" s="13">
        <f>SUM(CANSIM!AB51:AM51)</f>
        <v>48232966</v>
      </c>
      <c r="G51" s="13">
        <f>SUM(CANSIM!AN51:AY51)</f>
        <v>22382405</v>
      </c>
      <c r="H51" s="13"/>
      <c r="I51" s="13">
        <f t="shared" si="9"/>
        <v>-59874458</v>
      </c>
      <c r="J51" s="13">
        <f t="shared" si="10"/>
        <v>29158624</v>
      </c>
      <c r="K51" s="13">
        <f t="shared" si="11"/>
        <v>-25850561</v>
      </c>
      <c r="L51" s="14"/>
      <c r="M51" s="15">
        <f t="shared" si="12"/>
        <v>-75.839604908497662</v>
      </c>
      <c r="N51" s="15">
        <f t="shared" si="13"/>
        <v>152.8683086420491</v>
      </c>
      <c r="O51" s="21">
        <f t="shared" si="14"/>
        <v>-53.59521328213571</v>
      </c>
    </row>
    <row r="52" spans="1:15" ht="15" x14ac:dyDescent="0.2">
      <c r="A52" s="30" t="s">
        <v>71</v>
      </c>
      <c r="B52" s="28" t="str">
        <f>CANSIM!B52</f>
        <v>Row</v>
      </c>
      <c r="C52" s="14" t="str">
        <f>CANSIM!C52</f>
        <v>Types of work, total</v>
      </c>
      <c r="D52" s="13">
        <f>SUM(CANSIM!D52:O52)</f>
        <v>73759353</v>
      </c>
      <c r="E52" s="13">
        <f>SUM(CANSIM!Q52:AA52)</f>
        <v>83672375</v>
      </c>
      <c r="F52" s="13">
        <f>SUM(CANSIM!AB52:AM52)</f>
        <v>39506915</v>
      </c>
      <c r="G52" s="13">
        <f>SUM(CANSIM!AN52:AY52)</f>
        <v>188472036</v>
      </c>
      <c r="H52" s="13"/>
      <c r="I52" s="13">
        <f t="shared" si="9"/>
        <v>9913022</v>
      </c>
      <c r="J52" s="13">
        <f t="shared" si="10"/>
        <v>-44165460</v>
      </c>
      <c r="K52" s="13">
        <f t="shared" si="11"/>
        <v>148965121</v>
      </c>
      <c r="L52" s="14"/>
      <c r="M52" s="15">
        <f t="shared" si="12"/>
        <v>13.439681337768786</v>
      </c>
      <c r="N52" s="15">
        <f t="shared" si="13"/>
        <v>-52.783801105203473</v>
      </c>
      <c r="O52" s="21">
        <f t="shared" si="14"/>
        <v>377.06087908914174</v>
      </c>
    </row>
    <row r="53" spans="1:15" ht="15" x14ac:dyDescent="0.2">
      <c r="A53" s="30" t="s">
        <v>71</v>
      </c>
      <c r="B53" s="28" t="str">
        <f>CANSIM!B53</f>
        <v>Apartment</v>
      </c>
      <c r="C53" s="14" t="str">
        <f>CANSIM!C53</f>
        <v>Types of work, total</v>
      </c>
      <c r="D53" s="13">
        <f>SUM(CANSIM!D53:O53)</f>
        <v>160025065</v>
      </c>
      <c r="E53" s="13">
        <f>SUM(CANSIM!Q53:AA53)</f>
        <v>161546612</v>
      </c>
      <c r="F53" s="13">
        <f>SUM(CANSIM!AB53:AM53)</f>
        <v>276119549</v>
      </c>
      <c r="G53" s="13">
        <f>SUM(CANSIM!AN53:AY53)</f>
        <v>134783834</v>
      </c>
      <c r="H53" s="13"/>
      <c r="I53" s="13">
        <f t="shared" si="9"/>
        <v>1521547</v>
      </c>
      <c r="J53" s="13">
        <f t="shared" si="10"/>
        <v>114572937</v>
      </c>
      <c r="K53" s="13">
        <f t="shared" si="11"/>
        <v>-141335715</v>
      </c>
      <c r="L53" s="14"/>
      <c r="M53" s="15">
        <f t="shared" si="12"/>
        <v>0.95081792342968274</v>
      </c>
      <c r="N53" s="15">
        <f t="shared" si="13"/>
        <v>70.922525444235248</v>
      </c>
      <c r="O53" s="21">
        <f t="shared" si="14"/>
        <v>-51.186421067202303</v>
      </c>
    </row>
    <row r="54" spans="1:15" ht="15" x14ac:dyDescent="0.2">
      <c r="A54" s="30" t="s">
        <v>71</v>
      </c>
      <c r="B54" s="28" t="str">
        <f>CANSIM!B54</f>
        <v>Minor, Multiple</v>
      </c>
      <c r="C54" s="14" t="str">
        <f>CANSIM!C54</f>
        <v>Types of work, total</v>
      </c>
      <c r="D54" s="13">
        <f>SUM(CANSIM!D54:O54)</f>
        <v>5750633</v>
      </c>
      <c r="E54" s="13">
        <f>SUM(CANSIM!Q54:AA54)</f>
        <v>3407291</v>
      </c>
      <c r="F54" s="13">
        <f>SUM(CANSIM!AB54:AM54)</f>
        <v>10061732</v>
      </c>
      <c r="G54" s="13">
        <f>SUM(CANSIM!AN54:AY54)</f>
        <v>4990315</v>
      </c>
      <c r="H54" s="13"/>
      <c r="I54" s="13">
        <f t="shared" si="9"/>
        <v>-2343342</v>
      </c>
      <c r="J54" s="13">
        <f t="shared" si="10"/>
        <v>6654441</v>
      </c>
      <c r="K54" s="13">
        <f t="shared" si="11"/>
        <v>-5071417</v>
      </c>
      <c r="L54" s="14"/>
      <c r="M54" s="15">
        <f t="shared" si="12"/>
        <v>-40.749287947952858</v>
      </c>
      <c r="N54" s="15">
        <f t="shared" si="13"/>
        <v>195.30004921798579</v>
      </c>
      <c r="O54" s="21">
        <f t="shared" si="14"/>
        <v>-50.403022064193323</v>
      </c>
    </row>
    <row r="55" spans="1:15" ht="15" x14ac:dyDescent="0.2">
      <c r="A55" s="30" t="s">
        <v>71</v>
      </c>
      <c r="B55" s="27" t="str">
        <f>CANSIM!B55</f>
        <v>Total non-residential</v>
      </c>
      <c r="C55" s="11" t="str">
        <f>CANSIM!C55</f>
        <v>Types of work, total</v>
      </c>
      <c r="D55" s="10">
        <f>SUM(CANSIM!D55:O55)</f>
        <v>491732978</v>
      </c>
      <c r="E55" s="10">
        <f>SUM(CANSIM!Q55:AA55)</f>
        <v>248769785</v>
      </c>
      <c r="F55" s="10">
        <f>SUM(CANSIM!AB55:AM55)</f>
        <v>288751130</v>
      </c>
      <c r="G55" s="10">
        <f>SUM(CANSIM!AN55:AY55)</f>
        <v>488677592</v>
      </c>
      <c r="H55" s="10"/>
      <c r="I55" s="10">
        <f t="shared" si="9"/>
        <v>-242963193</v>
      </c>
      <c r="J55" s="10">
        <f t="shared" si="10"/>
        <v>39981345</v>
      </c>
      <c r="K55" s="10">
        <f t="shared" si="11"/>
        <v>199926462</v>
      </c>
      <c r="L55" s="11"/>
      <c r="M55" s="12">
        <f t="shared" si="12"/>
        <v>-49.409578749058397</v>
      </c>
      <c r="N55" s="12">
        <f t="shared" si="13"/>
        <v>16.071624212723425</v>
      </c>
      <c r="O55" s="20">
        <f t="shared" si="14"/>
        <v>69.238330599779815</v>
      </c>
    </row>
    <row r="56" spans="1:15" ht="15" x14ac:dyDescent="0.2">
      <c r="A56" s="30" t="s">
        <v>71</v>
      </c>
      <c r="B56" s="28" t="str">
        <f>CANSIM!B56</f>
        <v>Total industrial</v>
      </c>
      <c r="C56" s="14" t="str">
        <f>CANSIM!C56</f>
        <v>Types of work, total</v>
      </c>
      <c r="D56" s="13">
        <f>SUM(CANSIM!D56:O56)</f>
        <v>89444046</v>
      </c>
      <c r="E56" s="13">
        <f>SUM(CANSIM!Q56:AA56)</f>
        <v>28496543</v>
      </c>
      <c r="F56" s="13">
        <f>SUM(CANSIM!AB56:AM56)</f>
        <v>52784009</v>
      </c>
      <c r="G56" s="13">
        <f>SUM(CANSIM!AN56:AY56)</f>
        <v>90197491</v>
      </c>
      <c r="H56" s="13"/>
      <c r="I56" s="13">
        <f t="shared" si="9"/>
        <v>-60947503</v>
      </c>
      <c r="J56" s="13">
        <f t="shared" si="10"/>
        <v>24287466</v>
      </c>
      <c r="K56" s="13">
        <f t="shared" si="11"/>
        <v>37413482</v>
      </c>
      <c r="L56" s="14"/>
      <c r="M56" s="15">
        <f t="shared" si="12"/>
        <v>-68.140369007904681</v>
      </c>
      <c r="N56" s="15">
        <f t="shared" si="13"/>
        <v>85.229517138271831</v>
      </c>
      <c r="O56" s="21">
        <f t="shared" si="14"/>
        <v>70.880334231528337</v>
      </c>
    </row>
    <row r="57" spans="1:15" ht="15" x14ac:dyDescent="0.2">
      <c r="A57" s="30" t="s">
        <v>71</v>
      </c>
      <c r="B57" s="28" t="str">
        <f>CANSIM!B57</f>
        <v>Factories, plants</v>
      </c>
      <c r="C57" s="14" t="str">
        <f>CANSIM!C57</f>
        <v>Types of work, total</v>
      </c>
      <c r="D57" s="13">
        <f>SUM(CANSIM!D57:O57)</f>
        <v>32733222</v>
      </c>
      <c r="E57" s="13">
        <f>SUM(CANSIM!Q57:AA57)</f>
        <v>15697464</v>
      </c>
      <c r="F57" s="13">
        <f>SUM(CANSIM!AB57:AM57)</f>
        <v>25715625</v>
      </c>
      <c r="G57" s="13">
        <f>SUM(CANSIM!AN57:AY57)</f>
        <v>54858155</v>
      </c>
      <c r="H57" s="13"/>
      <c r="I57" s="13">
        <f t="shared" si="9"/>
        <v>-17035758</v>
      </c>
      <c r="J57" s="13">
        <f t="shared" si="10"/>
        <v>10018161</v>
      </c>
      <c r="K57" s="13">
        <f t="shared" si="11"/>
        <v>29142530</v>
      </c>
      <c r="L57" s="14"/>
      <c r="M57" s="15">
        <f t="shared" si="12"/>
        <v>-52.044244223804185</v>
      </c>
      <c r="N57" s="15">
        <f t="shared" si="13"/>
        <v>63.820251475015333</v>
      </c>
      <c r="O57" s="21">
        <f t="shared" si="14"/>
        <v>113.32615870701179</v>
      </c>
    </row>
    <row r="58" spans="1:15" ht="15" x14ac:dyDescent="0.2">
      <c r="A58" s="30" t="s">
        <v>71</v>
      </c>
      <c r="B58" s="28" t="str">
        <f>CANSIM!B58</f>
        <v>Transportation, utilities</v>
      </c>
      <c r="C58" s="14" t="str">
        <f>CANSIM!C58</f>
        <v>Types of work, total</v>
      </c>
      <c r="D58" s="13">
        <f>SUM(CANSIM!D58:O58)</f>
        <v>43016679</v>
      </c>
      <c r="E58" s="13">
        <f>SUM(CANSIM!Q58:AA58)</f>
        <v>7023427</v>
      </c>
      <c r="F58" s="13">
        <f>SUM(CANSIM!AB58:AM58)</f>
        <v>15000912</v>
      </c>
      <c r="G58" s="13">
        <f>SUM(CANSIM!AN58:AY58)</f>
        <v>19206056</v>
      </c>
      <c r="H58" s="13"/>
      <c r="I58" s="13">
        <f t="shared" si="9"/>
        <v>-35993252</v>
      </c>
      <c r="J58" s="13">
        <f t="shared" si="10"/>
        <v>7977485</v>
      </c>
      <c r="K58" s="13">
        <f t="shared" si="11"/>
        <v>4205144</v>
      </c>
      <c r="L58" s="14"/>
      <c r="M58" s="15">
        <f t="shared" si="12"/>
        <v>-83.672781899318636</v>
      </c>
      <c r="N58" s="15">
        <f t="shared" si="13"/>
        <v>113.58393843916936</v>
      </c>
      <c r="O58" s="21">
        <f t="shared" si="14"/>
        <v>28.032588951925057</v>
      </c>
    </row>
    <row r="59" spans="1:15" ht="15" x14ac:dyDescent="0.2">
      <c r="A59" s="30" t="s">
        <v>71</v>
      </c>
      <c r="B59" s="28" t="str">
        <f>CANSIM!B59</f>
        <v>Mining and agriculture</v>
      </c>
      <c r="C59" s="14" t="str">
        <f>CANSIM!C59</f>
        <v>Types of work, total</v>
      </c>
      <c r="D59" s="13">
        <f>SUM(CANSIM!D59:O59)</f>
        <v>11064998</v>
      </c>
      <c r="E59" s="13">
        <f>SUM(CANSIM!Q59:AA59)</f>
        <v>2782222</v>
      </c>
      <c r="F59" s="13">
        <f>SUM(CANSIM!AB59:AM59)</f>
        <v>10009547</v>
      </c>
      <c r="G59" s="13">
        <f>SUM(CANSIM!AN59:AY59)</f>
        <v>12398987</v>
      </c>
      <c r="H59" s="13"/>
      <c r="I59" s="13">
        <f t="shared" si="9"/>
        <v>-8282776</v>
      </c>
      <c r="J59" s="13">
        <f t="shared" si="10"/>
        <v>7227325</v>
      </c>
      <c r="K59" s="13">
        <f t="shared" si="11"/>
        <v>2389440</v>
      </c>
      <c r="L59" s="14"/>
      <c r="M59" s="15">
        <f t="shared" si="12"/>
        <v>-74.855648414938713</v>
      </c>
      <c r="N59" s="15">
        <f t="shared" si="13"/>
        <v>259.76809183451212</v>
      </c>
      <c r="O59" s="21">
        <f t="shared" si="14"/>
        <v>23.87160977414862</v>
      </c>
    </row>
    <row r="60" spans="1:15" ht="15" x14ac:dyDescent="0.2">
      <c r="A60" s="30" t="s">
        <v>71</v>
      </c>
      <c r="B60" s="28" t="str">
        <f>CANSIM!B60</f>
        <v>Minor, industrial</v>
      </c>
      <c r="C60" s="14" t="str">
        <f>CANSIM!C60</f>
        <v>Types of work, total</v>
      </c>
      <c r="D60" s="13">
        <f>SUM(CANSIM!D60:O60)</f>
        <v>2629148</v>
      </c>
      <c r="E60" s="13">
        <f>SUM(CANSIM!Q60:AA60)</f>
        <v>2993430</v>
      </c>
      <c r="F60" s="13">
        <f>SUM(CANSIM!AB60:AM60)</f>
        <v>2057922</v>
      </c>
      <c r="G60" s="13">
        <f>SUM(CANSIM!AN60:AY60)</f>
        <v>3734295</v>
      </c>
      <c r="H60" s="13"/>
      <c r="I60" s="13">
        <f t="shared" si="9"/>
        <v>364282</v>
      </c>
      <c r="J60" s="13">
        <f t="shared" si="10"/>
        <v>-935508</v>
      </c>
      <c r="K60" s="13">
        <f t="shared" si="11"/>
        <v>1676373</v>
      </c>
      <c r="L60" s="14"/>
      <c r="M60" s="15">
        <f t="shared" si="12"/>
        <v>13.85551517069408</v>
      </c>
      <c r="N60" s="15">
        <f t="shared" si="13"/>
        <v>-31.252041971918505</v>
      </c>
      <c r="O60" s="21">
        <f t="shared" si="14"/>
        <v>81.459501380518802</v>
      </c>
    </row>
    <row r="61" spans="1:15" ht="15" x14ac:dyDescent="0.2">
      <c r="A61" s="30" t="s">
        <v>71</v>
      </c>
      <c r="B61" s="28" t="str">
        <f>CANSIM!B61</f>
        <v>Total commercial</v>
      </c>
      <c r="C61" s="14" t="str">
        <f>CANSIM!C61</f>
        <v>Types of work, total</v>
      </c>
      <c r="D61" s="13">
        <f>SUM(CANSIM!D61:O61)</f>
        <v>344567063</v>
      </c>
      <c r="E61" s="13">
        <f>SUM(CANSIM!Q61:AA61)</f>
        <v>170724120</v>
      </c>
      <c r="F61" s="13">
        <f>SUM(CANSIM!AB61:AM61)</f>
        <v>197225663</v>
      </c>
      <c r="G61" s="13">
        <f>SUM(CANSIM!AN61:AY61)</f>
        <v>258222060</v>
      </c>
      <c r="H61" s="13"/>
      <c r="I61" s="13">
        <f t="shared" si="9"/>
        <v>-173842943</v>
      </c>
      <c r="J61" s="13">
        <f t="shared" si="10"/>
        <v>26501543</v>
      </c>
      <c r="K61" s="13">
        <f t="shared" si="11"/>
        <v>60996397</v>
      </c>
      <c r="L61" s="14"/>
      <c r="M61" s="15">
        <f t="shared" si="12"/>
        <v>-50.452571260416725</v>
      </c>
      <c r="N61" s="15">
        <f t="shared" si="13"/>
        <v>15.523022171676736</v>
      </c>
      <c r="O61" s="21">
        <f t="shared" si="14"/>
        <v>30.927211029327356</v>
      </c>
    </row>
    <row r="62" spans="1:15" ht="15" x14ac:dyDescent="0.2">
      <c r="A62" s="30" t="s">
        <v>71</v>
      </c>
      <c r="B62" s="28" t="str">
        <f>CANSIM!B62</f>
        <v>Trade and services</v>
      </c>
      <c r="C62" s="14" t="str">
        <f>CANSIM!C62</f>
        <v>Types of work, total</v>
      </c>
      <c r="D62" s="13">
        <f>SUM(CANSIM!D62:O62)</f>
        <v>42048883</v>
      </c>
      <c r="E62" s="13">
        <f>SUM(CANSIM!Q62:AA62)</f>
        <v>25683716</v>
      </c>
      <c r="F62" s="13">
        <f>SUM(CANSIM!AB62:AM62)</f>
        <v>27869292</v>
      </c>
      <c r="G62" s="13">
        <f>SUM(CANSIM!AN62:AY62)</f>
        <v>110513159</v>
      </c>
      <c r="H62" s="13"/>
      <c r="I62" s="13">
        <f t="shared" si="9"/>
        <v>-16365167</v>
      </c>
      <c r="J62" s="13">
        <f t="shared" si="10"/>
        <v>2185576</v>
      </c>
      <c r="K62" s="13">
        <f t="shared" si="11"/>
        <v>82643867</v>
      </c>
      <c r="L62" s="14"/>
      <c r="M62" s="15">
        <f t="shared" si="12"/>
        <v>-38.919385801520576</v>
      </c>
      <c r="N62" s="15">
        <f t="shared" si="13"/>
        <v>8.5095785983617009</v>
      </c>
      <c r="O62" s="21">
        <f t="shared" si="14"/>
        <v>296.54096343746369</v>
      </c>
    </row>
    <row r="63" spans="1:15" ht="15" x14ac:dyDescent="0.2">
      <c r="A63" s="30" t="s">
        <v>71</v>
      </c>
      <c r="B63" s="28" t="str">
        <f>CANSIM!B63</f>
        <v>Warehouses</v>
      </c>
      <c r="C63" s="14" t="str">
        <f>CANSIM!C63</f>
        <v>Types of work, total</v>
      </c>
      <c r="D63" s="13">
        <f>SUM(CANSIM!D63:O63)</f>
        <v>34743437</v>
      </c>
      <c r="E63" s="13">
        <f>SUM(CANSIM!Q63:AA63)</f>
        <v>9920868</v>
      </c>
      <c r="F63" s="13">
        <f>SUM(CANSIM!AB63:AM63)</f>
        <v>17023849</v>
      </c>
      <c r="G63" s="13">
        <f>SUM(CANSIM!AN63:AY63)</f>
        <v>8345189</v>
      </c>
      <c r="H63" s="13"/>
      <c r="I63" s="13">
        <f t="shared" si="9"/>
        <v>-24822569</v>
      </c>
      <c r="J63" s="13">
        <f t="shared" si="10"/>
        <v>7102981</v>
      </c>
      <c r="K63" s="13">
        <f t="shared" si="11"/>
        <v>-8678660</v>
      </c>
      <c r="L63" s="14"/>
      <c r="M63" s="15">
        <f t="shared" si="12"/>
        <v>-71.445346642014712</v>
      </c>
      <c r="N63" s="15">
        <f t="shared" si="13"/>
        <v>71.596366366330045</v>
      </c>
      <c r="O63" s="21">
        <f t="shared" si="14"/>
        <v>-50.979423043519709</v>
      </c>
    </row>
    <row r="64" spans="1:15" ht="15" x14ac:dyDescent="0.2">
      <c r="A64" s="30" t="s">
        <v>71</v>
      </c>
      <c r="B64" s="28" t="str">
        <f>CANSIM!B64</f>
        <v>Service stations</v>
      </c>
      <c r="C64" s="14" t="str">
        <f>CANSIM!C64</f>
        <v>Types of work, total</v>
      </c>
      <c r="D64" s="13">
        <f>SUM(CANSIM!D64:O64)</f>
        <v>17211059</v>
      </c>
      <c r="E64" s="13">
        <f>SUM(CANSIM!Q64:AA64)</f>
        <v>9921002</v>
      </c>
      <c r="F64" s="13">
        <f>SUM(CANSIM!AB64:AM64)</f>
        <v>7215242</v>
      </c>
      <c r="G64" s="13">
        <f>SUM(CANSIM!AN64:AY64)</f>
        <v>9808918</v>
      </c>
      <c r="H64" s="13"/>
      <c r="I64" s="13">
        <f t="shared" si="9"/>
        <v>-7290057</v>
      </c>
      <c r="J64" s="13">
        <f t="shared" si="10"/>
        <v>-2705760</v>
      </c>
      <c r="K64" s="13">
        <f t="shared" si="11"/>
        <v>2593676</v>
      </c>
      <c r="L64" s="14"/>
      <c r="M64" s="15">
        <f t="shared" si="12"/>
        <v>-42.356818368933602</v>
      </c>
      <c r="N64" s="15">
        <f t="shared" si="13"/>
        <v>-27.27305165345194</v>
      </c>
      <c r="O64" s="21">
        <f t="shared" si="14"/>
        <v>35.947179595639348</v>
      </c>
    </row>
    <row r="65" spans="1:15" ht="15" x14ac:dyDescent="0.2">
      <c r="A65" s="30" t="s">
        <v>71</v>
      </c>
      <c r="B65" s="28" t="str">
        <f>CANSIM!B65</f>
        <v>Office buildings</v>
      </c>
      <c r="C65" s="14" t="str">
        <f>CANSIM!C65</f>
        <v>Types of work, total</v>
      </c>
      <c r="D65" s="13">
        <f>SUM(CANSIM!D65:O65)</f>
        <v>150173966</v>
      </c>
      <c r="E65" s="13">
        <f>SUM(CANSIM!Q65:AA65)</f>
        <v>42874751</v>
      </c>
      <c r="F65" s="13">
        <f>SUM(CANSIM!AB65:AM65)</f>
        <v>48942349</v>
      </c>
      <c r="G65" s="13">
        <f>SUM(CANSIM!AN65:AY65)</f>
        <v>45200050</v>
      </c>
      <c r="H65" s="13"/>
      <c r="I65" s="13">
        <f t="shared" si="9"/>
        <v>-107299215</v>
      </c>
      <c r="J65" s="13">
        <f t="shared" si="10"/>
        <v>6067598</v>
      </c>
      <c r="K65" s="13">
        <f t="shared" si="11"/>
        <v>-3742299</v>
      </c>
      <c r="L65" s="14"/>
      <c r="M65" s="15">
        <f t="shared" si="12"/>
        <v>-71.449944259979119</v>
      </c>
      <c r="N65" s="15">
        <f t="shared" si="13"/>
        <v>14.151914258347528</v>
      </c>
      <c r="O65" s="21">
        <f t="shared" si="14"/>
        <v>-7.6463412085104459</v>
      </c>
    </row>
    <row r="66" spans="1:15" ht="15" x14ac:dyDescent="0.2">
      <c r="A66" s="30" t="s">
        <v>71</v>
      </c>
      <c r="B66" s="28" t="str">
        <f>CANSIM!B66</f>
        <v>Recreation</v>
      </c>
      <c r="C66" s="14" t="str">
        <f>CANSIM!C66</f>
        <v>Types of work, total</v>
      </c>
      <c r="D66" s="13">
        <f>SUM(CANSIM!D66:O66)</f>
        <v>25808107</v>
      </c>
      <c r="E66" s="13">
        <f>SUM(CANSIM!Q66:AA66)</f>
        <v>13579399</v>
      </c>
      <c r="F66" s="13">
        <f>SUM(CANSIM!AB66:AM66)</f>
        <v>10970045</v>
      </c>
      <c r="G66" s="13">
        <f>SUM(CANSIM!AN66:AY66)</f>
        <v>16466010</v>
      </c>
      <c r="H66" s="13"/>
      <c r="I66" s="13">
        <f t="shared" si="9"/>
        <v>-12228708</v>
      </c>
      <c r="J66" s="13">
        <f t="shared" si="10"/>
        <v>-2609354</v>
      </c>
      <c r="K66" s="13">
        <f t="shared" si="11"/>
        <v>5495965</v>
      </c>
      <c r="L66" s="14"/>
      <c r="M66" s="15">
        <f t="shared" si="12"/>
        <v>-47.383204045147522</v>
      </c>
      <c r="N66" s="15">
        <f t="shared" si="13"/>
        <v>-19.21553376552232</v>
      </c>
      <c r="O66" s="21">
        <f t="shared" si="14"/>
        <v>50.099748907137574</v>
      </c>
    </row>
    <row r="67" spans="1:15" ht="15" x14ac:dyDescent="0.2">
      <c r="A67" s="30" t="s">
        <v>71</v>
      </c>
      <c r="B67" s="28" t="str">
        <f>CANSIM!B67</f>
        <v>Hotels, restaurants</v>
      </c>
      <c r="C67" s="14" t="str">
        <f>CANSIM!C67</f>
        <v>Types of work, total</v>
      </c>
      <c r="D67" s="13">
        <f>SUM(CANSIM!D67:O67)</f>
        <v>44310023</v>
      </c>
      <c r="E67" s="13">
        <f>SUM(CANSIM!Q67:AA67)</f>
        <v>43222640</v>
      </c>
      <c r="F67" s="13">
        <f>SUM(CANSIM!AB67:AM67)</f>
        <v>48880085</v>
      </c>
      <c r="G67" s="13">
        <f>SUM(CANSIM!AN67:AY67)</f>
        <v>42027132</v>
      </c>
      <c r="H67" s="13"/>
      <c r="I67" s="13">
        <f t="shared" si="9"/>
        <v>-1087383</v>
      </c>
      <c r="J67" s="13">
        <f t="shared" si="10"/>
        <v>5657445</v>
      </c>
      <c r="K67" s="13">
        <f t="shared" si="11"/>
        <v>-6852953</v>
      </c>
      <c r="L67" s="14"/>
      <c r="M67" s="15">
        <f t="shared" si="12"/>
        <v>-2.4540339326838083</v>
      </c>
      <c r="N67" s="15">
        <f t="shared" si="13"/>
        <v>13.089077853643369</v>
      </c>
      <c r="O67" s="21">
        <f t="shared" si="14"/>
        <v>-14.019928565999834</v>
      </c>
    </row>
    <row r="68" spans="1:15" ht="15" x14ac:dyDescent="0.2">
      <c r="A68" s="30" t="s">
        <v>71</v>
      </c>
      <c r="B68" s="28" t="str">
        <f>CANSIM!B68</f>
        <v>Laboratories</v>
      </c>
      <c r="C68" s="14" t="str">
        <f>CANSIM!C68</f>
        <v>Types of work, total</v>
      </c>
      <c r="D68" s="13">
        <f>SUM(CANSIM!D68:O68)</f>
        <v>249286</v>
      </c>
      <c r="E68" s="13">
        <f>SUM(CANSIM!Q68:AA68)</f>
        <v>0</v>
      </c>
      <c r="F68" s="13">
        <f>SUM(CANSIM!AB68:AM68)</f>
        <v>0</v>
      </c>
      <c r="G68" s="13">
        <f>SUM(CANSIM!AN68:AY68)</f>
        <v>0</v>
      </c>
      <c r="H68" s="13"/>
      <c r="I68" s="13">
        <f t="shared" si="9"/>
        <v>-249286</v>
      </c>
      <c r="J68" s="13">
        <f t="shared" si="10"/>
        <v>0</v>
      </c>
      <c r="K68" s="13">
        <f t="shared" si="11"/>
        <v>0</v>
      </c>
      <c r="L68" s="14"/>
      <c r="M68" s="15">
        <f t="shared" si="12"/>
        <v>-100</v>
      </c>
      <c r="N68" s="15" t="str">
        <f t="shared" si="13"/>
        <v/>
      </c>
      <c r="O68" s="21" t="str">
        <f t="shared" si="14"/>
        <v/>
      </c>
    </row>
    <row r="69" spans="1:15" ht="15" x14ac:dyDescent="0.2">
      <c r="A69" s="30" t="s">
        <v>71</v>
      </c>
      <c r="B69" s="28" t="str">
        <f>CANSIM!B69</f>
        <v>Minor, commercial</v>
      </c>
      <c r="C69" s="14" t="str">
        <f>CANSIM!C69</f>
        <v>Types of work, total</v>
      </c>
      <c r="D69" s="13">
        <f>SUM(CANSIM!D69:O69)</f>
        <v>30022302</v>
      </c>
      <c r="E69" s="13">
        <f>SUM(CANSIM!Q69:AA69)</f>
        <v>25521745</v>
      </c>
      <c r="F69" s="13">
        <f>SUM(CANSIM!AB69:AM69)</f>
        <v>36324800</v>
      </c>
      <c r="G69" s="13">
        <f>SUM(CANSIM!AN69:AY69)</f>
        <v>25861601</v>
      </c>
      <c r="H69" s="13"/>
      <c r="I69" s="13">
        <f t="shared" si="9"/>
        <v>-4500557</v>
      </c>
      <c r="J69" s="13">
        <f t="shared" si="10"/>
        <v>10803055</v>
      </c>
      <c r="K69" s="13">
        <f t="shared" si="11"/>
        <v>-10463199</v>
      </c>
      <c r="L69" s="14"/>
      <c r="M69" s="15">
        <f t="shared" si="12"/>
        <v>-14.990712570941428</v>
      </c>
      <c r="N69" s="15">
        <f t="shared" si="13"/>
        <v>42.32882586986117</v>
      </c>
      <c r="O69" s="21">
        <f t="shared" si="14"/>
        <v>-28.804560520636041</v>
      </c>
    </row>
    <row r="70" spans="1:15" ht="15" x14ac:dyDescent="0.2">
      <c r="A70" s="30" t="s">
        <v>71</v>
      </c>
      <c r="B70" s="28" t="str">
        <f>CANSIM!B70</f>
        <v>Total institutional and governmental</v>
      </c>
      <c r="C70" s="14" t="str">
        <f>CANSIM!C70</f>
        <v>Types of work, total</v>
      </c>
      <c r="D70" s="13">
        <f>SUM(CANSIM!D70:O70)</f>
        <v>57721866</v>
      </c>
      <c r="E70" s="13">
        <f>SUM(CANSIM!Q70:AA70)</f>
        <v>49549119</v>
      </c>
      <c r="F70" s="13">
        <f>SUM(CANSIM!AB70:AM70)</f>
        <v>38741461</v>
      </c>
      <c r="G70" s="13">
        <f>SUM(CANSIM!AN70:AY70)</f>
        <v>140258040</v>
      </c>
      <c r="H70" s="13"/>
      <c r="I70" s="13">
        <f t="shared" si="9"/>
        <v>-8172747</v>
      </c>
      <c r="J70" s="13">
        <f t="shared" si="10"/>
        <v>-10807658</v>
      </c>
      <c r="K70" s="13">
        <f t="shared" si="11"/>
        <v>101516579</v>
      </c>
      <c r="L70" s="14"/>
      <c r="M70" s="15">
        <f t="shared" si="12"/>
        <v>-14.158840602970113</v>
      </c>
      <c r="N70" s="15">
        <f t="shared" si="13"/>
        <v>-21.812008403217018</v>
      </c>
      <c r="O70" s="21">
        <f t="shared" si="14"/>
        <v>262.03601098058743</v>
      </c>
    </row>
    <row r="71" spans="1:15" ht="15" x14ac:dyDescent="0.2">
      <c r="A71" s="30" t="s">
        <v>71</v>
      </c>
      <c r="B71" s="28" t="str">
        <f>CANSIM!B71</f>
        <v>Schools, education</v>
      </c>
      <c r="C71" s="14" t="str">
        <f>CANSIM!C71</f>
        <v>Types of work, total</v>
      </c>
      <c r="D71" s="13">
        <f>SUM(CANSIM!D71:O71)</f>
        <v>6982533</v>
      </c>
      <c r="E71" s="13">
        <f>SUM(CANSIM!Q71:AA71)</f>
        <v>4049501</v>
      </c>
      <c r="F71" s="13">
        <f>SUM(CANSIM!AB71:AM71)</f>
        <v>5791496</v>
      </c>
      <c r="G71" s="13">
        <f>SUM(CANSIM!AN71:AY71)</f>
        <v>53580550</v>
      </c>
      <c r="H71" s="13"/>
      <c r="I71" s="13">
        <f t="shared" si="9"/>
        <v>-2933032</v>
      </c>
      <c r="J71" s="13">
        <f t="shared" si="10"/>
        <v>1741995</v>
      </c>
      <c r="K71" s="13">
        <f t="shared" si="11"/>
        <v>47789054</v>
      </c>
      <c r="L71" s="14"/>
      <c r="M71" s="15">
        <f t="shared" si="12"/>
        <v>-42.005272298748892</v>
      </c>
      <c r="N71" s="15">
        <f t="shared" si="13"/>
        <v>43.017522405847039</v>
      </c>
      <c r="O71" s="21">
        <f t="shared" si="14"/>
        <v>825.15906080225216</v>
      </c>
    </row>
    <row r="72" spans="1:15" ht="15" x14ac:dyDescent="0.2">
      <c r="A72" s="30" t="s">
        <v>71</v>
      </c>
      <c r="B72" s="28" t="str">
        <f>CANSIM!B72</f>
        <v>Medical, hospital</v>
      </c>
      <c r="C72" s="14" t="str">
        <f>CANSIM!C72</f>
        <v>Types of work, total</v>
      </c>
      <c r="D72" s="13">
        <f>SUM(CANSIM!D72:O72)</f>
        <v>3973290</v>
      </c>
      <c r="E72" s="13">
        <f>SUM(CANSIM!Q72:AA72)</f>
        <v>4837104</v>
      </c>
      <c r="F72" s="13">
        <f>SUM(CANSIM!AB72:AM72)</f>
        <v>4955663</v>
      </c>
      <c r="G72" s="13">
        <f>SUM(CANSIM!AN72:AY72)</f>
        <v>2229676</v>
      </c>
      <c r="H72" s="13"/>
      <c r="I72" s="13">
        <f t="shared" si="9"/>
        <v>863814</v>
      </c>
      <c r="J72" s="13">
        <f t="shared" si="10"/>
        <v>118559</v>
      </c>
      <c r="K72" s="13">
        <f t="shared" si="11"/>
        <v>-2725987</v>
      </c>
      <c r="L72" s="14"/>
      <c r="M72" s="15">
        <f t="shared" si="12"/>
        <v>21.740522337911404</v>
      </c>
      <c r="N72" s="15">
        <f t="shared" si="13"/>
        <v>2.4510326840191983</v>
      </c>
      <c r="O72" s="21">
        <f t="shared" si="14"/>
        <v>-55.007513626330116</v>
      </c>
    </row>
    <row r="73" spans="1:15" ht="15" x14ac:dyDescent="0.2">
      <c r="A73" s="30" t="s">
        <v>71</v>
      </c>
      <c r="B73" s="28" t="str">
        <f>CANSIM!B73</f>
        <v>Welfare, home</v>
      </c>
      <c r="C73" s="14" t="str">
        <f>CANSIM!C73</f>
        <v>Types of work, total</v>
      </c>
      <c r="D73" s="13">
        <f>SUM(CANSIM!D73:O73)</f>
        <v>9553021</v>
      </c>
      <c r="E73" s="13">
        <f>SUM(CANSIM!Q73:AA73)</f>
        <v>7837061</v>
      </c>
      <c r="F73" s="13">
        <f>SUM(CANSIM!AB73:AM73)</f>
        <v>14002069</v>
      </c>
      <c r="G73" s="13">
        <f>SUM(CANSIM!AN73:AY73)</f>
        <v>72182615</v>
      </c>
      <c r="H73" s="13"/>
      <c r="I73" s="13">
        <f t="shared" ref="I73:I104" si="15">E73-D73</f>
        <v>-1715960</v>
      </c>
      <c r="J73" s="13">
        <f t="shared" ref="J73:J104" si="16">F73-E73</f>
        <v>6165008</v>
      </c>
      <c r="K73" s="13">
        <f t="shared" ref="K73:K104" si="17">G73-F73</f>
        <v>58180546</v>
      </c>
      <c r="L73" s="14"/>
      <c r="M73" s="15">
        <f t="shared" ref="M73:M104" si="18">IF(D73=0,"",I73/D73*100)</f>
        <v>-17.962485375045233</v>
      </c>
      <c r="N73" s="15">
        <f t="shared" ref="N73:N104" si="19">IF(E73=0,"",J73/E73*100)</f>
        <v>78.664795386944164</v>
      </c>
      <c r="O73" s="21">
        <f t="shared" ref="O73:O104" si="20">IF(F73=0,"",K73/F73*100)</f>
        <v>415.51392154973666</v>
      </c>
    </row>
    <row r="74" spans="1:15" ht="15" x14ac:dyDescent="0.2">
      <c r="A74" s="30" t="s">
        <v>71</v>
      </c>
      <c r="B74" s="28" t="str">
        <f>CANSIM!B74</f>
        <v>Churches, religion</v>
      </c>
      <c r="C74" s="14" t="str">
        <f>CANSIM!C74</f>
        <v>Types of work, total</v>
      </c>
      <c r="D74" s="13">
        <f>SUM(CANSIM!D74:O74)</f>
        <v>2349221</v>
      </c>
      <c r="E74" s="13">
        <f>SUM(CANSIM!Q74:AA74)</f>
        <v>4986396</v>
      </c>
      <c r="F74" s="13">
        <f>SUM(CANSIM!AB74:AM74)</f>
        <v>4281801</v>
      </c>
      <c r="G74" s="13">
        <f>SUM(CANSIM!AN74:AY74)</f>
        <v>3919269</v>
      </c>
      <c r="H74" s="13"/>
      <c r="I74" s="13">
        <f t="shared" si="15"/>
        <v>2637175</v>
      </c>
      <c r="J74" s="13">
        <f t="shared" si="16"/>
        <v>-704595</v>
      </c>
      <c r="K74" s="13">
        <f t="shared" si="17"/>
        <v>-362532</v>
      </c>
      <c r="L74" s="14"/>
      <c r="M74" s="15">
        <f t="shared" si="18"/>
        <v>112.25742490808655</v>
      </c>
      <c r="N74" s="15">
        <f t="shared" si="19"/>
        <v>-14.130345844975009</v>
      </c>
      <c r="O74" s="21">
        <f t="shared" si="20"/>
        <v>-8.4668110451653398</v>
      </c>
    </row>
    <row r="75" spans="1:15" ht="15" x14ac:dyDescent="0.2">
      <c r="A75" s="30" t="s">
        <v>71</v>
      </c>
      <c r="B75" s="28" t="str">
        <f>CANSIM!B75</f>
        <v>Government buildings</v>
      </c>
      <c r="C75" s="14" t="str">
        <f>CANSIM!C75</f>
        <v>Types of work, total</v>
      </c>
      <c r="D75" s="13">
        <f>SUM(CANSIM!D75:O75)</f>
        <v>32557283</v>
      </c>
      <c r="E75" s="13">
        <f>SUM(CANSIM!Q75:AA75)</f>
        <v>25268902</v>
      </c>
      <c r="F75" s="13">
        <f>SUM(CANSIM!AB75:AM75)</f>
        <v>8284800</v>
      </c>
      <c r="G75" s="13">
        <f>SUM(CANSIM!AN75:AY75)</f>
        <v>6859868</v>
      </c>
      <c r="H75" s="13"/>
      <c r="I75" s="13">
        <f t="shared" si="15"/>
        <v>-7288381</v>
      </c>
      <c r="J75" s="13">
        <f t="shared" si="16"/>
        <v>-16984102</v>
      </c>
      <c r="K75" s="13">
        <f t="shared" si="17"/>
        <v>-1424932</v>
      </c>
      <c r="L75" s="14"/>
      <c r="M75" s="15">
        <f t="shared" si="18"/>
        <v>-22.386330579243975</v>
      </c>
      <c r="N75" s="15">
        <f t="shared" si="19"/>
        <v>-67.213454704126036</v>
      </c>
      <c r="O75" s="21">
        <f t="shared" si="20"/>
        <v>-17.19935303205871</v>
      </c>
    </row>
    <row r="76" spans="1:15" ht="15.75" thickBot="1" x14ac:dyDescent="0.25">
      <c r="A76" s="30" t="s">
        <v>71</v>
      </c>
      <c r="B76" s="29" t="str">
        <f>CANSIM!B76</f>
        <v>Minor, institutional and government</v>
      </c>
      <c r="C76" s="22" t="str">
        <f>CANSIM!C76</f>
        <v>Types of work, total</v>
      </c>
      <c r="D76" s="23">
        <f>SUM(CANSIM!D76:O76)</f>
        <v>2306521</v>
      </c>
      <c r="E76" s="23">
        <f>SUM(CANSIM!Q76:AA76)</f>
        <v>2570156</v>
      </c>
      <c r="F76" s="23">
        <f>SUM(CANSIM!AB76:AM76)</f>
        <v>1425635</v>
      </c>
      <c r="G76" s="23">
        <f>SUM(CANSIM!AN76:AY76)</f>
        <v>1486063</v>
      </c>
      <c r="H76" s="23"/>
      <c r="I76" s="23">
        <f t="shared" si="15"/>
        <v>263635</v>
      </c>
      <c r="J76" s="23">
        <f t="shared" si="16"/>
        <v>-1144521</v>
      </c>
      <c r="K76" s="23">
        <f t="shared" si="17"/>
        <v>60428</v>
      </c>
      <c r="L76" s="22"/>
      <c r="M76" s="24">
        <f t="shared" si="18"/>
        <v>11.429984812624728</v>
      </c>
      <c r="N76" s="24">
        <f t="shared" si="19"/>
        <v>-44.531187990145341</v>
      </c>
      <c r="O76" s="25">
        <f t="shared" si="20"/>
        <v>4.2386725915118522</v>
      </c>
    </row>
    <row r="77" spans="1:15" ht="15" x14ac:dyDescent="0.2">
      <c r="A77" s="31" t="str">
        <f>CANSIM!A77</f>
        <v>Prince Edward Island</v>
      </c>
      <c r="B77" s="27" t="str">
        <f>CANSIM!B77</f>
        <v>Total residential and non-residential</v>
      </c>
      <c r="C77" s="11" t="str">
        <f>CANSIM!C77</f>
        <v>Types of work, total</v>
      </c>
      <c r="D77" s="10">
        <f>SUM(CANSIM!D77:O77)</f>
        <v>391581279</v>
      </c>
      <c r="E77" s="10">
        <f>SUM(CANSIM!Q77:AA77)</f>
        <v>404759955</v>
      </c>
      <c r="F77" s="10">
        <f>SUM(CANSIM!AB77:AM77)</f>
        <v>517044606</v>
      </c>
      <c r="G77" s="10">
        <f>SUM(CANSIM!AN77:AY77)</f>
        <v>528283546</v>
      </c>
      <c r="H77" s="10"/>
      <c r="I77" s="10">
        <f t="shared" si="15"/>
        <v>13178676</v>
      </c>
      <c r="J77" s="10">
        <f t="shared" si="16"/>
        <v>112284651</v>
      </c>
      <c r="K77" s="10">
        <f t="shared" si="17"/>
        <v>11238940</v>
      </c>
      <c r="L77" s="11"/>
      <c r="M77" s="12">
        <f t="shared" si="18"/>
        <v>3.3655020571093237</v>
      </c>
      <c r="N77" s="12">
        <f t="shared" si="19"/>
        <v>27.74104740672777</v>
      </c>
      <c r="O77" s="20">
        <f t="shared" si="20"/>
        <v>2.1736886662347272</v>
      </c>
    </row>
    <row r="78" spans="1:15" ht="15" x14ac:dyDescent="0.2">
      <c r="A78" s="30" t="s">
        <v>72</v>
      </c>
      <c r="B78" s="27" t="str">
        <f>CANSIM!B78</f>
        <v>Total residential</v>
      </c>
      <c r="C78" s="11" t="str">
        <f>CANSIM!C78</f>
        <v>Types of work, total</v>
      </c>
      <c r="D78" s="10">
        <f>SUM(CANSIM!D78:O78)</f>
        <v>288297294</v>
      </c>
      <c r="E78" s="10">
        <f>SUM(CANSIM!Q78:AA78)</f>
        <v>296191237</v>
      </c>
      <c r="F78" s="10">
        <f>SUM(CANSIM!AB78:AM78)</f>
        <v>392273509</v>
      </c>
      <c r="G78" s="10">
        <f>SUM(CANSIM!AN78:AY78)</f>
        <v>395925500</v>
      </c>
      <c r="H78" s="10"/>
      <c r="I78" s="10">
        <f t="shared" si="15"/>
        <v>7893943</v>
      </c>
      <c r="J78" s="10">
        <f t="shared" si="16"/>
        <v>96082272</v>
      </c>
      <c r="K78" s="10">
        <f t="shared" si="17"/>
        <v>3651991</v>
      </c>
      <c r="L78" s="11"/>
      <c r="M78" s="12">
        <f t="shared" si="18"/>
        <v>2.7381259430065965</v>
      </c>
      <c r="N78" s="12">
        <f t="shared" si="19"/>
        <v>32.439268957845634</v>
      </c>
      <c r="O78" s="20">
        <f t="shared" si="20"/>
        <v>0.93098078667351447</v>
      </c>
    </row>
    <row r="79" spans="1:15" ht="15" x14ac:dyDescent="0.2">
      <c r="A79" s="30" t="s">
        <v>72</v>
      </c>
      <c r="B79" s="28" t="str">
        <f>CANSIM!B79</f>
        <v>Single dwelling building total</v>
      </c>
      <c r="C79" s="14" t="str">
        <f>CANSIM!C79</f>
        <v>Types of work, total</v>
      </c>
      <c r="D79" s="13">
        <f>SUM(CANSIM!D79:O79)</f>
        <v>249013699</v>
      </c>
      <c r="E79" s="13">
        <f>SUM(CANSIM!Q79:AA79)</f>
        <v>251137356</v>
      </c>
      <c r="F79" s="13">
        <f>SUM(CANSIM!AB79:AM79)</f>
        <v>330138175</v>
      </c>
      <c r="G79" s="13">
        <f>SUM(CANSIM!AN79:AY79)</f>
        <v>321517327</v>
      </c>
      <c r="H79" s="13"/>
      <c r="I79" s="13">
        <f t="shared" si="15"/>
        <v>2123657</v>
      </c>
      <c r="J79" s="13">
        <f t="shared" si="16"/>
        <v>79000819</v>
      </c>
      <c r="K79" s="13">
        <f t="shared" si="17"/>
        <v>-8620848</v>
      </c>
      <c r="L79" s="14"/>
      <c r="M79" s="15">
        <f t="shared" si="18"/>
        <v>0.85282737798292774</v>
      </c>
      <c r="N79" s="15">
        <f t="shared" si="19"/>
        <v>31.457215389334593</v>
      </c>
      <c r="O79" s="21">
        <f t="shared" si="20"/>
        <v>-2.6112848052183</v>
      </c>
    </row>
    <row r="80" spans="1:15" ht="15" x14ac:dyDescent="0.2">
      <c r="A80" s="30" t="s">
        <v>72</v>
      </c>
      <c r="B80" s="28" t="str">
        <f>CANSIM!B80</f>
        <v>Single</v>
      </c>
      <c r="C80" s="14" t="str">
        <f>CANSIM!C80</f>
        <v>Types of work, total</v>
      </c>
      <c r="D80" s="13">
        <f>SUM(CANSIM!D80:O80)</f>
        <v>236552550</v>
      </c>
      <c r="E80" s="13">
        <f>SUM(CANSIM!Q80:AA80)</f>
        <v>238153961</v>
      </c>
      <c r="F80" s="13">
        <f>SUM(CANSIM!AB80:AM80)</f>
        <v>314518543</v>
      </c>
      <c r="G80" s="13">
        <f>SUM(CANSIM!AN80:AY80)</f>
        <v>288406928</v>
      </c>
      <c r="H80" s="13"/>
      <c r="I80" s="13">
        <f t="shared" si="15"/>
        <v>1601411</v>
      </c>
      <c r="J80" s="13">
        <f t="shared" si="16"/>
        <v>76364582</v>
      </c>
      <c r="K80" s="13">
        <f t="shared" si="17"/>
        <v>-26111615</v>
      </c>
      <c r="L80" s="14"/>
      <c r="M80" s="15">
        <f t="shared" si="18"/>
        <v>0.67697896302534044</v>
      </c>
      <c r="N80" s="15">
        <f t="shared" si="19"/>
        <v>32.065215996974331</v>
      </c>
      <c r="O80" s="21">
        <f t="shared" si="20"/>
        <v>-8.3020907927835594</v>
      </c>
    </row>
    <row r="81" spans="1:15" ht="15" x14ac:dyDescent="0.2">
      <c r="A81" s="30" t="s">
        <v>72</v>
      </c>
      <c r="B81" s="28" t="str">
        <f>CANSIM!B81</f>
        <v>Mobile home</v>
      </c>
      <c r="C81" s="14" t="str">
        <f>CANSIM!C81</f>
        <v>Types of work, total</v>
      </c>
      <c r="D81" s="13">
        <f>SUM(CANSIM!D81:O81)</f>
        <v>3107626</v>
      </c>
      <c r="E81" s="13">
        <f>SUM(CANSIM!Q81:AA81)</f>
        <v>3628391</v>
      </c>
      <c r="F81" s="13">
        <f>SUM(CANSIM!AB81:AM81)</f>
        <v>7460351</v>
      </c>
      <c r="G81" s="13">
        <f>SUM(CANSIM!AN81:AY81)</f>
        <v>8273823</v>
      </c>
      <c r="H81" s="13"/>
      <c r="I81" s="13">
        <f t="shared" si="15"/>
        <v>520765</v>
      </c>
      <c r="J81" s="13">
        <f t="shared" si="16"/>
        <v>3831960</v>
      </c>
      <c r="K81" s="13">
        <f t="shared" si="17"/>
        <v>813472</v>
      </c>
      <c r="L81" s="14"/>
      <c r="M81" s="15">
        <f t="shared" si="18"/>
        <v>16.757647155738816</v>
      </c>
      <c r="N81" s="15">
        <f t="shared" si="19"/>
        <v>105.61044826756543</v>
      </c>
      <c r="O81" s="21">
        <f t="shared" si="20"/>
        <v>10.903937361660329</v>
      </c>
    </row>
    <row r="82" spans="1:15" ht="15" x14ac:dyDescent="0.2">
      <c r="A82" s="30" t="s">
        <v>72</v>
      </c>
      <c r="B82" s="28" t="str">
        <f>CANSIM!B82</f>
        <v>Cottage</v>
      </c>
      <c r="C82" s="14" t="str">
        <f>CANSIM!C82</f>
        <v>Types of work, total</v>
      </c>
      <c r="D82" s="13">
        <f>SUM(CANSIM!D82:O82)</f>
        <v>4953264</v>
      </c>
      <c r="E82" s="13">
        <f>SUM(CANSIM!Q82:AA82)</f>
        <v>4237777</v>
      </c>
      <c r="F82" s="13">
        <f>SUM(CANSIM!AB82:AM82)</f>
        <v>2227042</v>
      </c>
      <c r="G82" s="13">
        <f>SUM(CANSIM!AN82:AY82)</f>
        <v>18693719</v>
      </c>
      <c r="H82" s="13"/>
      <c r="I82" s="13">
        <f t="shared" si="15"/>
        <v>-715487</v>
      </c>
      <c r="J82" s="13">
        <f t="shared" si="16"/>
        <v>-2010735</v>
      </c>
      <c r="K82" s="13">
        <f t="shared" si="17"/>
        <v>16466677</v>
      </c>
      <c r="L82" s="14"/>
      <c r="M82" s="15">
        <f t="shared" si="18"/>
        <v>-14.444758042373676</v>
      </c>
      <c r="N82" s="15">
        <f t="shared" si="19"/>
        <v>-47.447871844129594</v>
      </c>
      <c r="O82" s="21">
        <f t="shared" si="20"/>
        <v>739.39678730800767</v>
      </c>
    </row>
    <row r="83" spans="1:15" ht="15" x14ac:dyDescent="0.2">
      <c r="A83" s="30" t="s">
        <v>72</v>
      </c>
      <c r="B83" s="28" t="str">
        <f>CANSIM!B83</f>
        <v>Minor, Single</v>
      </c>
      <c r="C83" s="14" t="str">
        <f>CANSIM!C83</f>
        <v>Types of work, total</v>
      </c>
      <c r="D83" s="13">
        <f>SUM(CANSIM!D83:O83)</f>
        <v>4400260</v>
      </c>
      <c r="E83" s="13">
        <f>SUM(CANSIM!Q83:AA83)</f>
        <v>5117228</v>
      </c>
      <c r="F83" s="13">
        <f>SUM(CANSIM!AB83:AM83)</f>
        <v>5932240</v>
      </c>
      <c r="G83" s="13">
        <f>SUM(CANSIM!AN83:AY83)</f>
        <v>6142855</v>
      </c>
      <c r="H83" s="13"/>
      <c r="I83" s="13">
        <f t="shared" si="15"/>
        <v>716968</v>
      </c>
      <c r="J83" s="13">
        <f t="shared" si="16"/>
        <v>815012</v>
      </c>
      <c r="K83" s="13">
        <f t="shared" si="17"/>
        <v>210615</v>
      </c>
      <c r="L83" s="14"/>
      <c r="M83" s="15">
        <f t="shared" si="18"/>
        <v>16.293764459372856</v>
      </c>
      <c r="N83" s="15">
        <f t="shared" si="19"/>
        <v>15.926826008143472</v>
      </c>
      <c r="O83" s="21">
        <f t="shared" si="20"/>
        <v>3.5503452321551388</v>
      </c>
    </row>
    <row r="84" spans="1:15" ht="15" x14ac:dyDescent="0.2">
      <c r="A84" s="30" t="s">
        <v>72</v>
      </c>
      <c r="B84" s="28" t="str">
        <f>CANSIM!B84</f>
        <v>Multiple dwelling building total</v>
      </c>
      <c r="C84" s="14" t="str">
        <f>CANSIM!C84</f>
        <v>Types of work, total</v>
      </c>
      <c r="D84" s="13">
        <f>SUM(CANSIM!D84:O84)</f>
        <v>39283596</v>
      </c>
      <c r="E84" s="13">
        <f>SUM(CANSIM!Q84:AA84)</f>
        <v>45053881</v>
      </c>
      <c r="F84" s="13">
        <f>SUM(CANSIM!AB84:AM84)</f>
        <v>62135333</v>
      </c>
      <c r="G84" s="13">
        <f>SUM(CANSIM!AN84:AY84)</f>
        <v>74408174</v>
      </c>
      <c r="H84" s="13"/>
      <c r="I84" s="13">
        <f t="shared" si="15"/>
        <v>5770285</v>
      </c>
      <c r="J84" s="13">
        <f t="shared" si="16"/>
        <v>17081452</v>
      </c>
      <c r="K84" s="13">
        <f t="shared" si="17"/>
        <v>12272841</v>
      </c>
      <c r="L84" s="14"/>
      <c r="M84" s="15">
        <f t="shared" si="18"/>
        <v>14.68879020138584</v>
      </c>
      <c r="N84" s="15">
        <f t="shared" si="19"/>
        <v>37.913386418364269</v>
      </c>
      <c r="O84" s="21">
        <f t="shared" si="20"/>
        <v>19.751790820852282</v>
      </c>
    </row>
    <row r="85" spans="1:15" ht="15" x14ac:dyDescent="0.2">
      <c r="A85" s="30" t="s">
        <v>72</v>
      </c>
      <c r="B85" s="28" t="str">
        <f>CANSIM!B85</f>
        <v>Double</v>
      </c>
      <c r="C85" s="14" t="str">
        <f>CANSIM!C85</f>
        <v>Types of work, total</v>
      </c>
      <c r="D85" s="13">
        <f>SUM(CANSIM!D85:O85)</f>
        <v>6266661</v>
      </c>
      <c r="E85" s="13">
        <f>SUM(CANSIM!Q85:AA85)</f>
        <v>5407532</v>
      </c>
      <c r="F85" s="13">
        <f>SUM(CANSIM!AB85:AM85)</f>
        <v>12613523</v>
      </c>
      <c r="G85" s="13">
        <f>SUM(CANSIM!AN85:AY85)</f>
        <v>13668567</v>
      </c>
      <c r="H85" s="13"/>
      <c r="I85" s="13">
        <f t="shared" si="15"/>
        <v>-859129</v>
      </c>
      <c r="J85" s="13">
        <f t="shared" si="16"/>
        <v>7205991</v>
      </c>
      <c r="K85" s="13">
        <f t="shared" si="17"/>
        <v>1055044</v>
      </c>
      <c r="L85" s="14"/>
      <c r="M85" s="15">
        <f t="shared" si="18"/>
        <v>-13.709517716053254</v>
      </c>
      <c r="N85" s="15">
        <f t="shared" si="19"/>
        <v>133.2584069775269</v>
      </c>
      <c r="O85" s="21">
        <f t="shared" si="20"/>
        <v>8.3643879667877084</v>
      </c>
    </row>
    <row r="86" spans="1:15" ht="15" x14ac:dyDescent="0.2">
      <c r="A86" s="30" t="s">
        <v>72</v>
      </c>
      <c r="B86" s="28" t="str">
        <f>CANSIM!B86</f>
        <v>Row</v>
      </c>
      <c r="C86" s="14" t="str">
        <f>CANSIM!C86</f>
        <v>Types of work, total</v>
      </c>
      <c r="D86" s="13">
        <f>SUM(CANSIM!D86:O86)</f>
        <v>4103409</v>
      </c>
      <c r="E86" s="13">
        <f>SUM(CANSIM!Q86:AA86)</f>
        <v>13288129</v>
      </c>
      <c r="F86" s="13">
        <f>SUM(CANSIM!AB86:AM86)</f>
        <v>10018010</v>
      </c>
      <c r="G86" s="13">
        <f>SUM(CANSIM!AN86:AY86)</f>
        <v>11621967</v>
      </c>
      <c r="H86" s="13"/>
      <c r="I86" s="13">
        <f t="shared" si="15"/>
        <v>9184720</v>
      </c>
      <c r="J86" s="13">
        <f t="shared" si="16"/>
        <v>-3270119</v>
      </c>
      <c r="K86" s="13">
        <f t="shared" si="17"/>
        <v>1603957</v>
      </c>
      <c r="L86" s="14"/>
      <c r="M86" s="15">
        <f t="shared" si="18"/>
        <v>223.83145331113715</v>
      </c>
      <c r="N86" s="15">
        <f t="shared" si="19"/>
        <v>-24.609326113555941</v>
      </c>
      <c r="O86" s="21">
        <f t="shared" si="20"/>
        <v>16.010734666864977</v>
      </c>
    </row>
    <row r="87" spans="1:15" ht="15" x14ac:dyDescent="0.2">
      <c r="A87" s="30" t="s">
        <v>72</v>
      </c>
      <c r="B87" s="28" t="str">
        <f>CANSIM!B87</f>
        <v>Apartment</v>
      </c>
      <c r="C87" s="14" t="str">
        <f>CANSIM!C87</f>
        <v>Types of work, total</v>
      </c>
      <c r="D87" s="13">
        <f>SUM(CANSIM!D87:O87)</f>
        <v>28880133</v>
      </c>
      <c r="E87" s="13">
        <f>SUM(CANSIM!Q87:AA87)</f>
        <v>26350160</v>
      </c>
      <c r="F87" s="13">
        <f>SUM(CANSIM!AB87:AM87)</f>
        <v>39363276</v>
      </c>
      <c r="G87" s="13">
        <f>SUM(CANSIM!AN87:AY87)</f>
        <v>48978689</v>
      </c>
      <c r="H87" s="13"/>
      <c r="I87" s="13">
        <f t="shared" si="15"/>
        <v>-2529973</v>
      </c>
      <c r="J87" s="13">
        <f t="shared" si="16"/>
        <v>13013116</v>
      </c>
      <c r="K87" s="13">
        <f t="shared" si="17"/>
        <v>9615413</v>
      </c>
      <c r="L87" s="14"/>
      <c r="M87" s="15">
        <f t="shared" si="18"/>
        <v>-8.7602539780547417</v>
      </c>
      <c r="N87" s="15">
        <f t="shared" si="19"/>
        <v>49.385339595660902</v>
      </c>
      <c r="O87" s="21">
        <f t="shared" si="20"/>
        <v>24.427369815459464</v>
      </c>
    </row>
    <row r="88" spans="1:15" ht="15" x14ac:dyDescent="0.2">
      <c r="A88" s="30" t="s">
        <v>72</v>
      </c>
      <c r="B88" s="28" t="str">
        <f>CANSIM!B88</f>
        <v>Minor, Multiple</v>
      </c>
      <c r="C88" s="14" t="str">
        <f>CANSIM!C88</f>
        <v>Types of work, total</v>
      </c>
      <c r="D88" s="13">
        <f>SUM(CANSIM!D88:O88)</f>
        <v>33394</v>
      </c>
      <c r="E88" s="13">
        <f>SUM(CANSIM!Q88:AA88)</f>
        <v>8062</v>
      </c>
      <c r="F88" s="13">
        <f>SUM(CANSIM!AB88:AM88)</f>
        <v>140523</v>
      </c>
      <c r="G88" s="13">
        <f>SUM(CANSIM!AN88:AY88)</f>
        <v>138949</v>
      </c>
      <c r="H88" s="13"/>
      <c r="I88" s="13">
        <f t="shared" si="15"/>
        <v>-25332</v>
      </c>
      <c r="J88" s="13">
        <f t="shared" si="16"/>
        <v>132461</v>
      </c>
      <c r="K88" s="13">
        <f t="shared" si="17"/>
        <v>-1574</v>
      </c>
      <c r="L88" s="14"/>
      <c r="M88" s="15">
        <f t="shared" si="18"/>
        <v>-75.857938551835659</v>
      </c>
      <c r="N88" s="15">
        <f t="shared" si="19"/>
        <v>1643.0290250558173</v>
      </c>
      <c r="O88" s="21">
        <f t="shared" si="20"/>
        <v>-1.120101335724401</v>
      </c>
    </row>
    <row r="89" spans="1:15" ht="15" x14ac:dyDescent="0.2">
      <c r="A89" s="30" t="s">
        <v>72</v>
      </c>
      <c r="B89" s="27" t="str">
        <f>CANSIM!B89</f>
        <v>Total non-residential</v>
      </c>
      <c r="C89" s="11" t="str">
        <f>CANSIM!C89</f>
        <v>Types of work, total</v>
      </c>
      <c r="D89" s="10">
        <f>SUM(CANSIM!D89:O89)</f>
        <v>103283986</v>
      </c>
      <c r="E89" s="10">
        <f>SUM(CANSIM!Q89:AA89)</f>
        <v>108568717</v>
      </c>
      <c r="F89" s="10">
        <f>SUM(CANSIM!AB89:AM89)</f>
        <v>124771097</v>
      </c>
      <c r="G89" s="10">
        <f>SUM(CANSIM!AN89:AY89)</f>
        <v>132358046</v>
      </c>
      <c r="H89" s="10"/>
      <c r="I89" s="10">
        <f t="shared" si="15"/>
        <v>5284731</v>
      </c>
      <c r="J89" s="10">
        <f t="shared" si="16"/>
        <v>16202380</v>
      </c>
      <c r="K89" s="10">
        <f t="shared" si="17"/>
        <v>7586949</v>
      </c>
      <c r="L89" s="11"/>
      <c r="M89" s="12">
        <f t="shared" si="18"/>
        <v>5.116699310965787</v>
      </c>
      <c r="N89" s="12">
        <f t="shared" si="19"/>
        <v>14.923617454188024</v>
      </c>
      <c r="O89" s="20">
        <f t="shared" si="20"/>
        <v>6.0806943133632947</v>
      </c>
    </row>
    <row r="90" spans="1:15" ht="15" x14ac:dyDescent="0.2">
      <c r="A90" s="30" t="s">
        <v>72</v>
      </c>
      <c r="B90" s="28" t="str">
        <f>CANSIM!B90</f>
        <v>Total industrial</v>
      </c>
      <c r="C90" s="14" t="str">
        <f>CANSIM!C90</f>
        <v>Types of work, total</v>
      </c>
      <c r="D90" s="13">
        <f>SUM(CANSIM!D90:O90)</f>
        <v>18587948</v>
      </c>
      <c r="E90" s="13">
        <f>SUM(CANSIM!Q90:AA90)</f>
        <v>25479809</v>
      </c>
      <c r="F90" s="13">
        <f>SUM(CANSIM!AB90:AM90)</f>
        <v>25734987</v>
      </c>
      <c r="G90" s="13">
        <f>SUM(CANSIM!AN90:AY90)</f>
        <v>36789633</v>
      </c>
      <c r="H90" s="13"/>
      <c r="I90" s="13">
        <f t="shared" si="15"/>
        <v>6891861</v>
      </c>
      <c r="J90" s="13">
        <f t="shared" si="16"/>
        <v>255178</v>
      </c>
      <c r="K90" s="13">
        <f t="shared" si="17"/>
        <v>11054646</v>
      </c>
      <c r="L90" s="14"/>
      <c r="M90" s="15">
        <f t="shared" si="18"/>
        <v>37.077040456536672</v>
      </c>
      <c r="N90" s="15">
        <f t="shared" si="19"/>
        <v>1.001491023735696</v>
      </c>
      <c r="O90" s="21">
        <f t="shared" si="20"/>
        <v>42.95570850686655</v>
      </c>
    </row>
    <row r="91" spans="1:15" ht="15" x14ac:dyDescent="0.2">
      <c r="A91" s="30" t="s">
        <v>72</v>
      </c>
      <c r="B91" s="28" t="str">
        <f>CANSIM!B91</f>
        <v>Factories, plants</v>
      </c>
      <c r="C91" s="14" t="str">
        <f>CANSIM!C91</f>
        <v>Types of work, total</v>
      </c>
      <c r="D91" s="13">
        <f>SUM(CANSIM!D91:O91)</f>
        <v>6637069</v>
      </c>
      <c r="E91" s="13">
        <f>SUM(CANSIM!Q91:AA91)</f>
        <v>6315788</v>
      </c>
      <c r="F91" s="13">
        <f>SUM(CANSIM!AB91:AM91)</f>
        <v>2682327</v>
      </c>
      <c r="G91" s="13">
        <f>SUM(CANSIM!AN91:AY91)</f>
        <v>17210944</v>
      </c>
      <c r="H91" s="13"/>
      <c r="I91" s="13">
        <f t="shared" si="15"/>
        <v>-321281</v>
      </c>
      <c r="J91" s="13">
        <f t="shared" si="16"/>
        <v>-3633461</v>
      </c>
      <c r="K91" s="13">
        <f t="shared" si="17"/>
        <v>14528617</v>
      </c>
      <c r="L91" s="14"/>
      <c r="M91" s="15">
        <f t="shared" si="18"/>
        <v>-4.8407060405730302</v>
      </c>
      <c r="N91" s="15">
        <f t="shared" si="19"/>
        <v>-57.529812590289609</v>
      </c>
      <c r="O91" s="21">
        <f t="shared" si="20"/>
        <v>541.64227553165597</v>
      </c>
    </row>
    <row r="92" spans="1:15" ht="15" x14ac:dyDescent="0.2">
      <c r="A92" s="30" t="s">
        <v>72</v>
      </c>
      <c r="B92" s="28" t="str">
        <f>CANSIM!B92</f>
        <v>Transportation, utilities</v>
      </c>
      <c r="C92" s="14" t="str">
        <f>CANSIM!C92</f>
        <v>Types of work, total</v>
      </c>
      <c r="D92" s="13">
        <f>SUM(CANSIM!D92:O92)</f>
        <v>1001522</v>
      </c>
      <c r="E92" s="13">
        <f>SUM(CANSIM!Q92:AA92)</f>
        <v>742289</v>
      </c>
      <c r="F92" s="13">
        <f>SUM(CANSIM!AB92:AM92)</f>
        <v>486869</v>
      </c>
      <c r="G92" s="13">
        <f>SUM(CANSIM!AN92:AY92)</f>
        <v>1045281</v>
      </c>
      <c r="H92" s="13"/>
      <c r="I92" s="13">
        <f t="shared" si="15"/>
        <v>-259233</v>
      </c>
      <c r="J92" s="13">
        <f t="shared" si="16"/>
        <v>-255420</v>
      </c>
      <c r="K92" s="13">
        <f t="shared" si="17"/>
        <v>558412</v>
      </c>
      <c r="L92" s="14"/>
      <c r="M92" s="15">
        <f t="shared" si="18"/>
        <v>-25.883904697051086</v>
      </c>
      <c r="N92" s="15">
        <f t="shared" si="19"/>
        <v>-34.409778401673741</v>
      </c>
      <c r="O92" s="21">
        <f t="shared" si="20"/>
        <v>114.69450714668628</v>
      </c>
    </row>
    <row r="93" spans="1:15" ht="15" x14ac:dyDescent="0.2">
      <c r="A93" s="30" t="s">
        <v>72</v>
      </c>
      <c r="B93" s="28" t="str">
        <f>CANSIM!B93</f>
        <v>Mining and agriculture</v>
      </c>
      <c r="C93" s="14" t="str">
        <f>CANSIM!C93</f>
        <v>Types of work, total</v>
      </c>
      <c r="D93" s="13">
        <f>SUM(CANSIM!D93:O93)</f>
        <v>6181094</v>
      </c>
      <c r="E93" s="13">
        <f>SUM(CANSIM!Q93:AA93)</f>
        <v>14932836</v>
      </c>
      <c r="F93" s="13">
        <f>SUM(CANSIM!AB93:AM93)</f>
        <v>18043133</v>
      </c>
      <c r="G93" s="13">
        <f>SUM(CANSIM!AN93:AY93)</f>
        <v>14574446</v>
      </c>
      <c r="H93" s="13"/>
      <c r="I93" s="13">
        <f t="shared" si="15"/>
        <v>8751742</v>
      </c>
      <c r="J93" s="13">
        <f t="shared" si="16"/>
        <v>3110297</v>
      </c>
      <c r="K93" s="13">
        <f t="shared" si="17"/>
        <v>-3468687</v>
      </c>
      <c r="L93" s="14"/>
      <c r="M93" s="15">
        <f t="shared" si="18"/>
        <v>141.58888378012045</v>
      </c>
      <c r="N93" s="15">
        <f t="shared" si="19"/>
        <v>20.828575362375908</v>
      </c>
      <c r="O93" s="21">
        <f t="shared" si="20"/>
        <v>-19.224416291782585</v>
      </c>
    </row>
    <row r="94" spans="1:15" ht="15" x14ac:dyDescent="0.2">
      <c r="A94" s="30" t="s">
        <v>72</v>
      </c>
      <c r="B94" s="28" t="str">
        <f>CANSIM!B94</f>
        <v>Minor, industrial</v>
      </c>
      <c r="C94" s="14" t="str">
        <f>CANSIM!C94</f>
        <v>Types of work, total</v>
      </c>
      <c r="D94" s="13">
        <f>SUM(CANSIM!D94:O94)</f>
        <v>4768265</v>
      </c>
      <c r="E94" s="13">
        <f>SUM(CANSIM!Q94:AA94)</f>
        <v>3488897</v>
      </c>
      <c r="F94" s="13">
        <f>SUM(CANSIM!AB94:AM94)</f>
        <v>4522659</v>
      </c>
      <c r="G94" s="13">
        <f>SUM(CANSIM!AN94:AY94)</f>
        <v>3958963</v>
      </c>
      <c r="H94" s="13"/>
      <c r="I94" s="13">
        <f t="shared" si="15"/>
        <v>-1279368</v>
      </c>
      <c r="J94" s="13">
        <f t="shared" si="16"/>
        <v>1033762</v>
      </c>
      <c r="K94" s="13">
        <f t="shared" si="17"/>
        <v>-563696</v>
      </c>
      <c r="L94" s="14"/>
      <c r="M94" s="15">
        <f t="shared" si="18"/>
        <v>-26.830891320008433</v>
      </c>
      <c r="N94" s="15">
        <f t="shared" si="19"/>
        <v>29.630052133955232</v>
      </c>
      <c r="O94" s="21">
        <f t="shared" si="20"/>
        <v>-12.463818298041042</v>
      </c>
    </row>
    <row r="95" spans="1:15" ht="15" x14ac:dyDescent="0.2">
      <c r="A95" s="30" t="s">
        <v>72</v>
      </c>
      <c r="B95" s="28" t="str">
        <f>CANSIM!B95</f>
        <v>Total commercial</v>
      </c>
      <c r="C95" s="14" t="str">
        <f>CANSIM!C95</f>
        <v>Types of work, total</v>
      </c>
      <c r="D95" s="13">
        <f>SUM(CANSIM!D95:O95)</f>
        <v>53833250</v>
      </c>
      <c r="E95" s="13">
        <f>SUM(CANSIM!Q95:AA95)</f>
        <v>55163929</v>
      </c>
      <c r="F95" s="13">
        <f>SUM(CANSIM!AB95:AM95)</f>
        <v>66613271</v>
      </c>
      <c r="G95" s="13">
        <f>SUM(CANSIM!AN95:AY95)</f>
        <v>63467346</v>
      </c>
      <c r="H95" s="13"/>
      <c r="I95" s="13">
        <f t="shared" si="15"/>
        <v>1330679</v>
      </c>
      <c r="J95" s="13">
        <f t="shared" si="16"/>
        <v>11449342</v>
      </c>
      <c r="K95" s="13">
        <f t="shared" si="17"/>
        <v>-3145925</v>
      </c>
      <c r="L95" s="14"/>
      <c r="M95" s="15">
        <f t="shared" si="18"/>
        <v>2.4718533620021086</v>
      </c>
      <c r="N95" s="15">
        <f t="shared" si="19"/>
        <v>20.755124240697214</v>
      </c>
      <c r="O95" s="21">
        <f t="shared" si="20"/>
        <v>-4.7226700517378886</v>
      </c>
    </row>
    <row r="96" spans="1:15" ht="15" x14ac:dyDescent="0.2">
      <c r="A96" s="30" t="s">
        <v>72</v>
      </c>
      <c r="B96" s="28" t="str">
        <f>CANSIM!B96</f>
        <v>Trade and services</v>
      </c>
      <c r="C96" s="14" t="str">
        <f>CANSIM!C96</f>
        <v>Types of work, total</v>
      </c>
      <c r="D96" s="13">
        <f>SUM(CANSIM!D96:O96)</f>
        <v>14096643</v>
      </c>
      <c r="E96" s="13">
        <f>SUM(CANSIM!Q96:AA96)</f>
        <v>17374000</v>
      </c>
      <c r="F96" s="13">
        <f>SUM(CANSIM!AB96:AM96)</f>
        <v>17960941</v>
      </c>
      <c r="G96" s="13">
        <f>SUM(CANSIM!AN96:AY96)</f>
        <v>21876678</v>
      </c>
      <c r="H96" s="13"/>
      <c r="I96" s="13">
        <f t="shared" si="15"/>
        <v>3277357</v>
      </c>
      <c r="J96" s="13">
        <f t="shared" si="16"/>
        <v>586941</v>
      </c>
      <c r="K96" s="13">
        <f t="shared" si="17"/>
        <v>3915737</v>
      </c>
      <c r="L96" s="14"/>
      <c r="M96" s="15">
        <f t="shared" si="18"/>
        <v>23.249201955387537</v>
      </c>
      <c r="N96" s="15">
        <f t="shared" si="19"/>
        <v>3.3782721307701165</v>
      </c>
      <c r="O96" s="21">
        <f t="shared" si="20"/>
        <v>21.801402276194771</v>
      </c>
    </row>
    <row r="97" spans="1:15" ht="15" x14ac:dyDescent="0.2">
      <c r="A97" s="30" t="s">
        <v>72</v>
      </c>
      <c r="B97" s="28" t="str">
        <f>CANSIM!B97</f>
        <v>Warehouses</v>
      </c>
      <c r="C97" s="14" t="str">
        <f>CANSIM!C97</f>
        <v>Types of work, total</v>
      </c>
      <c r="D97" s="13">
        <f>SUM(CANSIM!D97:O97)</f>
        <v>9797874</v>
      </c>
      <c r="E97" s="13">
        <f>SUM(CANSIM!Q97:AA97)</f>
        <v>8638844</v>
      </c>
      <c r="F97" s="13">
        <f>SUM(CANSIM!AB97:AM97)</f>
        <v>24248233</v>
      </c>
      <c r="G97" s="13">
        <f>SUM(CANSIM!AN97:AY97)</f>
        <v>10762129</v>
      </c>
      <c r="H97" s="13"/>
      <c r="I97" s="13">
        <f t="shared" si="15"/>
        <v>-1159030</v>
      </c>
      <c r="J97" s="13">
        <f t="shared" si="16"/>
        <v>15609389</v>
      </c>
      <c r="K97" s="13">
        <f t="shared" si="17"/>
        <v>-13486104</v>
      </c>
      <c r="L97" s="14"/>
      <c r="M97" s="15">
        <f t="shared" si="18"/>
        <v>-11.829402990893739</v>
      </c>
      <c r="N97" s="15">
        <f t="shared" si="19"/>
        <v>180.6883999757375</v>
      </c>
      <c r="O97" s="21">
        <f t="shared" si="20"/>
        <v>-55.616852576433097</v>
      </c>
    </row>
    <row r="98" spans="1:15" ht="15" x14ac:dyDescent="0.2">
      <c r="A98" s="30" t="s">
        <v>72</v>
      </c>
      <c r="B98" s="28" t="str">
        <f>CANSIM!B98</f>
        <v>Service stations</v>
      </c>
      <c r="C98" s="14" t="str">
        <f>CANSIM!C98</f>
        <v>Types of work, total</v>
      </c>
      <c r="D98" s="13">
        <f>SUM(CANSIM!D98:O98)</f>
        <v>560400</v>
      </c>
      <c r="E98" s="13">
        <f>SUM(CANSIM!Q98:AA98)</f>
        <v>0</v>
      </c>
      <c r="F98" s="13">
        <f>SUM(CANSIM!AB98:AM98)</f>
        <v>123582</v>
      </c>
      <c r="G98" s="13">
        <f>SUM(CANSIM!AN98:AY98)</f>
        <v>712060</v>
      </c>
      <c r="H98" s="13"/>
      <c r="I98" s="13">
        <f t="shared" si="15"/>
        <v>-560400</v>
      </c>
      <c r="J98" s="13">
        <f t="shared" si="16"/>
        <v>123582</v>
      </c>
      <c r="K98" s="13">
        <f t="shared" si="17"/>
        <v>588478</v>
      </c>
      <c r="L98" s="14"/>
      <c r="M98" s="15">
        <f t="shared" si="18"/>
        <v>-100</v>
      </c>
      <c r="N98" s="15" t="str">
        <f t="shared" si="19"/>
        <v/>
      </c>
      <c r="O98" s="21">
        <f t="shared" si="20"/>
        <v>476.184233949928</v>
      </c>
    </row>
    <row r="99" spans="1:15" ht="15" x14ac:dyDescent="0.2">
      <c r="A99" s="30" t="s">
        <v>72</v>
      </c>
      <c r="B99" s="28" t="str">
        <f>CANSIM!B99</f>
        <v>Office buildings</v>
      </c>
      <c r="C99" s="14" t="str">
        <f>CANSIM!C99</f>
        <v>Types of work, total</v>
      </c>
      <c r="D99" s="13">
        <f>SUM(CANSIM!D99:O99)</f>
        <v>17629357</v>
      </c>
      <c r="E99" s="13">
        <f>SUM(CANSIM!Q99:AA99)</f>
        <v>9477621</v>
      </c>
      <c r="F99" s="13">
        <f>SUM(CANSIM!AB99:AM99)</f>
        <v>6178190</v>
      </c>
      <c r="G99" s="13">
        <f>SUM(CANSIM!AN99:AY99)</f>
        <v>6287093</v>
      </c>
      <c r="H99" s="13"/>
      <c r="I99" s="13">
        <f t="shared" si="15"/>
        <v>-8151736</v>
      </c>
      <c r="J99" s="13">
        <f t="shared" si="16"/>
        <v>-3299431</v>
      </c>
      <c r="K99" s="13">
        <f t="shared" si="17"/>
        <v>108903</v>
      </c>
      <c r="L99" s="14"/>
      <c r="M99" s="15">
        <f t="shared" si="18"/>
        <v>-46.239553717132168</v>
      </c>
      <c r="N99" s="15">
        <f t="shared" si="19"/>
        <v>-34.812860737942572</v>
      </c>
      <c r="O99" s="21">
        <f t="shared" si="20"/>
        <v>1.7627007262644885</v>
      </c>
    </row>
    <row r="100" spans="1:15" ht="15" x14ac:dyDescent="0.2">
      <c r="A100" s="30" t="s">
        <v>72</v>
      </c>
      <c r="B100" s="28" t="str">
        <f>CANSIM!B100</f>
        <v>Recreation</v>
      </c>
      <c r="C100" s="14" t="str">
        <f>CANSIM!C100</f>
        <v>Types of work, total</v>
      </c>
      <c r="D100" s="13">
        <f>SUM(CANSIM!D100:O100)</f>
        <v>1977574</v>
      </c>
      <c r="E100" s="13">
        <f>SUM(CANSIM!Q100:AA100)</f>
        <v>3106564</v>
      </c>
      <c r="F100" s="13">
        <f>SUM(CANSIM!AB100:AM100)</f>
        <v>561571</v>
      </c>
      <c r="G100" s="13">
        <f>SUM(CANSIM!AN100:AY100)</f>
        <v>588438</v>
      </c>
      <c r="H100" s="13"/>
      <c r="I100" s="13">
        <f t="shared" si="15"/>
        <v>1128990</v>
      </c>
      <c r="J100" s="13">
        <f t="shared" si="16"/>
        <v>-2544993</v>
      </c>
      <c r="K100" s="13">
        <f t="shared" si="17"/>
        <v>26867</v>
      </c>
      <c r="L100" s="14"/>
      <c r="M100" s="15">
        <f t="shared" si="18"/>
        <v>57.089646202872814</v>
      </c>
      <c r="N100" s="15">
        <f t="shared" si="19"/>
        <v>-81.923082865828604</v>
      </c>
      <c r="O100" s="21">
        <f t="shared" si="20"/>
        <v>4.7842570218191467</v>
      </c>
    </row>
    <row r="101" spans="1:15" ht="15" x14ac:dyDescent="0.2">
      <c r="A101" s="30" t="s">
        <v>72</v>
      </c>
      <c r="B101" s="28" t="str">
        <f>CANSIM!B101</f>
        <v>Hotels, restaurants</v>
      </c>
      <c r="C101" s="14" t="str">
        <f>CANSIM!C101</f>
        <v>Types of work, total</v>
      </c>
      <c r="D101" s="13">
        <f>SUM(CANSIM!D101:O101)</f>
        <v>3245076</v>
      </c>
      <c r="E101" s="13">
        <f>SUM(CANSIM!Q101:AA101)</f>
        <v>9221385</v>
      </c>
      <c r="F101" s="13">
        <f>SUM(CANSIM!AB101:AM101)</f>
        <v>6263027</v>
      </c>
      <c r="G101" s="13">
        <f>SUM(CANSIM!AN101:AY101)</f>
        <v>15345097</v>
      </c>
      <c r="H101" s="13"/>
      <c r="I101" s="13">
        <f t="shared" si="15"/>
        <v>5976309</v>
      </c>
      <c r="J101" s="13">
        <f t="shared" si="16"/>
        <v>-2958358</v>
      </c>
      <c r="K101" s="13">
        <f t="shared" si="17"/>
        <v>9082070</v>
      </c>
      <c r="L101" s="14"/>
      <c r="M101" s="15">
        <f t="shared" si="18"/>
        <v>184.16545560103984</v>
      </c>
      <c r="N101" s="15">
        <f t="shared" si="19"/>
        <v>-32.081493181338807</v>
      </c>
      <c r="O101" s="21">
        <f t="shared" si="20"/>
        <v>145.01087094147925</v>
      </c>
    </row>
    <row r="102" spans="1:15" ht="15" x14ac:dyDescent="0.2">
      <c r="A102" s="30" t="s">
        <v>72</v>
      </c>
      <c r="B102" s="28" t="str">
        <f>CANSIM!B102</f>
        <v>Laboratories</v>
      </c>
      <c r="C102" s="14" t="str">
        <f>CANSIM!C102</f>
        <v>Types of work, total</v>
      </c>
      <c r="D102" s="13">
        <f>SUM(CANSIM!D102:O102)</f>
        <v>30396</v>
      </c>
      <c r="E102" s="13">
        <f>SUM(CANSIM!Q102:AA102)</f>
        <v>104200</v>
      </c>
      <c r="F102" s="13">
        <f>SUM(CANSIM!AB102:AM102)</f>
        <v>1855800</v>
      </c>
      <c r="G102" s="13">
        <f>SUM(CANSIM!AN102:AY102)</f>
        <v>930635</v>
      </c>
      <c r="H102" s="13"/>
      <c r="I102" s="13">
        <f t="shared" si="15"/>
        <v>73804</v>
      </c>
      <c r="J102" s="13">
        <f t="shared" si="16"/>
        <v>1751600</v>
      </c>
      <c r="K102" s="13">
        <f t="shared" si="17"/>
        <v>-925165</v>
      </c>
      <c r="L102" s="14"/>
      <c r="M102" s="15">
        <f t="shared" si="18"/>
        <v>242.80826424529542</v>
      </c>
      <c r="N102" s="15">
        <f t="shared" si="19"/>
        <v>1680.9980806142037</v>
      </c>
      <c r="O102" s="21">
        <f t="shared" si="20"/>
        <v>-49.852624205194523</v>
      </c>
    </row>
    <row r="103" spans="1:15" ht="15" x14ac:dyDescent="0.2">
      <c r="A103" s="30" t="s">
        <v>72</v>
      </c>
      <c r="B103" s="28" t="str">
        <f>CANSIM!B103</f>
        <v>Minor, commercial</v>
      </c>
      <c r="C103" s="14" t="str">
        <f>CANSIM!C103</f>
        <v>Types of work, total</v>
      </c>
      <c r="D103" s="13">
        <f>SUM(CANSIM!D103:O103)</f>
        <v>6495929</v>
      </c>
      <c r="E103" s="13">
        <f>SUM(CANSIM!Q103:AA103)</f>
        <v>7241315</v>
      </c>
      <c r="F103" s="13">
        <f>SUM(CANSIM!AB103:AM103)</f>
        <v>9421929</v>
      </c>
      <c r="G103" s="13">
        <f>SUM(CANSIM!AN103:AY103)</f>
        <v>6965220</v>
      </c>
      <c r="H103" s="13"/>
      <c r="I103" s="13">
        <f t="shared" si="15"/>
        <v>745386</v>
      </c>
      <c r="J103" s="13">
        <f t="shared" si="16"/>
        <v>2180614</v>
      </c>
      <c r="K103" s="13">
        <f t="shared" si="17"/>
        <v>-2456709</v>
      </c>
      <c r="L103" s="14"/>
      <c r="M103" s="15">
        <f t="shared" si="18"/>
        <v>11.474663593151957</v>
      </c>
      <c r="N103" s="15">
        <f t="shared" si="19"/>
        <v>30.113508389014982</v>
      </c>
      <c r="O103" s="21">
        <f t="shared" si="20"/>
        <v>-26.07437394189661</v>
      </c>
    </row>
    <row r="104" spans="1:15" ht="15" x14ac:dyDescent="0.2">
      <c r="A104" s="30" t="s">
        <v>72</v>
      </c>
      <c r="B104" s="28" t="str">
        <f>CANSIM!B104</f>
        <v>Total institutional and governmental</v>
      </c>
      <c r="C104" s="14" t="str">
        <f>CANSIM!C104</f>
        <v>Types of work, total</v>
      </c>
      <c r="D104" s="13">
        <f>SUM(CANSIM!D104:O104)</f>
        <v>30862786</v>
      </c>
      <c r="E104" s="13">
        <f>SUM(CANSIM!Q104:AA104)</f>
        <v>27924977</v>
      </c>
      <c r="F104" s="13">
        <f>SUM(CANSIM!AB104:AM104)</f>
        <v>32422837</v>
      </c>
      <c r="G104" s="13">
        <f>SUM(CANSIM!AN104:AY104)</f>
        <v>32101065</v>
      </c>
      <c r="H104" s="13"/>
      <c r="I104" s="13">
        <f t="shared" si="15"/>
        <v>-2937809</v>
      </c>
      <c r="J104" s="13">
        <f t="shared" si="16"/>
        <v>4497860</v>
      </c>
      <c r="K104" s="13">
        <f t="shared" si="17"/>
        <v>-321772</v>
      </c>
      <c r="L104" s="14"/>
      <c r="M104" s="15">
        <f t="shared" si="18"/>
        <v>-9.5189364952340974</v>
      </c>
      <c r="N104" s="15">
        <f t="shared" si="19"/>
        <v>16.106942541080695</v>
      </c>
      <c r="O104" s="21">
        <f t="shared" si="20"/>
        <v>-0.99242395105647285</v>
      </c>
    </row>
    <row r="105" spans="1:15" ht="15" x14ac:dyDescent="0.2">
      <c r="A105" s="30" t="s">
        <v>72</v>
      </c>
      <c r="B105" s="28" t="str">
        <f>CANSIM!B105</f>
        <v>Schools, education</v>
      </c>
      <c r="C105" s="14" t="str">
        <f>CANSIM!C105</f>
        <v>Types of work, total</v>
      </c>
      <c r="D105" s="13">
        <f>SUM(CANSIM!D105:O105)</f>
        <v>19272444</v>
      </c>
      <c r="E105" s="13">
        <f>SUM(CANSIM!Q105:AA105)</f>
        <v>16355445</v>
      </c>
      <c r="F105" s="13">
        <f>SUM(CANSIM!AB105:AM105)</f>
        <v>16909756</v>
      </c>
      <c r="G105" s="13">
        <f>SUM(CANSIM!AN105:AY105)</f>
        <v>21452131</v>
      </c>
      <c r="H105" s="13"/>
      <c r="I105" s="13">
        <f t="shared" ref="I105:I136" si="21">E105-D105</f>
        <v>-2916999</v>
      </c>
      <c r="J105" s="13">
        <f t="shared" ref="J105:J136" si="22">F105-E105</f>
        <v>554311</v>
      </c>
      <c r="K105" s="13">
        <f t="shared" ref="K105:K136" si="23">G105-F105</f>
        <v>4542375</v>
      </c>
      <c r="L105" s="14"/>
      <c r="M105" s="15">
        <f t="shared" ref="M105:M136" si="24">IF(D105=0,"",I105/D105*100)</f>
        <v>-15.135594634494723</v>
      </c>
      <c r="N105" s="15">
        <f t="shared" ref="N105:N136" si="25">IF(E105=0,"",J105/E105*100)</f>
        <v>3.3891526644490564</v>
      </c>
      <c r="O105" s="21">
        <f t="shared" ref="O105:O136" si="26">IF(F105=0,"",K105/F105*100)</f>
        <v>26.862451474758121</v>
      </c>
    </row>
    <row r="106" spans="1:15" ht="15" x14ac:dyDescent="0.2">
      <c r="A106" s="30" t="s">
        <v>72</v>
      </c>
      <c r="B106" s="28" t="str">
        <f>CANSIM!B106</f>
        <v>Medical, hospital</v>
      </c>
      <c r="C106" s="14" t="str">
        <f>CANSIM!C106</f>
        <v>Types of work, total</v>
      </c>
      <c r="D106" s="13">
        <f>SUM(CANSIM!D106:O106)</f>
        <v>4201845</v>
      </c>
      <c r="E106" s="13">
        <f>SUM(CANSIM!Q106:AA106)</f>
        <v>2997860</v>
      </c>
      <c r="F106" s="13">
        <f>SUM(CANSIM!AB106:AM106)</f>
        <v>5833927</v>
      </c>
      <c r="G106" s="13">
        <f>SUM(CANSIM!AN106:AY106)</f>
        <v>3149839</v>
      </c>
      <c r="H106" s="13"/>
      <c r="I106" s="13">
        <f t="shared" si="21"/>
        <v>-1203985</v>
      </c>
      <c r="J106" s="13">
        <f t="shared" si="22"/>
        <v>2836067</v>
      </c>
      <c r="K106" s="13">
        <f t="shared" si="23"/>
        <v>-2684088</v>
      </c>
      <c r="L106" s="14"/>
      <c r="M106" s="15">
        <f t="shared" si="24"/>
        <v>-28.653722352918777</v>
      </c>
      <c r="N106" s="15">
        <f t="shared" si="25"/>
        <v>94.603050175792063</v>
      </c>
      <c r="O106" s="21">
        <f t="shared" si="26"/>
        <v>-46.008254817038335</v>
      </c>
    </row>
    <row r="107" spans="1:15" ht="15" x14ac:dyDescent="0.2">
      <c r="A107" s="30" t="s">
        <v>72</v>
      </c>
      <c r="B107" s="28" t="str">
        <f>CANSIM!B107</f>
        <v>Welfare, home</v>
      </c>
      <c r="C107" s="14" t="str">
        <f>CANSIM!C107</f>
        <v>Types of work, total</v>
      </c>
      <c r="D107" s="13">
        <f>SUM(CANSIM!D107:O107)</f>
        <v>1974480</v>
      </c>
      <c r="E107" s="13">
        <f>SUM(CANSIM!Q107:AA107)</f>
        <v>1324343</v>
      </c>
      <c r="F107" s="13">
        <f>SUM(CANSIM!AB107:AM107)</f>
        <v>394482</v>
      </c>
      <c r="G107" s="13">
        <f>SUM(CANSIM!AN107:AY107)</f>
        <v>911907</v>
      </c>
      <c r="H107" s="13"/>
      <c r="I107" s="13">
        <f t="shared" si="21"/>
        <v>-650137</v>
      </c>
      <c r="J107" s="13">
        <f t="shared" si="22"/>
        <v>-929861</v>
      </c>
      <c r="K107" s="13">
        <f t="shared" si="23"/>
        <v>517425</v>
      </c>
      <c r="L107" s="14"/>
      <c r="M107" s="15">
        <f t="shared" si="24"/>
        <v>-32.926998500871115</v>
      </c>
      <c r="N107" s="15">
        <f t="shared" si="25"/>
        <v>-70.213003730906578</v>
      </c>
      <c r="O107" s="21">
        <f t="shared" si="26"/>
        <v>131.16568056337172</v>
      </c>
    </row>
    <row r="108" spans="1:15" ht="15" x14ac:dyDescent="0.2">
      <c r="A108" s="30" t="s">
        <v>72</v>
      </c>
      <c r="B108" s="28" t="str">
        <f>CANSIM!B108</f>
        <v>Churches, religion</v>
      </c>
      <c r="C108" s="14" t="str">
        <f>CANSIM!C108</f>
        <v>Types of work, total</v>
      </c>
      <c r="D108" s="13">
        <f>SUM(CANSIM!D108:O108)</f>
        <v>2774862</v>
      </c>
      <c r="E108" s="13">
        <f>SUM(CANSIM!Q108:AA108)</f>
        <v>1773475</v>
      </c>
      <c r="F108" s="13">
        <f>SUM(CANSIM!AB108:AM108)</f>
        <v>1958185</v>
      </c>
      <c r="G108" s="13">
        <f>SUM(CANSIM!AN108:AY108)</f>
        <v>1648550</v>
      </c>
      <c r="H108" s="13"/>
      <c r="I108" s="13">
        <f t="shared" si="21"/>
        <v>-1001387</v>
      </c>
      <c r="J108" s="13">
        <f t="shared" si="22"/>
        <v>184710</v>
      </c>
      <c r="K108" s="13">
        <f t="shared" si="23"/>
        <v>-309635</v>
      </c>
      <c r="L108" s="14"/>
      <c r="M108" s="15">
        <f t="shared" si="24"/>
        <v>-36.087812655187896</v>
      </c>
      <c r="N108" s="15">
        <f t="shared" si="25"/>
        <v>10.415145406616952</v>
      </c>
      <c r="O108" s="21">
        <f t="shared" si="26"/>
        <v>-15.812346637319763</v>
      </c>
    </row>
    <row r="109" spans="1:15" ht="15" x14ac:dyDescent="0.2">
      <c r="A109" s="30" t="s">
        <v>72</v>
      </c>
      <c r="B109" s="28" t="str">
        <f>CANSIM!B109</f>
        <v>Government buildings</v>
      </c>
      <c r="C109" s="14" t="str">
        <f>CANSIM!C109</f>
        <v>Types of work, total</v>
      </c>
      <c r="D109" s="13">
        <f>SUM(CANSIM!D109:O109)</f>
        <v>394071</v>
      </c>
      <c r="E109" s="13">
        <f>SUM(CANSIM!Q109:AA109)</f>
        <v>3503144</v>
      </c>
      <c r="F109" s="13">
        <f>SUM(CANSIM!AB109:AM109)</f>
        <v>5938204</v>
      </c>
      <c r="G109" s="13">
        <f>SUM(CANSIM!AN109:AY109)</f>
        <v>4132916</v>
      </c>
      <c r="H109" s="13"/>
      <c r="I109" s="13">
        <f t="shared" si="21"/>
        <v>3109073</v>
      </c>
      <c r="J109" s="13">
        <f t="shared" si="22"/>
        <v>2435060</v>
      </c>
      <c r="K109" s="13">
        <f t="shared" si="23"/>
        <v>-1805288</v>
      </c>
      <c r="L109" s="14"/>
      <c r="M109" s="15">
        <f t="shared" si="24"/>
        <v>788.96264886276845</v>
      </c>
      <c r="N109" s="15">
        <f t="shared" si="25"/>
        <v>69.51070238619937</v>
      </c>
      <c r="O109" s="21">
        <f t="shared" si="26"/>
        <v>-30.401245898591561</v>
      </c>
    </row>
    <row r="110" spans="1:15" ht="15.75" thickBot="1" x14ac:dyDescent="0.25">
      <c r="A110" s="30" t="s">
        <v>72</v>
      </c>
      <c r="B110" s="29" t="str">
        <f>CANSIM!B110</f>
        <v>Minor, institutional and government</v>
      </c>
      <c r="C110" s="22" t="str">
        <f>CANSIM!C110</f>
        <v>Types of work, total</v>
      </c>
      <c r="D110" s="23">
        <f>SUM(CANSIM!D110:O110)</f>
        <v>2245082</v>
      </c>
      <c r="E110" s="23">
        <f>SUM(CANSIM!Q110:AA110)</f>
        <v>1970710</v>
      </c>
      <c r="F110" s="23">
        <f>SUM(CANSIM!AB110:AM110)</f>
        <v>1388285</v>
      </c>
      <c r="G110" s="23">
        <f>SUM(CANSIM!AN110:AY110)</f>
        <v>805723</v>
      </c>
      <c r="H110" s="23"/>
      <c r="I110" s="23">
        <f t="shared" si="21"/>
        <v>-274372</v>
      </c>
      <c r="J110" s="23">
        <f t="shared" si="22"/>
        <v>-582425</v>
      </c>
      <c r="K110" s="23">
        <f t="shared" si="23"/>
        <v>-582562</v>
      </c>
      <c r="L110" s="22"/>
      <c r="M110" s="24">
        <f t="shared" si="24"/>
        <v>-12.221023552814552</v>
      </c>
      <c r="N110" s="24">
        <f t="shared" si="25"/>
        <v>-29.554069345565807</v>
      </c>
      <c r="O110" s="25">
        <f t="shared" si="26"/>
        <v>-41.962709386041055</v>
      </c>
    </row>
    <row r="111" spans="1:15" ht="15" x14ac:dyDescent="0.2">
      <c r="A111" s="31" t="str">
        <f>CANSIM!A111</f>
        <v>Nova Scotia</v>
      </c>
      <c r="B111" s="27" t="str">
        <f>CANSIM!B111</f>
        <v>Total residential and non-residential</v>
      </c>
      <c r="C111" s="11" t="str">
        <f>CANSIM!C111</f>
        <v>Types of work, total</v>
      </c>
      <c r="D111" s="10">
        <f>SUM(CANSIM!D111:O111)</f>
        <v>2566413949</v>
      </c>
      <c r="E111" s="10">
        <f>SUM(CANSIM!Q111:AA111)</f>
        <v>2446761302</v>
      </c>
      <c r="F111" s="10">
        <f>SUM(CANSIM!AB111:AM111)</f>
        <v>3022950906</v>
      </c>
      <c r="G111" s="10">
        <f>SUM(CANSIM!AN111:AY111)</f>
        <v>3066735687</v>
      </c>
      <c r="H111" s="10"/>
      <c r="I111" s="10">
        <f t="shared" si="21"/>
        <v>-119652647</v>
      </c>
      <c r="J111" s="10">
        <f t="shared" si="22"/>
        <v>576189604</v>
      </c>
      <c r="K111" s="10">
        <f t="shared" si="23"/>
        <v>43784781</v>
      </c>
      <c r="L111" s="11"/>
      <c r="M111" s="12">
        <f t="shared" si="24"/>
        <v>-4.6622504934023796</v>
      </c>
      <c r="N111" s="12">
        <f t="shared" si="25"/>
        <v>23.549072953255333</v>
      </c>
      <c r="O111" s="20">
        <f t="shared" si="26"/>
        <v>1.4484119114569571</v>
      </c>
    </row>
    <row r="112" spans="1:15" ht="15" x14ac:dyDescent="0.2">
      <c r="A112" s="30" t="s">
        <v>73</v>
      </c>
      <c r="B112" s="27" t="str">
        <f>CANSIM!B112</f>
        <v>Total residential</v>
      </c>
      <c r="C112" s="11" t="str">
        <f>CANSIM!C112</f>
        <v>Types of work, total</v>
      </c>
      <c r="D112" s="10">
        <f>SUM(CANSIM!D112:O112)</f>
        <v>2061731305</v>
      </c>
      <c r="E112" s="10">
        <f>SUM(CANSIM!Q112:AA112)</f>
        <v>2012130980</v>
      </c>
      <c r="F112" s="10">
        <f>SUM(CANSIM!AB112:AM112)</f>
        <v>2427943700</v>
      </c>
      <c r="G112" s="10">
        <f>SUM(CANSIM!AN112:AY112)</f>
        <v>2441837440</v>
      </c>
      <c r="H112" s="10"/>
      <c r="I112" s="10">
        <f t="shared" si="21"/>
        <v>-49600325</v>
      </c>
      <c r="J112" s="10">
        <f t="shared" si="22"/>
        <v>415812720</v>
      </c>
      <c r="K112" s="10">
        <f t="shared" si="23"/>
        <v>13893740</v>
      </c>
      <c r="L112" s="11"/>
      <c r="M112" s="12">
        <f t="shared" si="24"/>
        <v>-2.4057608709588858</v>
      </c>
      <c r="N112" s="12">
        <f t="shared" si="25"/>
        <v>20.665290884791208</v>
      </c>
      <c r="O112" s="20">
        <f t="shared" si="26"/>
        <v>0.57224308784425282</v>
      </c>
    </row>
    <row r="113" spans="1:15" ht="15" x14ac:dyDescent="0.2">
      <c r="A113" s="30" t="s">
        <v>73</v>
      </c>
      <c r="B113" s="28" t="str">
        <f>CANSIM!B113</f>
        <v>Single dwelling building total</v>
      </c>
      <c r="C113" s="14" t="str">
        <f>CANSIM!C113</f>
        <v>Types of work, total</v>
      </c>
      <c r="D113" s="13">
        <f>SUM(CANSIM!D113:O113)</f>
        <v>1326608960</v>
      </c>
      <c r="E113" s="13">
        <f>SUM(CANSIM!Q113:AA113)</f>
        <v>1393505959</v>
      </c>
      <c r="F113" s="13">
        <f>SUM(CANSIM!AB113:AM113)</f>
        <v>1665390116</v>
      </c>
      <c r="G113" s="13">
        <f>SUM(CANSIM!AN113:AY113)</f>
        <v>1630355766</v>
      </c>
      <c r="H113" s="13"/>
      <c r="I113" s="13">
        <f t="shared" si="21"/>
        <v>66896999</v>
      </c>
      <c r="J113" s="13">
        <f t="shared" si="22"/>
        <v>271884157</v>
      </c>
      <c r="K113" s="13">
        <f t="shared" si="23"/>
        <v>-35034350</v>
      </c>
      <c r="L113" s="14"/>
      <c r="M113" s="15">
        <f t="shared" si="24"/>
        <v>5.0427067068806775</v>
      </c>
      <c r="N113" s="15">
        <f t="shared" si="25"/>
        <v>19.510799738173205</v>
      </c>
      <c r="O113" s="21">
        <f t="shared" si="26"/>
        <v>-2.1036722665405803</v>
      </c>
    </row>
    <row r="114" spans="1:15" ht="15" x14ac:dyDescent="0.2">
      <c r="A114" s="30" t="s">
        <v>73</v>
      </c>
      <c r="B114" s="28" t="str">
        <f>CANSIM!B114</f>
        <v>Single</v>
      </c>
      <c r="C114" s="14" t="str">
        <f>CANSIM!C114</f>
        <v>Types of work, total</v>
      </c>
      <c r="D114" s="13">
        <f>SUM(CANSIM!D114:O114)</f>
        <v>1265311797</v>
      </c>
      <c r="E114" s="13">
        <f>SUM(CANSIM!Q114:AA114)</f>
        <v>1327013819</v>
      </c>
      <c r="F114" s="13">
        <f>SUM(CANSIM!AB114:AM114)</f>
        <v>1591916526</v>
      </c>
      <c r="G114" s="13">
        <f>SUM(CANSIM!AN114:AY114)</f>
        <v>1499384931</v>
      </c>
      <c r="H114" s="13"/>
      <c r="I114" s="13">
        <f t="shared" si="21"/>
        <v>61702022</v>
      </c>
      <c r="J114" s="13">
        <f t="shared" si="22"/>
        <v>264902707</v>
      </c>
      <c r="K114" s="13">
        <f t="shared" si="23"/>
        <v>-92531595</v>
      </c>
      <c r="L114" s="14"/>
      <c r="M114" s="15">
        <f t="shared" si="24"/>
        <v>4.8764282563628063</v>
      </c>
      <c r="N114" s="15">
        <f t="shared" si="25"/>
        <v>19.96231713695515</v>
      </c>
      <c r="O114" s="21">
        <f t="shared" si="26"/>
        <v>-5.812590892093044</v>
      </c>
    </row>
    <row r="115" spans="1:15" ht="15" x14ac:dyDescent="0.2">
      <c r="A115" s="30" t="s">
        <v>73</v>
      </c>
      <c r="B115" s="28" t="str">
        <f>CANSIM!B115</f>
        <v>Mobile home</v>
      </c>
      <c r="C115" s="14" t="str">
        <f>CANSIM!C115</f>
        <v>Types of work, total</v>
      </c>
      <c r="D115" s="13">
        <f>SUM(CANSIM!D115:O115)</f>
        <v>12010453</v>
      </c>
      <c r="E115" s="13">
        <f>SUM(CANSIM!Q115:AA115)</f>
        <v>17333473</v>
      </c>
      <c r="F115" s="13">
        <f>SUM(CANSIM!AB115:AM115)</f>
        <v>23704645</v>
      </c>
      <c r="G115" s="13">
        <f>SUM(CANSIM!AN115:AY115)</f>
        <v>28860239</v>
      </c>
      <c r="H115" s="13"/>
      <c r="I115" s="13">
        <f t="shared" si="21"/>
        <v>5323020</v>
      </c>
      <c r="J115" s="13">
        <f t="shared" si="22"/>
        <v>6371172</v>
      </c>
      <c r="K115" s="13">
        <f t="shared" si="23"/>
        <v>5155594</v>
      </c>
      <c r="L115" s="14"/>
      <c r="M115" s="15">
        <f t="shared" si="24"/>
        <v>44.319893679280874</v>
      </c>
      <c r="N115" s="15">
        <f t="shared" si="25"/>
        <v>36.756465366173302</v>
      </c>
      <c r="O115" s="21">
        <f t="shared" si="26"/>
        <v>21.749298502466498</v>
      </c>
    </row>
    <row r="116" spans="1:15" ht="15" x14ac:dyDescent="0.2">
      <c r="A116" s="30" t="s">
        <v>73</v>
      </c>
      <c r="B116" s="28" t="str">
        <f>CANSIM!B116</f>
        <v>Cottage</v>
      </c>
      <c r="C116" s="14" t="str">
        <f>CANSIM!C116</f>
        <v>Types of work, total</v>
      </c>
      <c r="D116" s="13">
        <f>SUM(CANSIM!D116:O116)</f>
        <v>3645396</v>
      </c>
      <c r="E116" s="13">
        <f>SUM(CANSIM!Q116:AA116)</f>
        <v>4284314</v>
      </c>
      <c r="F116" s="13">
        <f>SUM(CANSIM!AB116:AM116)</f>
        <v>6661016</v>
      </c>
      <c r="G116" s="13">
        <f>SUM(CANSIM!AN116:AY116)</f>
        <v>44358953</v>
      </c>
      <c r="H116" s="13"/>
      <c r="I116" s="13">
        <f t="shared" si="21"/>
        <v>638918</v>
      </c>
      <c r="J116" s="13">
        <f t="shared" si="22"/>
        <v>2376702</v>
      </c>
      <c r="K116" s="13">
        <f t="shared" si="23"/>
        <v>37697937</v>
      </c>
      <c r="L116" s="14"/>
      <c r="M116" s="15">
        <f t="shared" si="24"/>
        <v>17.526710404027437</v>
      </c>
      <c r="N116" s="15">
        <f t="shared" si="25"/>
        <v>55.474505370054572</v>
      </c>
      <c r="O116" s="21">
        <f t="shared" si="26"/>
        <v>565.9487531631811</v>
      </c>
    </row>
    <row r="117" spans="1:15" ht="15" x14ac:dyDescent="0.2">
      <c r="A117" s="30" t="s">
        <v>73</v>
      </c>
      <c r="B117" s="28" t="str">
        <f>CANSIM!B117</f>
        <v>Minor, Single</v>
      </c>
      <c r="C117" s="14" t="str">
        <f>CANSIM!C117</f>
        <v>Types of work, total</v>
      </c>
      <c r="D117" s="13">
        <f>SUM(CANSIM!D117:O117)</f>
        <v>45641314</v>
      </c>
      <c r="E117" s="13">
        <f>SUM(CANSIM!Q117:AA117)</f>
        <v>44874354</v>
      </c>
      <c r="F117" s="13">
        <f>SUM(CANSIM!AB117:AM117)</f>
        <v>43107930</v>
      </c>
      <c r="G117" s="13">
        <f>SUM(CANSIM!AN117:AY117)</f>
        <v>57751643</v>
      </c>
      <c r="H117" s="13"/>
      <c r="I117" s="13">
        <f t="shared" si="21"/>
        <v>-766960</v>
      </c>
      <c r="J117" s="13">
        <f t="shared" si="22"/>
        <v>-1766424</v>
      </c>
      <c r="K117" s="13">
        <f t="shared" si="23"/>
        <v>14643713</v>
      </c>
      <c r="L117" s="14"/>
      <c r="M117" s="15">
        <f t="shared" si="24"/>
        <v>-1.6804073607521466</v>
      </c>
      <c r="N117" s="15">
        <f t="shared" si="25"/>
        <v>-3.9363775576579885</v>
      </c>
      <c r="O117" s="21">
        <f t="shared" si="26"/>
        <v>33.969882107537984</v>
      </c>
    </row>
    <row r="118" spans="1:15" ht="15" x14ac:dyDescent="0.2">
      <c r="A118" s="30" t="s">
        <v>73</v>
      </c>
      <c r="B118" s="28" t="str">
        <f>CANSIM!B118</f>
        <v>Multiple dwelling building total</v>
      </c>
      <c r="C118" s="14" t="str">
        <f>CANSIM!C118</f>
        <v>Types of work, total</v>
      </c>
      <c r="D118" s="13">
        <f>SUM(CANSIM!D118:O118)</f>
        <v>735122344</v>
      </c>
      <c r="E118" s="13">
        <f>SUM(CANSIM!Q118:AA118)</f>
        <v>618625024</v>
      </c>
      <c r="F118" s="13">
        <f>SUM(CANSIM!AB118:AM118)</f>
        <v>762553583</v>
      </c>
      <c r="G118" s="13">
        <f>SUM(CANSIM!AN118:AY118)</f>
        <v>811481674</v>
      </c>
      <c r="H118" s="13"/>
      <c r="I118" s="13">
        <f t="shared" si="21"/>
        <v>-116497320</v>
      </c>
      <c r="J118" s="13">
        <f t="shared" si="22"/>
        <v>143928559</v>
      </c>
      <c r="K118" s="13">
        <f t="shared" si="23"/>
        <v>48928091</v>
      </c>
      <c r="L118" s="14"/>
      <c r="M118" s="15">
        <f t="shared" si="24"/>
        <v>-15.847337650778847</v>
      </c>
      <c r="N118" s="15">
        <f t="shared" si="25"/>
        <v>23.26588052797554</v>
      </c>
      <c r="O118" s="21">
        <f t="shared" si="26"/>
        <v>6.4163479250218147</v>
      </c>
    </row>
    <row r="119" spans="1:15" ht="15" x14ac:dyDescent="0.2">
      <c r="A119" s="30" t="s">
        <v>73</v>
      </c>
      <c r="B119" s="28" t="str">
        <f>CANSIM!B119</f>
        <v>Double</v>
      </c>
      <c r="C119" s="14" t="str">
        <f>CANSIM!C119</f>
        <v>Types of work, total</v>
      </c>
      <c r="D119" s="13">
        <f>SUM(CANSIM!D119:O119)</f>
        <v>22223808</v>
      </c>
      <c r="E119" s="13">
        <f>SUM(CANSIM!Q119:AA119)</f>
        <v>29300439</v>
      </c>
      <c r="F119" s="13">
        <f>SUM(CANSIM!AB119:AM119)</f>
        <v>59376946</v>
      </c>
      <c r="G119" s="13">
        <f>SUM(CANSIM!AN119:AY119)</f>
        <v>66006141</v>
      </c>
      <c r="H119" s="13"/>
      <c r="I119" s="13">
        <f t="shared" si="21"/>
        <v>7076631</v>
      </c>
      <c r="J119" s="13">
        <f t="shared" si="22"/>
        <v>30076507</v>
      </c>
      <c r="K119" s="13">
        <f t="shared" si="23"/>
        <v>6629195</v>
      </c>
      <c r="L119" s="14"/>
      <c r="M119" s="15">
        <f t="shared" si="24"/>
        <v>31.842567214403577</v>
      </c>
      <c r="N119" s="15">
        <f t="shared" si="25"/>
        <v>102.64865656108428</v>
      </c>
      <c r="O119" s="21">
        <f t="shared" si="26"/>
        <v>11.164594083366969</v>
      </c>
    </row>
    <row r="120" spans="1:15" ht="15" x14ac:dyDescent="0.2">
      <c r="A120" s="30" t="s">
        <v>73</v>
      </c>
      <c r="B120" s="28" t="str">
        <f>CANSIM!B120</f>
        <v>Row</v>
      </c>
      <c r="C120" s="14" t="str">
        <f>CANSIM!C120</f>
        <v>Types of work, total</v>
      </c>
      <c r="D120" s="13">
        <f>SUM(CANSIM!D120:O120)</f>
        <v>27649069</v>
      </c>
      <c r="E120" s="13">
        <f>SUM(CANSIM!Q120:AA120)</f>
        <v>10812376</v>
      </c>
      <c r="F120" s="13">
        <f>SUM(CANSIM!AB120:AM120)</f>
        <v>8843318</v>
      </c>
      <c r="G120" s="13">
        <f>SUM(CANSIM!AN120:AY120)</f>
        <v>48946284</v>
      </c>
      <c r="H120" s="13"/>
      <c r="I120" s="13">
        <f t="shared" si="21"/>
        <v>-16836693</v>
      </c>
      <c r="J120" s="13">
        <f t="shared" si="22"/>
        <v>-1969058</v>
      </c>
      <c r="K120" s="13">
        <f t="shared" si="23"/>
        <v>40102966</v>
      </c>
      <c r="L120" s="14"/>
      <c r="M120" s="15">
        <f t="shared" si="24"/>
        <v>-60.894249278339174</v>
      </c>
      <c r="N120" s="15">
        <f t="shared" si="25"/>
        <v>-18.211149889718968</v>
      </c>
      <c r="O120" s="21">
        <f t="shared" si="26"/>
        <v>453.48325142214725</v>
      </c>
    </row>
    <row r="121" spans="1:15" ht="15" x14ac:dyDescent="0.2">
      <c r="A121" s="30" t="s">
        <v>73</v>
      </c>
      <c r="B121" s="28" t="str">
        <f>CANSIM!B121</f>
        <v>Apartment</v>
      </c>
      <c r="C121" s="14" t="str">
        <f>CANSIM!C121</f>
        <v>Types of work, total</v>
      </c>
      <c r="D121" s="13">
        <f>SUM(CANSIM!D121:O121)</f>
        <v>683500744</v>
      </c>
      <c r="E121" s="13">
        <f>SUM(CANSIM!Q121:AA121)</f>
        <v>575608477</v>
      </c>
      <c r="F121" s="13">
        <f>SUM(CANSIM!AB121:AM121)</f>
        <v>690952166</v>
      </c>
      <c r="G121" s="13">
        <f>SUM(CANSIM!AN121:AY121)</f>
        <v>693323337</v>
      </c>
      <c r="H121" s="13"/>
      <c r="I121" s="13">
        <f t="shared" si="21"/>
        <v>-107892267</v>
      </c>
      <c r="J121" s="13">
        <f t="shared" si="22"/>
        <v>115343689</v>
      </c>
      <c r="K121" s="13">
        <f t="shared" si="23"/>
        <v>2371171</v>
      </c>
      <c r="L121" s="14"/>
      <c r="M121" s="15">
        <f t="shared" si="24"/>
        <v>-15.785244997480207</v>
      </c>
      <c r="N121" s="15">
        <f t="shared" si="25"/>
        <v>20.038566770447336</v>
      </c>
      <c r="O121" s="21">
        <f t="shared" si="26"/>
        <v>0.34317440724254128</v>
      </c>
    </row>
    <row r="122" spans="1:15" ht="15" x14ac:dyDescent="0.2">
      <c r="A122" s="30" t="s">
        <v>73</v>
      </c>
      <c r="B122" s="28" t="str">
        <f>CANSIM!B122</f>
        <v>Minor, Multiple</v>
      </c>
      <c r="C122" s="14" t="str">
        <f>CANSIM!C122</f>
        <v>Types of work, total</v>
      </c>
      <c r="D122" s="13">
        <f>SUM(CANSIM!D122:O122)</f>
        <v>1748724</v>
      </c>
      <c r="E122" s="13">
        <f>SUM(CANSIM!Q122:AA122)</f>
        <v>2903727</v>
      </c>
      <c r="F122" s="13">
        <f>SUM(CANSIM!AB122:AM122)</f>
        <v>3381153</v>
      </c>
      <c r="G122" s="13">
        <f>SUM(CANSIM!AN122:AY122)</f>
        <v>3205911</v>
      </c>
      <c r="H122" s="13"/>
      <c r="I122" s="13">
        <f t="shared" si="21"/>
        <v>1155003</v>
      </c>
      <c r="J122" s="13">
        <f t="shared" si="22"/>
        <v>477426</v>
      </c>
      <c r="K122" s="13">
        <f t="shared" si="23"/>
        <v>-175242</v>
      </c>
      <c r="L122" s="14"/>
      <c r="M122" s="15">
        <f t="shared" si="24"/>
        <v>66.04833009668765</v>
      </c>
      <c r="N122" s="15">
        <f t="shared" si="25"/>
        <v>16.441834924564187</v>
      </c>
      <c r="O122" s="21">
        <f t="shared" si="26"/>
        <v>-5.182906541052712</v>
      </c>
    </row>
    <row r="123" spans="1:15" ht="15" x14ac:dyDescent="0.2">
      <c r="A123" s="30" t="s">
        <v>73</v>
      </c>
      <c r="B123" s="27" t="str">
        <f>CANSIM!B123</f>
        <v>Total non-residential</v>
      </c>
      <c r="C123" s="11" t="str">
        <f>CANSIM!C123</f>
        <v>Types of work, total</v>
      </c>
      <c r="D123" s="10">
        <f>SUM(CANSIM!D123:O123)</f>
        <v>504682645</v>
      </c>
      <c r="E123" s="10">
        <f>SUM(CANSIM!Q123:AA123)</f>
        <v>434630322</v>
      </c>
      <c r="F123" s="10">
        <f>SUM(CANSIM!AB123:AM123)</f>
        <v>595007207</v>
      </c>
      <c r="G123" s="10">
        <f>SUM(CANSIM!AN123:AY123)</f>
        <v>624898246</v>
      </c>
      <c r="H123" s="10"/>
      <c r="I123" s="10">
        <f t="shared" si="21"/>
        <v>-70052323</v>
      </c>
      <c r="J123" s="10">
        <f t="shared" si="22"/>
        <v>160376885</v>
      </c>
      <c r="K123" s="10">
        <f t="shared" si="23"/>
        <v>29891039</v>
      </c>
      <c r="L123" s="11"/>
      <c r="M123" s="12">
        <f t="shared" si="24"/>
        <v>-13.88046997336316</v>
      </c>
      <c r="N123" s="12">
        <f t="shared" si="25"/>
        <v>36.899607984552908</v>
      </c>
      <c r="O123" s="20">
        <f t="shared" si="26"/>
        <v>5.0236431842076827</v>
      </c>
    </row>
    <row r="124" spans="1:15" ht="15" x14ac:dyDescent="0.2">
      <c r="A124" s="30" t="s">
        <v>73</v>
      </c>
      <c r="B124" s="28" t="str">
        <f>CANSIM!B124</f>
        <v>Total industrial</v>
      </c>
      <c r="C124" s="14" t="str">
        <f>CANSIM!C124</f>
        <v>Types of work, total</v>
      </c>
      <c r="D124" s="13">
        <f>SUM(CANSIM!D124:O124)</f>
        <v>122602241</v>
      </c>
      <c r="E124" s="13">
        <f>SUM(CANSIM!Q124:AA124)</f>
        <v>89475019</v>
      </c>
      <c r="F124" s="13">
        <f>SUM(CANSIM!AB124:AM124)</f>
        <v>106785756</v>
      </c>
      <c r="G124" s="13">
        <f>SUM(CANSIM!AN124:AY124)</f>
        <v>131132789</v>
      </c>
      <c r="H124" s="13"/>
      <c r="I124" s="13">
        <f t="shared" si="21"/>
        <v>-33127222</v>
      </c>
      <c r="J124" s="13">
        <f t="shared" si="22"/>
        <v>17310737</v>
      </c>
      <c r="K124" s="13">
        <f t="shared" si="23"/>
        <v>24347033</v>
      </c>
      <c r="L124" s="14"/>
      <c r="M124" s="15">
        <f t="shared" si="24"/>
        <v>-27.020078694972632</v>
      </c>
      <c r="N124" s="15">
        <f t="shared" si="25"/>
        <v>19.347005670934809</v>
      </c>
      <c r="O124" s="21">
        <f t="shared" si="26"/>
        <v>22.799888217301191</v>
      </c>
    </row>
    <row r="125" spans="1:15" ht="15" x14ac:dyDescent="0.2">
      <c r="A125" s="30" t="s">
        <v>73</v>
      </c>
      <c r="B125" s="28" t="str">
        <f>CANSIM!B125</f>
        <v>Factories, plants</v>
      </c>
      <c r="C125" s="14" t="str">
        <f>CANSIM!C125</f>
        <v>Types of work, total</v>
      </c>
      <c r="D125" s="13">
        <f>SUM(CANSIM!D125:O125)</f>
        <v>31701013</v>
      </c>
      <c r="E125" s="13">
        <f>SUM(CANSIM!Q125:AA125)</f>
        <v>18028289</v>
      </c>
      <c r="F125" s="13">
        <f>SUM(CANSIM!AB125:AM125)</f>
        <v>24449269</v>
      </c>
      <c r="G125" s="13">
        <f>SUM(CANSIM!AN125:AY125)</f>
        <v>37174061</v>
      </c>
      <c r="H125" s="13"/>
      <c r="I125" s="13">
        <f t="shared" si="21"/>
        <v>-13672724</v>
      </c>
      <c r="J125" s="13">
        <f t="shared" si="22"/>
        <v>6420980</v>
      </c>
      <c r="K125" s="13">
        <f t="shared" si="23"/>
        <v>12724792</v>
      </c>
      <c r="L125" s="14"/>
      <c r="M125" s="15">
        <f t="shared" si="24"/>
        <v>-43.130243188127778</v>
      </c>
      <c r="N125" s="15">
        <f t="shared" si="25"/>
        <v>35.616136395417222</v>
      </c>
      <c r="O125" s="21">
        <f t="shared" si="26"/>
        <v>52.045695108512248</v>
      </c>
    </row>
    <row r="126" spans="1:15" ht="15" x14ac:dyDescent="0.2">
      <c r="A126" s="30" t="s">
        <v>73</v>
      </c>
      <c r="B126" s="28" t="str">
        <f>CANSIM!B126</f>
        <v>Transportation, utilities</v>
      </c>
      <c r="C126" s="14" t="str">
        <f>CANSIM!C126</f>
        <v>Types of work, total</v>
      </c>
      <c r="D126" s="13">
        <f>SUM(CANSIM!D126:O126)</f>
        <v>40930344</v>
      </c>
      <c r="E126" s="13">
        <f>SUM(CANSIM!Q126:AA126)</f>
        <v>22687696</v>
      </c>
      <c r="F126" s="13">
        <f>SUM(CANSIM!AB126:AM126)</f>
        <v>19794798</v>
      </c>
      <c r="G126" s="13">
        <f>SUM(CANSIM!AN126:AY126)</f>
        <v>19684536</v>
      </c>
      <c r="H126" s="13"/>
      <c r="I126" s="13">
        <f t="shared" si="21"/>
        <v>-18242648</v>
      </c>
      <c r="J126" s="13">
        <f t="shared" si="22"/>
        <v>-2892898</v>
      </c>
      <c r="K126" s="13">
        <f t="shared" si="23"/>
        <v>-110262</v>
      </c>
      <c r="L126" s="14"/>
      <c r="M126" s="15">
        <f t="shared" si="24"/>
        <v>-44.569984557178408</v>
      </c>
      <c r="N126" s="15">
        <f t="shared" si="25"/>
        <v>-12.750955407724081</v>
      </c>
      <c r="O126" s="21">
        <f t="shared" si="26"/>
        <v>-0.55702513357297201</v>
      </c>
    </row>
    <row r="127" spans="1:15" ht="15" x14ac:dyDescent="0.2">
      <c r="A127" s="30" t="s">
        <v>73</v>
      </c>
      <c r="B127" s="28" t="str">
        <f>CANSIM!B127</f>
        <v>Mining and agriculture</v>
      </c>
      <c r="C127" s="14" t="str">
        <f>CANSIM!C127</f>
        <v>Types of work, total</v>
      </c>
      <c r="D127" s="13">
        <f>SUM(CANSIM!D127:O127)</f>
        <v>35379153</v>
      </c>
      <c r="E127" s="13">
        <f>SUM(CANSIM!Q127:AA127)</f>
        <v>37702928</v>
      </c>
      <c r="F127" s="13">
        <f>SUM(CANSIM!AB127:AM127)</f>
        <v>50811123</v>
      </c>
      <c r="G127" s="13">
        <f>SUM(CANSIM!AN127:AY127)</f>
        <v>62710630</v>
      </c>
      <c r="H127" s="13"/>
      <c r="I127" s="13">
        <f t="shared" si="21"/>
        <v>2323775</v>
      </c>
      <c r="J127" s="13">
        <f t="shared" si="22"/>
        <v>13108195</v>
      </c>
      <c r="K127" s="13">
        <f t="shared" si="23"/>
        <v>11899507</v>
      </c>
      <c r="L127" s="14"/>
      <c r="M127" s="15">
        <f t="shared" si="24"/>
        <v>6.5682041624908312</v>
      </c>
      <c r="N127" s="15">
        <f t="shared" si="25"/>
        <v>34.767047800637656</v>
      </c>
      <c r="O127" s="21">
        <f t="shared" si="26"/>
        <v>23.419098609570192</v>
      </c>
    </row>
    <row r="128" spans="1:15" ht="15" x14ac:dyDescent="0.2">
      <c r="A128" s="30" t="s">
        <v>73</v>
      </c>
      <c r="B128" s="28" t="str">
        <f>CANSIM!B128</f>
        <v>Minor, industrial</v>
      </c>
      <c r="C128" s="14" t="str">
        <f>CANSIM!C128</f>
        <v>Types of work, total</v>
      </c>
      <c r="D128" s="13">
        <f>SUM(CANSIM!D128:O128)</f>
        <v>14591731</v>
      </c>
      <c r="E128" s="13">
        <f>SUM(CANSIM!Q128:AA128)</f>
        <v>11056110</v>
      </c>
      <c r="F128" s="13">
        <f>SUM(CANSIM!AB128:AM128)</f>
        <v>11730566</v>
      </c>
      <c r="G128" s="13">
        <f>SUM(CANSIM!AN128:AY128)</f>
        <v>11563566</v>
      </c>
      <c r="H128" s="13"/>
      <c r="I128" s="13">
        <f t="shared" si="21"/>
        <v>-3535621</v>
      </c>
      <c r="J128" s="13">
        <f t="shared" si="22"/>
        <v>674456</v>
      </c>
      <c r="K128" s="13">
        <f t="shared" si="23"/>
        <v>-167000</v>
      </c>
      <c r="L128" s="14"/>
      <c r="M128" s="15">
        <f t="shared" si="24"/>
        <v>-24.230305506591371</v>
      </c>
      <c r="N128" s="15">
        <f t="shared" si="25"/>
        <v>6.1003011004774734</v>
      </c>
      <c r="O128" s="21">
        <f t="shared" si="26"/>
        <v>-1.423631221204501</v>
      </c>
    </row>
    <row r="129" spans="1:15" ht="15" x14ac:dyDescent="0.2">
      <c r="A129" s="30" t="s">
        <v>73</v>
      </c>
      <c r="B129" s="28" t="str">
        <f>CANSIM!B129</f>
        <v>Total commercial</v>
      </c>
      <c r="C129" s="14" t="str">
        <f>CANSIM!C129</f>
        <v>Types of work, total</v>
      </c>
      <c r="D129" s="13">
        <f>SUM(CANSIM!D129:O129)</f>
        <v>312371104</v>
      </c>
      <c r="E129" s="13">
        <f>SUM(CANSIM!Q129:AA129)</f>
        <v>268870612</v>
      </c>
      <c r="F129" s="13">
        <f>SUM(CANSIM!AB129:AM129)</f>
        <v>391011278</v>
      </c>
      <c r="G129" s="13">
        <f>SUM(CANSIM!AN129:AY129)</f>
        <v>423233882</v>
      </c>
      <c r="H129" s="13"/>
      <c r="I129" s="13">
        <f t="shared" si="21"/>
        <v>-43500492</v>
      </c>
      <c r="J129" s="13">
        <f t="shared" si="22"/>
        <v>122140666</v>
      </c>
      <c r="K129" s="13">
        <f t="shared" si="23"/>
        <v>32222604</v>
      </c>
      <c r="L129" s="14"/>
      <c r="M129" s="15">
        <f t="shared" si="24"/>
        <v>-13.925901417565179</v>
      </c>
      <c r="N129" s="15">
        <f t="shared" si="25"/>
        <v>45.427302408193277</v>
      </c>
      <c r="O129" s="21">
        <f t="shared" si="26"/>
        <v>8.2408374931835091</v>
      </c>
    </row>
    <row r="130" spans="1:15" ht="15" x14ac:dyDescent="0.2">
      <c r="A130" s="30" t="s">
        <v>73</v>
      </c>
      <c r="B130" s="28" t="str">
        <f>CANSIM!B130</f>
        <v>Trade and services</v>
      </c>
      <c r="C130" s="14" t="str">
        <f>CANSIM!C130</f>
        <v>Types of work, total</v>
      </c>
      <c r="D130" s="13">
        <f>SUM(CANSIM!D130:O130)</f>
        <v>100952250</v>
      </c>
      <c r="E130" s="13">
        <f>SUM(CANSIM!Q130:AA130)</f>
        <v>89992840</v>
      </c>
      <c r="F130" s="13">
        <f>SUM(CANSIM!AB130:AM130)</f>
        <v>123271026</v>
      </c>
      <c r="G130" s="13">
        <f>SUM(CANSIM!AN130:AY130)</f>
        <v>130942489</v>
      </c>
      <c r="H130" s="13"/>
      <c r="I130" s="13">
        <f t="shared" si="21"/>
        <v>-10959410</v>
      </c>
      <c r="J130" s="13">
        <f t="shared" si="22"/>
        <v>33278186</v>
      </c>
      <c r="K130" s="13">
        <f t="shared" si="23"/>
        <v>7671463</v>
      </c>
      <c r="L130" s="14"/>
      <c r="M130" s="15">
        <f t="shared" si="24"/>
        <v>-10.856033421741467</v>
      </c>
      <c r="N130" s="15">
        <f t="shared" si="25"/>
        <v>36.978704083569312</v>
      </c>
      <c r="O130" s="21">
        <f t="shared" si="26"/>
        <v>6.2232490869346702</v>
      </c>
    </row>
    <row r="131" spans="1:15" ht="15" x14ac:dyDescent="0.2">
      <c r="A131" s="30" t="s">
        <v>73</v>
      </c>
      <c r="B131" s="28" t="str">
        <f>CANSIM!B131</f>
        <v>Warehouses</v>
      </c>
      <c r="C131" s="14" t="str">
        <f>CANSIM!C131</f>
        <v>Types of work, total</v>
      </c>
      <c r="D131" s="13">
        <f>SUM(CANSIM!D131:O131)</f>
        <v>11717450</v>
      </c>
      <c r="E131" s="13">
        <f>SUM(CANSIM!Q131:AA131)</f>
        <v>14005487</v>
      </c>
      <c r="F131" s="13">
        <f>SUM(CANSIM!AB131:AM131)</f>
        <v>25966130</v>
      </c>
      <c r="G131" s="13">
        <f>SUM(CANSIM!AN131:AY131)</f>
        <v>41484630</v>
      </c>
      <c r="H131" s="13"/>
      <c r="I131" s="13">
        <f t="shared" si="21"/>
        <v>2288037</v>
      </c>
      <c r="J131" s="13">
        <f t="shared" si="22"/>
        <v>11960643</v>
      </c>
      <c r="K131" s="13">
        <f t="shared" si="23"/>
        <v>15518500</v>
      </c>
      <c r="L131" s="14"/>
      <c r="M131" s="15">
        <f t="shared" si="24"/>
        <v>19.526748567307735</v>
      </c>
      <c r="N131" s="15">
        <f t="shared" si="25"/>
        <v>85.399693705759745</v>
      </c>
      <c r="O131" s="21">
        <f t="shared" si="26"/>
        <v>59.764393076673336</v>
      </c>
    </row>
    <row r="132" spans="1:15" ht="15" x14ac:dyDescent="0.2">
      <c r="A132" s="30" t="s">
        <v>73</v>
      </c>
      <c r="B132" s="28" t="str">
        <f>CANSIM!B132</f>
        <v>Service stations</v>
      </c>
      <c r="C132" s="14" t="str">
        <f>CANSIM!C132</f>
        <v>Types of work, total</v>
      </c>
      <c r="D132" s="13">
        <f>SUM(CANSIM!D132:O132)</f>
        <v>10260729</v>
      </c>
      <c r="E132" s="13">
        <f>SUM(CANSIM!Q132:AA132)</f>
        <v>6293928</v>
      </c>
      <c r="F132" s="13">
        <f>SUM(CANSIM!AB132:AM132)</f>
        <v>9708979</v>
      </c>
      <c r="G132" s="13">
        <f>SUM(CANSIM!AN132:AY132)</f>
        <v>11118028</v>
      </c>
      <c r="H132" s="13"/>
      <c r="I132" s="13">
        <f t="shared" si="21"/>
        <v>-3966801</v>
      </c>
      <c r="J132" s="13">
        <f t="shared" si="22"/>
        <v>3415051</v>
      </c>
      <c r="K132" s="13">
        <f t="shared" si="23"/>
        <v>1409049</v>
      </c>
      <c r="L132" s="14"/>
      <c r="M132" s="15">
        <f t="shared" si="24"/>
        <v>-38.660030880846769</v>
      </c>
      <c r="N132" s="15">
        <f t="shared" si="25"/>
        <v>54.259454509171377</v>
      </c>
      <c r="O132" s="21">
        <f t="shared" si="26"/>
        <v>14.5128442444875</v>
      </c>
    </row>
    <row r="133" spans="1:15" ht="15" x14ac:dyDescent="0.2">
      <c r="A133" s="30" t="s">
        <v>73</v>
      </c>
      <c r="B133" s="28" t="str">
        <f>CANSIM!B133</f>
        <v>Office buildings</v>
      </c>
      <c r="C133" s="14" t="str">
        <f>CANSIM!C133</f>
        <v>Types of work, total</v>
      </c>
      <c r="D133" s="13">
        <f>SUM(CANSIM!D133:O133)</f>
        <v>97861083</v>
      </c>
      <c r="E133" s="13">
        <f>SUM(CANSIM!Q133:AA133)</f>
        <v>58942684</v>
      </c>
      <c r="F133" s="13">
        <f>SUM(CANSIM!AB133:AM133)</f>
        <v>68617649</v>
      </c>
      <c r="G133" s="13">
        <f>SUM(CANSIM!AN133:AY133)</f>
        <v>93296912</v>
      </c>
      <c r="H133" s="13"/>
      <c r="I133" s="13">
        <f t="shared" si="21"/>
        <v>-38918399</v>
      </c>
      <c r="J133" s="13">
        <f t="shared" si="22"/>
        <v>9674965</v>
      </c>
      <c r="K133" s="13">
        <f t="shared" si="23"/>
        <v>24679263</v>
      </c>
      <c r="L133" s="14"/>
      <c r="M133" s="15">
        <f t="shared" si="24"/>
        <v>-39.769025445998793</v>
      </c>
      <c r="N133" s="15">
        <f t="shared" si="25"/>
        <v>16.414191454193023</v>
      </c>
      <c r="O133" s="21">
        <f t="shared" si="26"/>
        <v>35.966348832499342</v>
      </c>
    </row>
    <row r="134" spans="1:15" ht="15" x14ac:dyDescent="0.2">
      <c r="A134" s="30" t="s">
        <v>73</v>
      </c>
      <c r="B134" s="28" t="str">
        <f>CANSIM!B134</f>
        <v>Recreation</v>
      </c>
      <c r="C134" s="14" t="str">
        <f>CANSIM!C134</f>
        <v>Types of work, total</v>
      </c>
      <c r="D134" s="13">
        <f>SUM(CANSIM!D134:O134)</f>
        <v>22060995</v>
      </c>
      <c r="E134" s="13">
        <f>SUM(CANSIM!Q134:AA134)</f>
        <v>27335233</v>
      </c>
      <c r="F134" s="13">
        <f>SUM(CANSIM!AB134:AM134)</f>
        <v>52625977</v>
      </c>
      <c r="G134" s="13">
        <f>SUM(CANSIM!AN134:AY134)</f>
        <v>35245241</v>
      </c>
      <c r="H134" s="13"/>
      <c r="I134" s="13">
        <f t="shared" si="21"/>
        <v>5274238</v>
      </c>
      <c r="J134" s="13">
        <f t="shared" si="22"/>
        <v>25290744</v>
      </c>
      <c r="K134" s="13">
        <f t="shared" si="23"/>
        <v>-17380736</v>
      </c>
      <c r="L134" s="14"/>
      <c r="M134" s="15">
        <f t="shared" si="24"/>
        <v>23.907525476525425</v>
      </c>
      <c r="N134" s="15">
        <f t="shared" si="25"/>
        <v>92.520682007722414</v>
      </c>
      <c r="O134" s="21">
        <f t="shared" si="26"/>
        <v>-33.026913685611952</v>
      </c>
    </row>
    <row r="135" spans="1:15" ht="15" x14ac:dyDescent="0.2">
      <c r="A135" s="30" t="s">
        <v>73</v>
      </c>
      <c r="B135" s="28" t="str">
        <f>CANSIM!B135</f>
        <v>Hotels, restaurants</v>
      </c>
      <c r="C135" s="14" t="str">
        <f>CANSIM!C135</f>
        <v>Types of work, total</v>
      </c>
      <c r="D135" s="13">
        <f>SUM(CANSIM!D135:O135)</f>
        <v>16546947</v>
      </c>
      <c r="E135" s="13">
        <f>SUM(CANSIM!Q135:AA135)</f>
        <v>23246923</v>
      </c>
      <c r="F135" s="13">
        <f>SUM(CANSIM!AB135:AM135)</f>
        <v>55117005</v>
      </c>
      <c r="G135" s="13">
        <f>SUM(CANSIM!AN135:AY135)</f>
        <v>54576115</v>
      </c>
      <c r="H135" s="13"/>
      <c r="I135" s="13">
        <f t="shared" si="21"/>
        <v>6699976</v>
      </c>
      <c r="J135" s="13">
        <f t="shared" si="22"/>
        <v>31870082</v>
      </c>
      <c r="K135" s="13">
        <f t="shared" si="23"/>
        <v>-540890</v>
      </c>
      <c r="L135" s="14"/>
      <c r="M135" s="15">
        <f t="shared" si="24"/>
        <v>40.490708044209001</v>
      </c>
      <c r="N135" s="15">
        <f t="shared" si="25"/>
        <v>137.0937650544117</v>
      </c>
      <c r="O135" s="21">
        <f t="shared" si="26"/>
        <v>-0.98134867814388682</v>
      </c>
    </row>
    <row r="136" spans="1:15" ht="15" x14ac:dyDescent="0.2">
      <c r="A136" s="30" t="s">
        <v>73</v>
      </c>
      <c r="B136" s="28" t="str">
        <f>CANSIM!B136</f>
        <v>Laboratories</v>
      </c>
      <c r="C136" s="14" t="str">
        <f>CANSIM!C136</f>
        <v>Types of work, total</v>
      </c>
      <c r="D136" s="13">
        <f>SUM(CANSIM!D136:O136)</f>
        <v>2193973</v>
      </c>
      <c r="E136" s="13">
        <f>SUM(CANSIM!Q136:AA136)</f>
        <v>704963</v>
      </c>
      <c r="F136" s="13">
        <f>SUM(CANSIM!AB136:AM136)</f>
        <v>4837</v>
      </c>
      <c r="G136" s="13">
        <f>SUM(CANSIM!AN136:AY136)</f>
        <v>1242084</v>
      </c>
      <c r="H136" s="13"/>
      <c r="I136" s="13">
        <f t="shared" si="21"/>
        <v>-1489010</v>
      </c>
      <c r="J136" s="13">
        <f t="shared" si="22"/>
        <v>-700126</v>
      </c>
      <c r="K136" s="13">
        <f t="shared" si="23"/>
        <v>1237247</v>
      </c>
      <c r="L136" s="14"/>
      <c r="M136" s="15">
        <f t="shared" si="24"/>
        <v>-67.868200748140467</v>
      </c>
      <c r="N136" s="15">
        <f t="shared" si="25"/>
        <v>-99.313864699282092</v>
      </c>
      <c r="O136" s="21">
        <f t="shared" si="26"/>
        <v>25578.809179243333</v>
      </c>
    </row>
    <row r="137" spans="1:15" ht="15" x14ac:dyDescent="0.2">
      <c r="A137" s="30" t="s">
        <v>73</v>
      </c>
      <c r="B137" s="28" t="str">
        <f>CANSIM!B137</f>
        <v>Minor, commercial</v>
      </c>
      <c r="C137" s="14" t="str">
        <f>CANSIM!C137</f>
        <v>Types of work, total</v>
      </c>
      <c r="D137" s="13">
        <f>SUM(CANSIM!D137:O137)</f>
        <v>50777675</v>
      </c>
      <c r="E137" s="13">
        <f>SUM(CANSIM!Q137:AA137)</f>
        <v>48348554</v>
      </c>
      <c r="F137" s="13">
        <f>SUM(CANSIM!AB137:AM137)</f>
        <v>55699671</v>
      </c>
      <c r="G137" s="13">
        <f>SUM(CANSIM!AN137:AY137)</f>
        <v>55328382</v>
      </c>
      <c r="H137" s="13"/>
      <c r="I137" s="13">
        <f t="shared" ref="I137:I144" si="27">E137-D137</f>
        <v>-2429121</v>
      </c>
      <c r="J137" s="13">
        <f t="shared" ref="J137:J144" si="28">F137-E137</f>
        <v>7351117</v>
      </c>
      <c r="K137" s="13">
        <f t="shared" ref="K137:K144" si="29">G137-F137</f>
        <v>-371289</v>
      </c>
      <c r="L137" s="14"/>
      <c r="M137" s="15">
        <f t="shared" ref="M137:M144" si="30">IF(D137=0,"",I137/D137*100)</f>
        <v>-4.7838365974810779</v>
      </c>
      <c r="N137" s="15">
        <f t="shared" ref="N137:N144" si="31">IF(E137=0,"",J137/E137*100)</f>
        <v>15.204419557201234</v>
      </c>
      <c r="O137" s="21">
        <f t="shared" ref="O137:O144" si="32">IF(F137=0,"",K137/F137*100)</f>
        <v>-0.66659101092356543</v>
      </c>
    </row>
    <row r="138" spans="1:15" ht="15" x14ac:dyDescent="0.2">
      <c r="A138" s="30" t="s">
        <v>73</v>
      </c>
      <c r="B138" s="28" t="str">
        <f>CANSIM!B138</f>
        <v>Total institutional and governmental</v>
      </c>
      <c r="C138" s="14" t="str">
        <f>CANSIM!C138</f>
        <v>Types of work, total</v>
      </c>
      <c r="D138" s="13">
        <f>SUM(CANSIM!D138:O138)</f>
        <v>69709297</v>
      </c>
      <c r="E138" s="13">
        <f>SUM(CANSIM!Q138:AA138)</f>
        <v>76284686</v>
      </c>
      <c r="F138" s="13">
        <f>SUM(CANSIM!AB138:AM138)</f>
        <v>97210173</v>
      </c>
      <c r="G138" s="13">
        <f>SUM(CANSIM!AN138:AY138)</f>
        <v>70531574</v>
      </c>
      <c r="H138" s="13"/>
      <c r="I138" s="13">
        <f t="shared" si="27"/>
        <v>6575389</v>
      </c>
      <c r="J138" s="13">
        <f t="shared" si="28"/>
        <v>20925487</v>
      </c>
      <c r="K138" s="13">
        <f t="shared" si="29"/>
        <v>-26678599</v>
      </c>
      <c r="L138" s="14"/>
      <c r="M138" s="15">
        <f t="shared" si="30"/>
        <v>9.4325854412217058</v>
      </c>
      <c r="N138" s="15">
        <f t="shared" si="31"/>
        <v>27.430783420934578</v>
      </c>
      <c r="O138" s="21">
        <f t="shared" si="32"/>
        <v>-27.444245984419759</v>
      </c>
    </row>
    <row r="139" spans="1:15" ht="15" x14ac:dyDescent="0.2">
      <c r="A139" s="30" t="s">
        <v>73</v>
      </c>
      <c r="B139" s="28" t="str">
        <f>CANSIM!B139</f>
        <v>Schools, education</v>
      </c>
      <c r="C139" s="14" t="str">
        <f>CANSIM!C139</f>
        <v>Types of work, total</v>
      </c>
      <c r="D139" s="13">
        <f>SUM(CANSIM!D139:O139)</f>
        <v>27753659</v>
      </c>
      <c r="E139" s="13">
        <f>SUM(CANSIM!Q139:AA139)</f>
        <v>28589275</v>
      </c>
      <c r="F139" s="13">
        <f>SUM(CANSIM!AB139:AM139)</f>
        <v>63185536</v>
      </c>
      <c r="G139" s="13">
        <f>SUM(CANSIM!AN139:AY139)</f>
        <v>44386524</v>
      </c>
      <c r="H139" s="13"/>
      <c r="I139" s="13">
        <f t="shared" si="27"/>
        <v>835616</v>
      </c>
      <c r="J139" s="13">
        <f t="shared" si="28"/>
        <v>34596261</v>
      </c>
      <c r="K139" s="13">
        <f t="shared" si="29"/>
        <v>-18799012</v>
      </c>
      <c r="L139" s="14"/>
      <c r="M139" s="15">
        <f t="shared" si="30"/>
        <v>3.0108318330206481</v>
      </c>
      <c r="N139" s="15">
        <f t="shared" si="31"/>
        <v>121.01132679999755</v>
      </c>
      <c r="O139" s="21">
        <f t="shared" si="32"/>
        <v>-29.752081235806877</v>
      </c>
    </row>
    <row r="140" spans="1:15" ht="15" x14ac:dyDescent="0.2">
      <c r="A140" s="30" t="s">
        <v>73</v>
      </c>
      <c r="B140" s="28" t="str">
        <f>CANSIM!B140</f>
        <v>Medical, hospital</v>
      </c>
      <c r="C140" s="14" t="str">
        <f>CANSIM!C140</f>
        <v>Types of work, total</v>
      </c>
      <c r="D140" s="13">
        <f>SUM(CANSIM!D140:O140)</f>
        <v>3276542</v>
      </c>
      <c r="E140" s="13">
        <f>SUM(CANSIM!Q140:AA140)</f>
        <v>8698891</v>
      </c>
      <c r="F140" s="13">
        <f>SUM(CANSIM!AB140:AM140)</f>
        <v>1766893</v>
      </c>
      <c r="G140" s="13">
        <f>SUM(CANSIM!AN140:AY140)</f>
        <v>0</v>
      </c>
      <c r="H140" s="13"/>
      <c r="I140" s="13">
        <f t="shared" si="27"/>
        <v>5422349</v>
      </c>
      <c r="J140" s="13">
        <f t="shared" si="28"/>
        <v>-6931998</v>
      </c>
      <c r="K140" s="13">
        <f t="shared" si="29"/>
        <v>-1766893</v>
      </c>
      <c r="L140" s="14"/>
      <c r="M140" s="15">
        <f t="shared" si="30"/>
        <v>165.4899891409907</v>
      </c>
      <c r="N140" s="15">
        <f t="shared" si="31"/>
        <v>-79.688295898868034</v>
      </c>
      <c r="O140" s="21">
        <f t="shared" si="32"/>
        <v>-100</v>
      </c>
    </row>
    <row r="141" spans="1:15" ht="15" x14ac:dyDescent="0.2">
      <c r="A141" s="30" t="s">
        <v>73</v>
      </c>
      <c r="B141" s="28" t="str">
        <f>CANSIM!B141</f>
        <v>Welfare, home</v>
      </c>
      <c r="C141" s="14" t="str">
        <f>CANSIM!C141</f>
        <v>Types of work, total</v>
      </c>
      <c r="D141" s="13">
        <f>SUM(CANSIM!D141:O141)</f>
        <v>15106363</v>
      </c>
      <c r="E141" s="13">
        <f>SUM(CANSIM!Q141:AA141)</f>
        <v>8424380</v>
      </c>
      <c r="F141" s="13">
        <f>SUM(CANSIM!AB141:AM141)</f>
        <v>9362052</v>
      </c>
      <c r="G141" s="13">
        <f>SUM(CANSIM!AN141:AY141)</f>
        <v>7888468</v>
      </c>
      <c r="H141" s="13"/>
      <c r="I141" s="13">
        <f t="shared" si="27"/>
        <v>-6681983</v>
      </c>
      <c r="J141" s="13">
        <f t="shared" si="28"/>
        <v>937672</v>
      </c>
      <c r="K141" s="13">
        <f t="shared" si="29"/>
        <v>-1473584</v>
      </c>
      <c r="L141" s="14"/>
      <c r="M141" s="15">
        <f t="shared" si="30"/>
        <v>-44.232903710840262</v>
      </c>
      <c r="N141" s="15">
        <f t="shared" si="31"/>
        <v>11.130457078146998</v>
      </c>
      <c r="O141" s="21">
        <f t="shared" si="32"/>
        <v>-15.739968118100606</v>
      </c>
    </row>
    <row r="142" spans="1:15" ht="15" x14ac:dyDescent="0.2">
      <c r="A142" s="30" t="s">
        <v>73</v>
      </c>
      <c r="B142" s="28" t="str">
        <f>CANSIM!B142</f>
        <v>Churches, religion</v>
      </c>
      <c r="C142" s="14" t="str">
        <f>CANSIM!C142</f>
        <v>Types of work, total</v>
      </c>
      <c r="D142" s="13">
        <f>SUM(CANSIM!D142:O142)</f>
        <v>7095075</v>
      </c>
      <c r="E142" s="13">
        <f>SUM(CANSIM!Q142:AA142)</f>
        <v>3254778</v>
      </c>
      <c r="F142" s="13">
        <f>SUM(CANSIM!AB142:AM142)</f>
        <v>6524510</v>
      </c>
      <c r="G142" s="13">
        <f>SUM(CANSIM!AN142:AY142)</f>
        <v>9338812</v>
      </c>
      <c r="H142" s="13"/>
      <c r="I142" s="13">
        <f t="shared" si="27"/>
        <v>-3840297</v>
      </c>
      <c r="J142" s="13">
        <f t="shared" si="28"/>
        <v>3269732</v>
      </c>
      <c r="K142" s="13">
        <f t="shared" si="29"/>
        <v>2814302</v>
      </c>
      <c r="L142" s="14"/>
      <c r="M142" s="15">
        <f t="shared" si="30"/>
        <v>-54.126235452056534</v>
      </c>
      <c r="N142" s="15">
        <f t="shared" si="31"/>
        <v>100.45944761824002</v>
      </c>
      <c r="O142" s="21">
        <f t="shared" si="32"/>
        <v>43.134304338563354</v>
      </c>
    </row>
    <row r="143" spans="1:15" ht="15" x14ac:dyDescent="0.2">
      <c r="A143" s="30" t="s">
        <v>73</v>
      </c>
      <c r="B143" s="28" t="str">
        <f>CANSIM!B143</f>
        <v>Government buildings</v>
      </c>
      <c r="C143" s="14" t="str">
        <f>CANSIM!C143</f>
        <v>Types of work, total</v>
      </c>
      <c r="D143" s="13">
        <f>SUM(CANSIM!D143:O143)</f>
        <v>10395117</v>
      </c>
      <c r="E143" s="13">
        <f>SUM(CANSIM!Q143:AA143)</f>
        <v>21690640</v>
      </c>
      <c r="F143" s="13">
        <f>SUM(CANSIM!AB143:AM143)</f>
        <v>11355885</v>
      </c>
      <c r="G143" s="13">
        <f>SUM(CANSIM!AN143:AY143)</f>
        <v>2668953</v>
      </c>
      <c r="H143" s="13"/>
      <c r="I143" s="13">
        <f t="shared" si="27"/>
        <v>11295523</v>
      </c>
      <c r="J143" s="13">
        <f t="shared" si="28"/>
        <v>-10334755</v>
      </c>
      <c r="K143" s="13">
        <f t="shared" si="29"/>
        <v>-8686932</v>
      </c>
      <c r="L143" s="14"/>
      <c r="M143" s="15">
        <f t="shared" si="30"/>
        <v>108.66181688960307</v>
      </c>
      <c r="N143" s="15">
        <f t="shared" si="31"/>
        <v>-47.646150597677156</v>
      </c>
      <c r="O143" s="21">
        <f t="shared" si="32"/>
        <v>-76.497181857688773</v>
      </c>
    </row>
    <row r="144" spans="1:15" ht="15.75" thickBot="1" x14ac:dyDescent="0.25">
      <c r="A144" s="30" t="s">
        <v>73</v>
      </c>
      <c r="B144" s="29" t="str">
        <f>CANSIM!B144</f>
        <v>Minor, institutional and government</v>
      </c>
      <c r="C144" s="22" t="str">
        <f>CANSIM!C144</f>
        <v>Types of work, total</v>
      </c>
      <c r="D144" s="23">
        <f>SUM(CANSIM!D144:O144)</f>
        <v>6082542</v>
      </c>
      <c r="E144" s="23">
        <f>SUM(CANSIM!Q144:AA144)</f>
        <v>5626724</v>
      </c>
      <c r="F144" s="23">
        <f>SUM(CANSIM!AB144:AM144)</f>
        <v>5015298</v>
      </c>
      <c r="G144" s="23">
        <f>SUM(CANSIM!AN144:AY144)</f>
        <v>6248815</v>
      </c>
      <c r="H144" s="23"/>
      <c r="I144" s="23">
        <f t="shared" si="27"/>
        <v>-455818</v>
      </c>
      <c r="J144" s="23">
        <f t="shared" si="28"/>
        <v>-611426</v>
      </c>
      <c r="K144" s="23">
        <f t="shared" si="29"/>
        <v>1233517</v>
      </c>
      <c r="L144" s="22"/>
      <c r="M144" s="24">
        <f t="shared" si="30"/>
        <v>-7.4938734496202404</v>
      </c>
      <c r="N144" s="24">
        <f t="shared" si="31"/>
        <v>-10.866465104739454</v>
      </c>
      <c r="O144" s="25">
        <f t="shared" si="32"/>
        <v>24.595088866105264</v>
      </c>
    </row>
    <row r="145" spans="1:15" ht="15" x14ac:dyDescent="0.2">
      <c r="A145" s="31" t="str">
        <f>CANSIM!A145</f>
        <v>New Brunswick</v>
      </c>
      <c r="B145" s="27" t="str">
        <f>CANSIM!B145</f>
        <v>Total residential and non-residential</v>
      </c>
      <c r="C145" s="11" t="str">
        <f>CANSIM!C145</f>
        <v>Types of work, total</v>
      </c>
      <c r="D145" s="10">
        <f>SUM(CANSIM!D145:O145)</f>
        <v>1989773012</v>
      </c>
      <c r="E145" s="10">
        <f>SUM(CANSIM!Q145:AA145)</f>
        <v>1927557014</v>
      </c>
      <c r="F145" s="10">
        <f>SUM(CANSIM!AB145:AM145)</f>
        <v>2415052551</v>
      </c>
      <c r="G145" s="10">
        <f>SUM(CANSIM!AN145:AY145)</f>
        <v>2292802967</v>
      </c>
      <c r="H145" s="10"/>
      <c r="I145" s="10">
        <f t="shared" ref="I145:I208" si="33">E145-D145</f>
        <v>-62215998</v>
      </c>
      <c r="J145" s="10">
        <f t="shared" ref="J145:J208" si="34">F145-E145</f>
        <v>487495537</v>
      </c>
      <c r="K145" s="10">
        <f t="shared" ref="K145:K208" si="35">G145-F145</f>
        <v>-122249584</v>
      </c>
      <c r="L145" s="11"/>
      <c r="M145" s="12">
        <f t="shared" ref="M145:M208" si="36">IF(D145=0,"",I145/D145*100)</f>
        <v>-3.1267887153351341</v>
      </c>
      <c r="N145" s="12">
        <f t="shared" ref="N145:N208" si="37">IF(E145=0,"",J145/E145*100)</f>
        <v>25.290849166031464</v>
      </c>
      <c r="O145" s="20">
        <f t="shared" ref="O145:O208" si="38">IF(F145=0,"",K145/F145*100)</f>
        <v>-5.0619844255306221</v>
      </c>
    </row>
    <row r="146" spans="1:15" ht="15" x14ac:dyDescent="0.2">
      <c r="A146" s="30" t="s">
        <v>74</v>
      </c>
      <c r="B146" s="27" t="str">
        <f>CANSIM!B146</f>
        <v>Total residential</v>
      </c>
      <c r="C146" s="11" t="str">
        <f>CANSIM!C146</f>
        <v>Types of work, total</v>
      </c>
      <c r="D146" s="10">
        <f>SUM(CANSIM!D146:O146)</f>
        <v>1414826407</v>
      </c>
      <c r="E146" s="10">
        <f>SUM(CANSIM!Q146:AA146)</f>
        <v>1286354150</v>
      </c>
      <c r="F146" s="10">
        <f>SUM(CANSIM!AB146:AM146)</f>
        <v>1478867521</v>
      </c>
      <c r="G146" s="10">
        <f>SUM(CANSIM!AN146:AY146)</f>
        <v>1328375538</v>
      </c>
      <c r="H146" s="10"/>
      <c r="I146" s="10">
        <f t="shared" si="33"/>
        <v>-128472257</v>
      </c>
      <c r="J146" s="10">
        <f t="shared" si="34"/>
        <v>192513371</v>
      </c>
      <c r="K146" s="10">
        <f t="shared" si="35"/>
        <v>-150491983</v>
      </c>
      <c r="L146" s="11"/>
      <c r="M146" s="12">
        <f t="shared" si="36"/>
        <v>-9.0804254404900995</v>
      </c>
      <c r="N146" s="12">
        <f t="shared" si="37"/>
        <v>14.965814118918964</v>
      </c>
      <c r="O146" s="20">
        <f t="shared" si="38"/>
        <v>-10.176163913467946</v>
      </c>
    </row>
    <row r="147" spans="1:15" ht="15" x14ac:dyDescent="0.2">
      <c r="A147" s="30" t="s">
        <v>74</v>
      </c>
      <c r="B147" s="28" t="str">
        <f>CANSIM!B147</f>
        <v>Single dwelling building total</v>
      </c>
      <c r="C147" s="14" t="str">
        <f>CANSIM!C147</f>
        <v>Types of work, total</v>
      </c>
      <c r="D147" s="13">
        <f>SUM(CANSIM!D147:O147)</f>
        <v>1013851000</v>
      </c>
      <c r="E147" s="13">
        <f>SUM(CANSIM!Q147:AA147)</f>
        <v>1022519077</v>
      </c>
      <c r="F147" s="13">
        <f>SUM(CANSIM!AB147:AM147)</f>
        <v>1069613519</v>
      </c>
      <c r="G147" s="13">
        <f>SUM(CANSIM!AN147:AY147)</f>
        <v>1005577188</v>
      </c>
      <c r="H147" s="13"/>
      <c r="I147" s="13">
        <f t="shared" si="33"/>
        <v>8668077</v>
      </c>
      <c r="J147" s="13">
        <f t="shared" si="34"/>
        <v>47094442</v>
      </c>
      <c r="K147" s="13">
        <f t="shared" si="35"/>
        <v>-64036331</v>
      </c>
      <c r="L147" s="14"/>
      <c r="M147" s="15">
        <f t="shared" si="36"/>
        <v>0.85496557186411015</v>
      </c>
      <c r="N147" s="15">
        <f t="shared" si="37"/>
        <v>4.6057274684959255</v>
      </c>
      <c r="O147" s="21">
        <f t="shared" si="38"/>
        <v>-5.9868662710872114</v>
      </c>
    </row>
    <row r="148" spans="1:15" ht="15" x14ac:dyDescent="0.2">
      <c r="A148" s="30" t="s">
        <v>74</v>
      </c>
      <c r="B148" s="28" t="str">
        <f>CANSIM!B148</f>
        <v>Single</v>
      </c>
      <c r="C148" s="14" t="str">
        <f>CANSIM!C148</f>
        <v>Types of work, total</v>
      </c>
      <c r="D148" s="13">
        <f>SUM(CANSIM!D148:O148)</f>
        <v>956351337</v>
      </c>
      <c r="E148" s="13">
        <f>SUM(CANSIM!Q148:AA148)</f>
        <v>960118018</v>
      </c>
      <c r="F148" s="13">
        <f>SUM(CANSIM!AB148:AM148)</f>
        <v>1005649557</v>
      </c>
      <c r="G148" s="13">
        <f>SUM(CANSIM!AN148:AY148)</f>
        <v>895725771</v>
      </c>
      <c r="H148" s="13"/>
      <c r="I148" s="13">
        <f t="shared" si="33"/>
        <v>3766681</v>
      </c>
      <c r="J148" s="13">
        <f t="shared" si="34"/>
        <v>45531539</v>
      </c>
      <c r="K148" s="13">
        <f t="shared" si="35"/>
        <v>-109923786</v>
      </c>
      <c r="L148" s="14"/>
      <c r="M148" s="15">
        <f t="shared" si="36"/>
        <v>0.39385954243717441</v>
      </c>
      <c r="N148" s="15">
        <f t="shared" si="37"/>
        <v>4.7422856509708788</v>
      </c>
      <c r="O148" s="21">
        <f t="shared" si="38"/>
        <v>-10.930625408707858</v>
      </c>
    </row>
    <row r="149" spans="1:15" ht="15" x14ac:dyDescent="0.2">
      <c r="A149" s="30" t="s">
        <v>74</v>
      </c>
      <c r="B149" s="28" t="str">
        <f>CANSIM!B149</f>
        <v>Mobile home</v>
      </c>
      <c r="C149" s="14" t="str">
        <f>CANSIM!C149</f>
        <v>Types of work, total</v>
      </c>
      <c r="D149" s="13">
        <f>SUM(CANSIM!D149:O149)</f>
        <v>10572612</v>
      </c>
      <c r="E149" s="13">
        <f>SUM(CANSIM!Q149:AA149)</f>
        <v>12312024</v>
      </c>
      <c r="F149" s="13">
        <f>SUM(CANSIM!AB149:AM149)</f>
        <v>14776236</v>
      </c>
      <c r="G149" s="13">
        <f>SUM(CANSIM!AN149:AY149)</f>
        <v>14160729</v>
      </c>
      <c r="H149" s="13"/>
      <c r="I149" s="13">
        <f t="shared" si="33"/>
        <v>1739412</v>
      </c>
      <c r="J149" s="13">
        <f t="shared" si="34"/>
        <v>2464212</v>
      </c>
      <c r="K149" s="13">
        <f t="shared" si="35"/>
        <v>-615507</v>
      </c>
      <c r="L149" s="14"/>
      <c r="M149" s="15">
        <f t="shared" si="36"/>
        <v>16.452055556375285</v>
      </c>
      <c r="N149" s="15">
        <f t="shared" si="37"/>
        <v>20.014678333960362</v>
      </c>
      <c r="O149" s="21">
        <f t="shared" si="38"/>
        <v>-4.1655195545063037</v>
      </c>
    </row>
    <row r="150" spans="1:15" ht="15" x14ac:dyDescent="0.2">
      <c r="A150" s="30" t="s">
        <v>74</v>
      </c>
      <c r="B150" s="28" t="str">
        <f>CANSIM!B150</f>
        <v>Cottage</v>
      </c>
      <c r="C150" s="14" t="str">
        <f>CANSIM!C150</f>
        <v>Types of work, total</v>
      </c>
      <c r="D150" s="13">
        <f>SUM(CANSIM!D150:O150)</f>
        <v>607642</v>
      </c>
      <c r="E150" s="13">
        <f>SUM(CANSIM!Q150:AA150)</f>
        <v>5717640</v>
      </c>
      <c r="F150" s="13">
        <f>SUM(CANSIM!AB150:AM150)</f>
        <v>4786326</v>
      </c>
      <c r="G150" s="13">
        <f>SUM(CANSIM!AN150:AY150)</f>
        <v>43403238</v>
      </c>
      <c r="H150" s="13"/>
      <c r="I150" s="13">
        <f t="shared" si="33"/>
        <v>5109998</v>
      </c>
      <c r="J150" s="13">
        <f t="shared" si="34"/>
        <v>-931314</v>
      </c>
      <c r="K150" s="13">
        <f t="shared" si="35"/>
        <v>38616912</v>
      </c>
      <c r="L150" s="14"/>
      <c r="M150" s="15">
        <f t="shared" si="36"/>
        <v>840.95536516567324</v>
      </c>
      <c r="N150" s="15">
        <f t="shared" si="37"/>
        <v>-16.288433689424309</v>
      </c>
      <c r="O150" s="21">
        <f t="shared" si="38"/>
        <v>806.81742112843972</v>
      </c>
    </row>
    <row r="151" spans="1:15" ht="15" x14ac:dyDescent="0.2">
      <c r="A151" s="30" t="s">
        <v>74</v>
      </c>
      <c r="B151" s="28" t="str">
        <f>CANSIM!B151</f>
        <v>Minor, Single</v>
      </c>
      <c r="C151" s="14" t="str">
        <f>CANSIM!C151</f>
        <v>Types of work, total</v>
      </c>
      <c r="D151" s="13">
        <f>SUM(CANSIM!D151:O151)</f>
        <v>46319409</v>
      </c>
      <c r="E151" s="13">
        <f>SUM(CANSIM!Q151:AA151)</f>
        <v>44371395</v>
      </c>
      <c r="F151" s="13">
        <f>SUM(CANSIM!AB151:AM151)</f>
        <v>44401402</v>
      </c>
      <c r="G151" s="13">
        <f>SUM(CANSIM!AN151:AY151)</f>
        <v>52287447</v>
      </c>
      <c r="H151" s="13"/>
      <c r="I151" s="13">
        <f t="shared" si="33"/>
        <v>-1948014</v>
      </c>
      <c r="J151" s="13">
        <f t="shared" si="34"/>
        <v>30007</v>
      </c>
      <c r="K151" s="13">
        <f t="shared" si="35"/>
        <v>7886045</v>
      </c>
      <c r="L151" s="14"/>
      <c r="M151" s="15">
        <f t="shared" si="36"/>
        <v>-4.2056106544882734</v>
      </c>
      <c r="N151" s="15">
        <f t="shared" si="37"/>
        <v>6.7626902422157339E-2</v>
      </c>
      <c r="O151" s="21">
        <f t="shared" si="38"/>
        <v>17.760801787294913</v>
      </c>
    </row>
    <row r="152" spans="1:15" ht="15" x14ac:dyDescent="0.2">
      <c r="A152" s="30" t="s">
        <v>74</v>
      </c>
      <c r="B152" s="28" t="str">
        <f>CANSIM!B152</f>
        <v>Multiple dwelling building total</v>
      </c>
      <c r="C152" s="14" t="str">
        <f>CANSIM!C152</f>
        <v>Types of work, total</v>
      </c>
      <c r="D152" s="13">
        <f>SUM(CANSIM!D152:O152)</f>
        <v>400975406</v>
      </c>
      <c r="E152" s="13">
        <f>SUM(CANSIM!Q152:AA152)</f>
        <v>263835074</v>
      </c>
      <c r="F152" s="13">
        <f>SUM(CANSIM!AB152:AM152)</f>
        <v>409254002</v>
      </c>
      <c r="G152" s="13">
        <f>SUM(CANSIM!AN152:AY152)</f>
        <v>322798353</v>
      </c>
      <c r="H152" s="13"/>
      <c r="I152" s="13">
        <f t="shared" si="33"/>
        <v>-137140332</v>
      </c>
      <c r="J152" s="13">
        <f t="shared" si="34"/>
        <v>145418928</v>
      </c>
      <c r="K152" s="13">
        <f t="shared" si="35"/>
        <v>-86455649</v>
      </c>
      <c r="L152" s="14"/>
      <c r="M152" s="15">
        <f t="shared" si="36"/>
        <v>-34.201681686183015</v>
      </c>
      <c r="N152" s="15">
        <f t="shared" si="37"/>
        <v>55.117360173272488</v>
      </c>
      <c r="O152" s="21">
        <f t="shared" si="38"/>
        <v>-21.125181080086296</v>
      </c>
    </row>
    <row r="153" spans="1:15" ht="15" x14ac:dyDescent="0.2">
      <c r="A153" s="30" t="s">
        <v>74</v>
      </c>
      <c r="B153" s="28" t="str">
        <f>CANSIM!B153</f>
        <v>Double</v>
      </c>
      <c r="C153" s="14" t="str">
        <f>CANSIM!C153</f>
        <v>Types of work, total</v>
      </c>
      <c r="D153" s="13">
        <f>SUM(CANSIM!D153:O153)</f>
        <v>16706354</v>
      </c>
      <c r="E153" s="13">
        <f>SUM(CANSIM!Q153:AA153)</f>
        <v>17880953</v>
      </c>
      <c r="F153" s="13">
        <f>SUM(CANSIM!AB153:AM153)</f>
        <v>50372208</v>
      </c>
      <c r="G153" s="13">
        <f>SUM(CANSIM!AN153:AY153)</f>
        <v>28664755</v>
      </c>
      <c r="H153" s="13"/>
      <c r="I153" s="13">
        <f t="shared" si="33"/>
        <v>1174599</v>
      </c>
      <c r="J153" s="13">
        <f t="shared" si="34"/>
        <v>32491255</v>
      </c>
      <c r="K153" s="13">
        <f t="shared" si="35"/>
        <v>-21707453</v>
      </c>
      <c r="L153" s="14"/>
      <c r="M153" s="15">
        <f t="shared" si="36"/>
        <v>7.0308518543303942</v>
      </c>
      <c r="N153" s="15">
        <f t="shared" si="37"/>
        <v>181.70874337626188</v>
      </c>
      <c r="O153" s="21">
        <f t="shared" si="38"/>
        <v>-43.094106575594225</v>
      </c>
    </row>
    <row r="154" spans="1:15" ht="15" x14ac:dyDescent="0.2">
      <c r="A154" s="30" t="s">
        <v>74</v>
      </c>
      <c r="B154" s="28" t="str">
        <f>CANSIM!B154</f>
        <v>Row</v>
      </c>
      <c r="C154" s="14" t="str">
        <f>CANSIM!C154</f>
        <v>Types of work, total</v>
      </c>
      <c r="D154" s="13">
        <f>SUM(CANSIM!D154:O154)</f>
        <v>12234959</v>
      </c>
      <c r="E154" s="13">
        <f>SUM(CANSIM!Q154:AA154)</f>
        <v>29208281</v>
      </c>
      <c r="F154" s="13">
        <f>SUM(CANSIM!AB154:AM154)</f>
        <v>22051106</v>
      </c>
      <c r="G154" s="13">
        <f>SUM(CANSIM!AN154:AY154)</f>
        <v>30923677</v>
      </c>
      <c r="H154" s="13"/>
      <c r="I154" s="13">
        <f t="shared" si="33"/>
        <v>16973322</v>
      </c>
      <c r="J154" s="13">
        <f t="shared" si="34"/>
        <v>-7157175</v>
      </c>
      <c r="K154" s="13">
        <f t="shared" si="35"/>
        <v>8872571</v>
      </c>
      <c r="L154" s="14"/>
      <c r="M154" s="15">
        <f t="shared" si="36"/>
        <v>138.72806602784692</v>
      </c>
      <c r="N154" s="15">
        <f t="shared" si="37"/>
        <v>-24.503924075504475</v>
      </c>
      <c r="O154" s="21">
        <f t="shared" si="38"/>
        <v>40.236399026878743</v>
      </c>
    </row>
    <row r="155" spans="1:15" ht="15" x14ac:dyDescent="0.2">
      <c r="A155" s="30" t="s">
        <v>74</v>
      </c>
      <c r="B155" s="28" t="str">
        <f>CANSIM!B155</f>
        <v>Apartment</v>
      </c>
      <c r="C155" s="14" t="str">
        <f>CANSIM!C155</f>
        <v>Types of work, total</v>
      </c>
      <c r="D155" s="13">
        <f>SUM(CANSIM!D155:O155)</f>
        <v>369143128</v>
      </c>
      <c r="E155" s="13">
        <f>SUM(CANSIM!Q155:AA155)</f>
        <v>211916883</v>
      </c>
      <c r="F155" s="13">
        <f>SUM(CANSIM!AB155:AM155)</f>
        <v>332198098</v>
      </c>
      <c r="G155" s="13">
        <f>SUM(CANSIM!AN155:AY155)</f>
        <v>259550948</v>
      </c>
      <c r="H155" s="13"/>
      <c r="I155" s="13">
        <f t="shared" si="33"/>
        <v>-157226245</v>
      </c>
      <c r="J155" s="13">
        <f t="shared" si="34"/>
        <v>120281215</v>
      </c>
      <c r="K155" s="13">
        <f t="shared" si="35"/>
        <v>-72647150</v>
      </c>
      <c r="L155" s="14"/>
      <c r="M155" s="15">
        <f t="shared" si="36"/>
        <v>-42.592217780632772</v>
      </c>
      <c r="N155" s="15">
        <f t="shared" si="37"/>
        <v>56.758675050916075</v>
      </c>
      <c r="O155" s="21">
        <f t="shared" si="38"/>
        <v>-21.868623100906497</v>
      </c>
    </row>
    <row r="156" spans="1:15" ht="15" x14ac:dyDescent="0.2">
      <c r="A156" s="30" t="s">
        <v>74</v>
      </c>
      <c r="B156" s="28" t="str">
        <f>CANSIM!B156</f>
        <v>Minor, Multiple</v>
      </c>
      <c r="C156" s="14" t="str">
        <f>CANSIM!C156</f>
        <v>Types of work, total</v>
      </c>
      <c r="D156" s="13">
        <f>SUM(CANSIM!D156:O156)</f>
        <v>2890967</v>
      </c>
      <c r="E156" s="13">
        <f>SUM(CANSIM!Q156:AA156)</f>
        <v>4828957</v>
      </c>
      <c r="F156" s="13">
        <f>SUM(CANSIM!AB156:AM156)</f>
        <v>4632591</v>
      </c>
      <c r="G156" s="13">
        <f>SUM(CANSIM!AN156:AY156)</f>
        <v>3658972</v>
      </c>
      <c r="H156" s="13"/>
      <c r="I156" s="13">
        <f t="shared" si="33"/>
        <v>1937990</v>
      </c>
      <c r="J156" s="13">
        <f t="shared" si="34"/>
        <v>-196366</v>
      </c>
      <c r="K156" s="13">
        <f t="shared" si="35"/>
        <v>-973619</v>
      </c>
      <c r="L156" s="14"/>
      <c r="M156" s="15">
        <f t="shared" si="36"/>
        <v>67.036047108112967</v>
      </c>
      <c r="N156" s="15">
        <f t="shared" si="37"/>
        <v>-4.066426766691027</v>
      </c>
      <c r="O156" s="21">
        <f t="shared" si="38"/>
        <v>-21.016726924522366</v>
      </c>
    </row>
    <row r="157" spans="1:15" ht="15" x14ac:dyDescent="0.2">
      <c r="A157" s="30" t="s">
        <v>74</v>
      </c>
      <c r="B157" s="27" t="str">
        <f>CANSIM!B157</f>
        <v>Total non-residential</v>
      </c>
      <c r="C157" s="11" t="str">
        <f>CANSIM!C157</f>
        <v>Types of work, total</v>
      </c>
      <c r="D157" s="10">
        <f>SUM(CANSIM!D157:O157)</f>
        <v>574946606</v>
      </c>
      <c r="E157" s="10">
        <f>SUM(CANSIM!Q157:AA157)</f>
        <v>641202864</v>
      </c>
      <c r="F157" s="10">
        <f>SUM(CANSIM!AB157:AM157)</f>
        <v>936185028</v>
      </c>
      <c r="G157" s="10">
        <f>SUM(CANSIM!AN157:AY157)</f>
        <v>964427428</v>
      </c>
      <c r="H157" s="10"/>
      <c r="I157" s="10">
        <f t="shared" si="33"/>
        <v>66256258</v>
      </c>
      <c r="J157" s="10">
        <f t="shared" si="34"/>
        <v>294982164</v>
      </c>
      <c r="K157" s="10">
        <f t="shared" si="35"/>
        <v>28242400</v>
      </c>
      <c r="L157" s="11"/>
      <c r="M157" s="12">
        <f t="shared" si="36"/>
        <v>11.523897577369123</v>
      </c>
      <c r="N157" s="12">
        <f t="shared" si="37"/>
        <v>46.004498819581066</v>
      </c>
      <c r="O157" s="20">
        <f t="shared" si="38"/>
        <v>3.0167540769515488</v>
      </c>
    </row>
    <row r="158" spans="1:15" ht="15" x14ac:dyDescent="0.2">
      <c r="A158" s="30" t="s">
        <v>74</v>
      </c>
      <c r="B158" s="28" t="str">
        <f>CANSIM!B158</f>
        <v>Total industrial</v>
      </c>
      <c r="C158" s="14" t="str">
        <f>CANSIM!C158</f>
        <v>Types of work, total</v>
      </c>
      <c r="D158" s="13">
        <f>SUM(CANSIM!D158:O158)</f>
        <v>95562324</v>
      </c>
      <c r="E158" s="13">
        <f>SUM(CANSIM!Q158:AA158)</f>
        <v>83407881</v>
      </c>
      <c r="F158" s="13">
        <f>SUM(CANSIM!AB158:AM158)</f>
        <v>149862608</v>
      </c>
      <c r="G158" s="13">
        <f>SUM(CANSIM!AN158:AY158)</f>
        <v>181868138</v>
      </c>
      <c r="H158" s="13"/>
      <c r="I158" s="13">
        <f t="shared" si="33"/>
        <v>-12154443</v>
      </c>
      <c r="J158" s="13">
        <f t="shared" si="34"/>
        <v>66454727</v>
      </c>
      <c r="K158" s="13">
        <f t="shared" si="35"/>
        <v>32005530</v>
      </c>
      <c r="L158" s="14"/>
      <c r="M158" s="15">
        <f t="shared" si="36"/>
        <v>-12.718865020486525</v>
      </c>
      <c r="N158" s="15">
        <f t="shared" si="37"/>
        <v>79.674397914508816</v>
      </c>
      <c r="O158" s="21">
        <f t="shared" si="38"/>
        <v>21.356581489626819</v>
      </c>
    </row>
    <row r="159" spans="1:15" ht="15" x14ac:dyDescent="0.2">
      <c r="A159" s="30" t="s">
        <v>74</v>
      </c>
      <c r="B159" s="28" t="str">
        <f>CANSIM!B159</f>
        <v>Factories, plants</v>
      </c>
      <c r="C159" s="14" t="str">
        <f>CANSIM!C159</f>
        <v>Types of work, total</v>
      </c>
      <c r="D159" s="13">
        <f>SUM(CANSIM!D159:O159)</f>
        <v>40928258</v>
      </c>
      <c r="E159" s="13">
        <f>SUM(CANSIM!Q159:AA159)</f>
        <v>29330741</v>
      </c>
      <c r="F159" s="13">
        <f>SUM(CANSIM!AB159:AM159)</f>
        <v>51640536</v>
      </c>
      <c r="G159" s="13">
        <f>SUM(CANSIM!AN159:AY159)</f>
        <v>72140182</v>
      </c>
      <c r="H159" s="13"/>
      <c r="I159" s="13">
        <f t="shared" si="33"/>
        <v>-11597517</v>
      </c>
      <c r="J159" s="13">
        <f t="shared" si="34"/>
        <v>22309795</v>
      </c>
      <c r="K159" s="13">
        <f t="shared" si="35"/>
        <v>20499646</v>
      </c>
      <c r="L159" s="14"/>
      <c r="M159" s="15">
        <f t="shared" si="36"/>
        <v>-28.336209667169321</v>
      </c>
      <c r="N159" s="15">
        <f t="shared" si="37"/>
        <v>76.062841371788053</v>
      </c>
      <c r="O159" s="21">
        <f t="shared" si="38"/>
        <v>39.696811047817164</v>
      </c>
    </row>
    <row r="160" spans="1:15" ht="15" x14ac:dyDescent="0.2">
      <c r="A160" s="30" t="s">
        <v>74</v>
      </c>
      <c r="B160" s="28" t="str">
        <f>CANSIM!B160</f>
        <v>Transportation, utilities</v>
      </c>
      <c r="C160" s="14" t="str">
        <f>CANSIM!C160</f>
        <v>Types of work, total</v>
      </c>
      <c r="D160" s="13">
        <f>SUM(CANSIM!D160:O160)</f>
        <v>29680143</v>
      </c>
      <c r="E160" s="13">
        <f>SUM(CANSIM!Q160:AA160)</f>
        <v>20912492</v>
      </c>
      <c r="F160" s="13">
        <f>SUM(CANSIM!AB160:AM160)</f>
        <v>36211728</v>
      </c>
      <c r="G160" s="13">
        <f>SUM(CANSIM!AN160:AY160)</f>
        <v>20690189</v>
      </c>
      <c r="H160" s="13"/>
      <c r="I160" s="13">
        <f t="shared" si="33"/>
        <v>-8767651</v>
      </c>
      <c r="J160" s="13">
        <f t="shared" si="34"/>
        <v>15299236</v>
      </c>
      <c r="K160" s="13">
        <f t="shared" si="35"/>
        <v>-15521539</v>
      </c>
      <c r="L160" s="14"/>
      <c r="M160" s="15">
        <f t="shared" si="36"/>
        <v>-29.540460772038735</v>
      </c>
      <c r="N160" s="15">
        <f t="shared" si="37"/>
        <v>73.158359128123038</v>
      </c>
      <c r="O160" s="21">
        <f t="shared" si="38"/>
        <v>-42.863292798399463</v>
      </c>
    </row>
    <row r="161" spans="1:15" ht="15" x14ac:dyDescent="0.2">
      <c r="A161" s="30" t="s">
        <v>74</v>
      </c>
      <c r="B161" s="28" t="str">
        <f>CANSIM!B161</f>
        <v>Mining and agriculture</v>
      </c>
      <c r="C161" s="14" t="str">
        <f>CANSIM!C161</f>
        <v>Types of work, total</v>
      </c>
      <c r="D161" s="13">
        <f>SUM(CANSIM!D161:O161)</f>
        <v>14972353</v>
      </c>
      <c r="E161" s="13">
        <f>SUM(CANSIM!Q161:AA161)</f>
        <v>22461699</v>
      </c>
      <c r="F161" s="13">
        <f>SUM(CANSIM!AB161:AM161)</f>
        <v>47121748</v>
      </c>
      <c r="G161" s="13">
        <f>SUM(CANSIM!AN161:AY161)</f>
        <v>76442994</v>
      </c>
      <c r="H161" s="13"/>
      <c r="I161" s="13">
        <f t="shared" si="33"/>
        <v>7489346</v>
      </c>
      <c r="J161" s="13">
        <f t="shared" si="34"/>
        <v>24660049</v>
      </c>
      <c r="K161" s="13">
        <f t="shared" si="35"/>
        <v>29321246</v>
      </c>
      <c r="L161" s="14"/>
      <c r="M161" s="15">
        <f t="shared" si="36"/>
        <v>50.021169017321455</v>
      </c>
      <c r="N161" s="15">
        <f t="shared" si="37"/>
        <v>109.78710470654957</v>
      </c>
      <c r="O161" s="21">
        <f t="shared" si="38"/>
        <v>62.224444644965203</v>
      </c>
    </row>
    <row r="162" spans="1:15" ht="15" x14ac:dyDescent="0.2">
      <c r="A162" s="30" t="s">
        <v>74</v>
      </c>
      <c r="B162" s="28" t="str">
        <f>CANSIM!B162</f>
        <v>Minor, industrial</v>
      </c>
      <c r="C162" s="14" t="str">
        <f>CANSIM!C162</f>
        <v>Types of work, total</v>
      </c>
      <c r="D162" s="13">
        <f>SUM(CANSIM!D162:O162)</f>
        <v>9981568</v>
      </c>
      <c r="E162" s="13">
        <f>SUM(CANSIM!Q162:AA162)</f>
        <v>10702948</v>
      </c>
      <c r="F162" s="13">
        <f>SUM(CANSIM!AB162:AM162)</f>
        <v>14888598</v>
      </c>
      <c r="G162" s="13">
        <f>SUM(CANSIM!AN162:AY162)</f>
        <v>12594772</v>
      </c>
      <c r="H162" s="13"/>
      <c r="I162" s="13">
        <f t="shared" si="33"/>
        <v>721380</v>
      </c>
      <c r="J162" s="13">
        <f t="shared" si="34"/>
        <v>4185650</v>
      </c>
      <c r="K162" s="13">
        <f t="shared" si="35"/>
        <v>-2293826</v>
      </c>
      <c r="L162" s="14"/>
      <c r="M162" s="15">
        <f t="shared" si="36"/>
        <v>7.2271210294815411</v>
      </c>
      <c r="N162" s="15">
        <f t="shared" si="37"/>
        <v>39.107449648451997</v>
      </c>
      <c r="O162" s="21">
        <f t="shared" si="38"/>
        <v>-15.406595033326845</v>
      </c>
    </row>
    <row r="163" spans="1:15" ht="15" x14ac:dyDescent="0.2">
      <c r="A163" s="30" t="s">
        <v>74</v>
      </c>
      <c r="B163" s="28" t="str">
        <f>CANSIM!B163</f>
        <v>Total commercial</v>
      </c>
      <c r="C163" s="14" t="str">
        <f>CANSIM!C163</f>
        <v>Types of work, total</v>
      </c>
      <c r="D163" s="13">
        <f>SUM(CANSIM!D163:O163)</f>
        <v>248973834</v>
      </c>
      <c r="E163" s="13">
        <f>SUM(CANSIM!Q163:AA163)</f>
        <v>348100367</v>
      </c>
      <c r="F163" s="13">
        <f>SUM(CANSIM!AB163:AM163)</f>
        <v>509337966</v>
      </c>
      <c r="G163" s="13">
        <f>SUM(CANSIM!AN163:AY163)</f>
        <v>433782711</v>
      </c>
      <c r="H163" s="13"/>
      <c r="I163" s="13">
        <f t="shared" si="33"/>
        <v>99126533</v>
      </c>
      <c r="J163" s="13">
        <f t="shared" si="34"/>
        <v>161237599</v>
      </c>
      <c r="K163" s="13">
        <f t="shared" si="35"/>
        <v>-75555255</v>
      </c>
      <c r="L163" s="14"/>
      <c r="M163" s="15">
        <f t="shared" si="36"/>
        <v>39.814036442078489</v>
      </c>
      <c r="N163" s="15">
        <f t="shared" si="37"/>
        <v>46.319284403397369</v>
      </c>
      <c r="O163" s="21">
        <f t="shared" si="38"/>
        <v>-14.8340120005898</v>
      </c>
    </row>
    <row r="164" spans="1:15" ht="15" x14ac:dyDescent="0.2">
      <c r="A164" s="30" t="s">
        <v>74</v>
      </c>
      <c r="B164" s="28" t="str">
        <f>CANSIM!B164</f>
        <v>Trade and services</v>
      </c>
      <c r="C164" s="14" t="str">
        <f>CANSIM!C164</f>
        <v>Types of work, total</v>
      </c>
      <c r="D164" s="13">
        <f>SUM(CANSIM!D164:O164)</f>
        <v>78030727</v>
      </c>
      <c r="E164" s="13">
        <f>SUM(CANSIM!Q164:AA164)</f>
        <v>86624789</v>
      </c>
      <c r="F164" s="13">
        <f>SUM(CANSIM!AB164:AM164)</f>
        <v>93513718</v>
      </c>
      <c r="G164" s="13">
        <f>SUM(CANSIM!AN164:AY164)</f>
        <v>138802165</v>
      </c>
      <c r="H164" s="13"/>
      <c r="I164" s="13">
        <f t="shared" si="33"/>
        <v>8594062</v>
      </c>
      <c r="J164" s="13">
        <f t="shared" si="34"/>
        <v>6888929</v>
      </c>
      <c r="K164" s="13">
        <f t="shared" si="35"/>
        <v>45288447</v>
      </c>
      <c r="L164" s="14"/>
      <c r="M164" s="15">
        <f t="shared" si="36"/>
        <v>11.013689517464062</v>
      </c>
      <c r="N164" s="15">
        <f t="shared" si="37"/>
        <v>7.9526069610397556</v>
      </c>
      <c r="O164" s="21">
        <f t="shared" si="38"/>
        <v>48.429736266073817</v>
      </c>
    </row>
    <row r="165" spans="1:15" ht="15" x14ac:dyDescent="0.2">
      <c r="A165" s="30" t="s">
        <v>74</v>
      </c>
      <c r="B165" s="28" t="str">
        <f>CANSIM!B165</f>
        <v>Warehouses</v>
      </c>
      <c r="C165" s="14" t="str">
        <f>CANSIM!C165</f>
        <v>Types of work, total</v>
      </c>
      <c r="D165" s="13">
        <f>SUM(CANSIM!D165:O165)</f>
        <v>29501379</v>
      </c>
      <c r="E165" s="13">
        <f>SUM(CANSIM!Q165:AA165)</f>
        <v>17758843</v>
      </c>
      <c r="F165" s="13">
        <f>SUM(CANSIM!AB165:AM165)</f>
        <v>16796811</v>
      </c>
      <c r="G165" s="13">
        <f>SUM(CANSIM!AN165:AY165)</f>
        <v>28753554</v>
      </c>
      <c r="H165" s="13"/>
      <c r="I165" s="13">
        <f t="shared" si="33"/>
        <v>-11742536</v>
      </c>
      <c r="J165" s="13">
        <f t="shared" si="34"/>
        <v>-962032</v>
      </c>
      <c r="K165" s="13">
        <f t="shared" si="35"/>
        <v>11956743</v>
      </c>
      <c r="L165" s="14"/>
      <c r="M165" s="15">
        <f t="shared" si="36"/>
        <v>-39.803346141887133</v>
      </c>
      <c r="N165" s="15">
        <f t="shared" si="37"/>
        <v>-5.4171997578896329</v>
      </c>
      <c r="O165" s="21">
        <f t="shared" si="38"/>
        <v>71.18460164849148</v>
      </c>
    </row>
    <row r="166" spans="1:15" ht="15" x14ac:dyDescent="0.2">
      <c r="A166" s="30" t="s">
        <v>74</v>
      </c>
      <c r="B166" s="28" t="str">
        <f>CANSIM!B166</f>
        <v>Service stations</v>
      </c>
      <c r="C166" s="14" t="str">
        <f>CANSIM!C166</f>
        <v>Types of work, total</v>
      </c>
      <c r="D166" s="13">
        <f>SUM(CANSIM!D166:O166)</f>
        <v>9623071</v>
      </c>
      <c r="E166" s="13">
        <f>SUM(CANSIM!Q166:AA166)</f>
        <v>16724899</v>
      </c>
      <c r="F166" s="13">
        <f>SUM(CANSIM!AB166:AM166)</f>
        <v>8927227</v>
      </c>
      <c r="G166" s="13">
        <f>SUM(CANSIM!AN166:AY166)</f>
        <v>11063228</v>
      </c>
      <c r="H166" s="13"/>
      <c r="I166" s="13">
        <f t="shared" si="33"/>
        <v>7101828</v>
      </c>
      <c r="J166" s="13">
        <f t="shared" si="34"/>
        <v>-7797672</v>
      </c>
      <c r="K166" s="13">
        <f t="shared" si="35"/>
        <v>2136001</v>
      </c>
      <c r="L166" s="14"/>
      <c r="M166" s="15">
        <f t="shared" si="36"/>
        <v>73.800016647492257</v>
      </c>
      <c r="N166" s="15">
        <f t="shared" si="37"/>
        <v>-46.623133568698982</v>
      </c>
      <c r="O166" s="21">
        <f t="shared" si="38"/>
        <v>23.926814003945456</v>
      </c>
    </row>
    <row r="167" spans="1:15" ht="15" x14ac:dyDescent="0.2">
      <c r="A167" s="30" t="s">
        <v>74</v>
      </c>
      <c r="B167" s="28" t="str">
        <f>CANSIM!B167</f>
        <v>Office buildings</v>
      </c>
      <c r="C167" s="14" t="str">
        <f>CANSIM!C167</f>
        <v>Types of work, total</v>
      </c>
      <c r="D167" s="13">
        <f>SUM(CANSIM!D167:O167)</f>
        <v>50166407</v>
      </c>
      <c r="E167" s="13">
        <f>SUM(CANSIM!Q167:AA167)</f>
        <v>61634795</v>
      </c>
      <c r="F167" s="13">
        <f>SUM(CANSIM!AB167:AM167)</f>
        <v>157786183</v>
      </c>
      <c r="G167" s="13">
        <f>SUM(CANSIM!AN167:AY167)</f>
        <v>86435334</v>
      </c>
      <c r="H167" s="13"/>
      <c r="I167" s="13">
        <f t="shared" si="33"/>
        <v>11468388</v>
      </c>
      <c r="J167" s="13">
        <f t="shared" si="34"/>
        <v>96151388</v>
      </c>
      <c r="K167" s="13">
        <f t="shared" si="35"/>
        <v>-71350849</v>
      </c>
      <c r="L167" s="14"/>
      <c r="M167" s="15">
        <f t="shared" si="36"/>
        <v>22.860692415145458</v>
      </c>
      <c r="N167" s="15">
        <f t="shared" si="37"/>
        <v>156.00179736137682</v>
      </c>
      <c r="O167" s="21">
        <f t="shared" si="38"/>
        <v>-45.219960102590221</v>
      </c>
    </row>
    <row r="168" spans="1:15" ht="15" x14ac:dyDescent="0.2">
      <c r="A168" s="30" t="s">
        <v>74</v>
      </c>
      <c r="B168" s="28" t="str">
        <f>CANSIM!B168</f>
        <v>Recreation</v>
      </c>
      <c r="C168" s="14" t="str">
        <f>CANSIM!C168</f>
        <v>Types of work, total</v>
      </c>
      <c r="D168" s="13">
        <f>SUM(CANSIM!D168:O168)</f>
        <v>21299211</v>
      </c>
      <c r="E168" s="13">
        <f>SUM(CANSIM!Q168:AA168)</f>
        <v>98596345</v>
      </c>
      <c r="F168" s="13">
        <f>SUM(CANSIM!AB168:AM168)</f>
        <v>125918408</v>
      </c>
      <c r="G168" s="13">
        <f>SUM(CANSIM!AN168:AY168)</f>
        <v>81895113</v>
      </c>
      <c r="H168" s="13"/>
      <c r="I168" s="13">
        <f t="shared" si="33"/>
        <v>77297134</v>
      </c>
      <c r="J168" s="13">
        <f t="shared" si="34"/>
        <v>27322063</v>
      </c>
      <c r="K168" s="13">
        <f t="shared" si="35"/>
        <v>-44023295</v>
      </c>
      <c r="L168" s="14"/>
      <c r="M168" s="15">
        <f t="shared" si="36"/>
        <v>362.91078575633622</v>
      </c>
      <c r="N168" s="15">
        <f t="shared" si="37"/>
        <v>27.711030261821573</v>
      </c>
      <c r="O168" s="21">
        <f t="shared" si="38"/>
        <v>-34.961762699541119</v>
      </c>
    </row>
    <row r="169" spans="1:15" ht="15" x14ac:dyDescent="0.2">
      <c r="A169" s="30" t="s">
        <v>74</v>
      </c>
      <c r="B169" s="28" t="str">
        <f>CANSIM!B169</f>
        <v>Hotels, restaurants</v>
      </c>
      <c r="C169" s="14" t="str">
        <f>CANSIM!C169</f>
        <v>Types of work, total</v>
      </c>
      <c r="D169" s="13">
        <f>SUM(CANSIM!D169:O169)</f>
        <v>16465000</v>
      </c>
      <c r="E169" s="13">
        <f>SUM(CANSIM!Q169:AA169)</f>
        <v>28995392</v>
      </c>
      <c r="F169" s="13">
        <f>SUM(CANSIM!AB169:AM169)</f>
        <v>55578659</v>
      </c>
      <c r="G169" s="13">
        <f>SUM(CANSIM!AN169:AY169)</f>
        <v>48496179</v>
      </c>
      <c r="H169" s="13"/>
      <c r="I169" s="13">
        <f t="shared" si="33"/>
        <v>12530392</v>
      </c>
      <c r="J169" s="13">
        <f t="shared" si="34"/>
        <v>26583267</v>
      </c>
      <c r="K169" s="13">
        <f t="shared" si="35"/>
        <v>-7082480</v>
      </c>
      <c r="L169" s="14"/>
      <c r="M169" s="15">
        <f t="shared" si="36"/>
        <v>76.103200728818706</v>
      </c>
      <c r="N169" s="15">
        <f t="shared" si="37"/>
        <v>91.681005726703063</v>
      </c>
      <c r="O169" s="21">
        <f t="shared" si="38"/>
        <v>-12.743164602082249</v>
      </c>
    </row>
    <row r="170" spans="1:15" ht="15" x14ac:dyDescent="0.2">
      <c r="A170" s="30" t="s">
        <v>74</v>
      </c>
      <c r="B170" s="28" t="str">
        <f>CANSIM!B170</f>
        <v>Laboratories</v>
      </c>
      <c r="C170" s="14" t="str">
        <f>CANSIM!C170</f>
        <v>Types of work, total</v>
      </c>
      <c r="D170" s="13">
        <f>SUM(CANSIM!D170:O170)</f>
        <v>1131878</v>
      </c>
      <c r="E170" s="13">
        <f>SUM(CANSIM!Q170:AA170)</f>
        <v>0</v>
      </c>
      <c r="F170" s="13">
        <f>SUM(CANSIM!AB170:AM170)</f>
        <v>1215201</v>
      </c>
      <c r="G170" s="13">
        <f>SUM(CANSIM!AN170:AY170)</f>
        <v>674117</v>
      </c>
      <c r="H170" s="13"/>
      <c r="I170" s="13">
        <f t="shared" si="33"/>
        <v>-1131878</v>
      </c>
      <c r="J170" s="13">
        <f t="shared" si="34"/>
        <v>1215201</v>
      </c>
      <c r="K170" s="13">
        <f t="shared" si="35"/>
        <v>-541084</v>
      </c>
      <c r="L170" s="14"/>
      <c r="M170" s="15">
        <f t="shared" si="36"/>
        <v>-100</v>
      </c>
      <c r="N170" s="15" t="str">
        <f t="shared" si="37"/>
        <v/>
      </c>
      <c r="O170" s="21">
        <f t="shared" si="38"/>
        <v>-44.526296472764585</v>
      </c>
    </row>
    <row r="171" spans="1:15" ht="15" x14ac:dyDescent="0.2">
      <c r="A171" s="30" t="s">
        <v>74</v>
      </c>
      <c r="B171" s="28" t="str">
        <f>CANSIM!B171</f>
        <v>Minor, commercial</v>
      </c>
      <c r="C171" s="14" t="str">
        <f>CANSIM!C171</f>
        <v>Types of work, total</v>
      </c>
      <c r="D171" s="13">
        <f>SUM(CANSIM!D171:O171)</f>
        <v>42756162</v>
      </c>
      <c r="E171" s="13">
        <f>SUM(CANSIM!Q171:AA171)</f>
        <v>37765303</v>
      </c>
      <c r="F171" s="13">
        <f>SUM(CANSIM!AB171:AM171)</f>
        <v>49601760</v>
      </c>
      <c r="G171" s="13">
        <f>SUM(CANSIM!AN171:AY171)</f>
        <v>37663027</v>
      </c>
      <c r="H171" s="13"/>
      <c r="I171" s="13">
        <f t="shared" si="33"/>
        <v>-4990859</v>
      </c>
      <c r="J171" s="13">
        <f t="shared" si="34"/>
        <v>11836457</v>
      </c>
      <c r="K171" s="13">
        <f t="shared" si="35"/>
        <v>-11938733</v>
      </c>
      <c r="L171" s="14"/>
      <c r="M171" s="15">
        <f t="shared" si="36"/>
        <v>-11.672841449145974</v>
      </c>
      <c r="N171" s="15">
        <f t="shared" si="37"/>
        <v>31.342147579221063</v>
      </c>
      <c r="O171" s="21">
        <f t="shared" si="38"/>
        <v>-24.069172142278823</v>
      </c>
    </row>
    <row r="172" spans="1:15" ht="15" x14ac:dyDescent="0.2">
      <c r="A172" s="30" t="s">
        <v>74</v>
      </c>
      <c r="B172" s="28" t="str">
        <f>CANSIM!B172</f>
        <v>Total institutional and governmental</v>
      </c>
      <c r="C172" s="14" t="str">
        <f>CANSIM!C172</f>
        <v>Types of work, total</v>
      </c>
      <c r="D172" s="13">
        <f>SUM(CANSIM!D172:O172)</f>
        <v>230410448</v>
      </c>
      <c r="E172" s="13">
        <f>SUM(CANSIM!Q172:AA172)</f>
        <v>209694615</v>
      </c>
      <c r="F172" s="13">
        <f>SUM(CANSIM!AB172:AM172)</f>
        <v>276984453</v>
      </c>
      <c r="G172" s="13">
        <f>SUM(CANSIM!AN172:AY172)</f>
        <v>348776580</v>
      </c>
      <c r="H172" s="13"/>
      <c r="I172" s="13">
        <f t="shared" si="33"/>
        <v>-20715833</v>
      </c>
      <c r="J172" s="13">
        <f t="shared" si="34"/>
        <v>67289838</v>
      </c>
      <c r="K172" s="13">
        <f t="shared" si="35"/>
        <v>71792127</v>
      </c>
      <c r="L172" s="14"/>
      <c r="M172" s="15">
        <f t="shared" si="36"/>
        <v>-8.9908392522200202</v>
      </c>
      <c r="N172" s="15">
        <f t="shared" si="37"/>
        <v>32.089444929236741</v>
      </c>
      <c r="O172" s="21">
        <f t="shared" si="38"/>
        <v>25.919190128696499</v>
      </c>
    </row>
    <row r="173" spans="1:15" ht="15" x14ac:dyDescent="0.2">
      <c r="A173" s="30" t="s">
        <v>74</v>
      </c>
      <c r="B173" s="28" t="str">
        <f>CANSIM!B173</f>
        <v>Schools, education</v>
      </c>
      <c r="C173" s="14" t="str">
        <f>CANSIM!C173</f>
        <v>Types of work, total</v>
      </c>
      <c r="D173" s="13">
        <f>SUM(CANSIM!D173:O173)</f>
        <v>52721167</v>
      </c>
      <c r="E173" s="13">
        <f>SUM(CANSIM!Q173:AA173)</f>
        <v>92031624</v>
      </c>
      <c r="F173" s="13">
        <f>SUM(CANSIM!AB173:AM173)</f>
        <v>136653270</v>
      </c>
      <c r="G173" s="13">
        <f>SUM(CANSIM!AN173:AY173)</f>
        <v>122391895</v>
      </c>
      <c r="H173" s="13"/>
      <c r="I173" s="13">
        <f t="shared" si="33"/>
        <v>39310457</v>
      </c>
      <c r="J173" s="13">
        <f t="shared" si="34"/>
        <v>44621646</v>
      </c>
      <c r="K173" s="13">
        <f t="shared" si="35"/>
        <v>-14261375</v>
      </c>
      <c r="L173" s="14"/>
      <c r="M173" s="15">
        <f t="shared" si="36"/>
        <v>74.562949260967613</v>
      </c>
      <c r="N173" s="15">
        <f t="shared" si="37"/>
        <v>48.48512289645133</v>
      </c>
      <c r="O173" s="21">
        <f t="shared" si="38"/>
        <v>-10.436175438758251</v>
      </c>
    </row>
    <row r="174" spans="1:15" ht="15" x14ac:dyDescent="0.2">
      <c r="A174" s="30" t="s">
        <v>74</v>
      </c>
      <c r="B174" s="28" t="str">
        <f>CANSIM!B174</f>
        <v>Medical, hospital</v>
      </c>
      <c r="C174" s="14" t="str">
        <f>CANSIM!C174</f>
        <v>Types of work, total</v>
      </c>
      <c r="D174" s="13">
        <f>SUM(CANSIM!D174:O174)</f>
        <v>35416151</v>
      </c>
      <c r="E174" s="13">
        <f>SUM(CANSIM!Q174:AA174)</f>
        <v>39160806</v>
      </c>
      <c r="F174" s="13">
        <f>SUM(CANSIM!AB174:AM174)</f>
        <v>90116049</v>
      </c>
      <c r="G174" s="13">
        <f>SUM(CANSIM!AN174:AY174)</f>
        <v>154069877</v>
      </c>
      <c r="H174" s="13"/>
      <c r="I174" s="13">
        <f t="shared" si="33"/>
        <v>3744655</v>
      </c>
      <c r="J174" s="13">
        <f t="shared" si="34"/>
        <v>50955243</v>
      </c>
      <c r="K174" s="13">
        <f t="shared" si="35"/>
        <v>63953828</v>
      </c>
      <c r="L174" s="14"/>
      <c r="M174" s="15">
        <f t="shared" si="36"/>
        <v>10.573297476623024</v>
      </c>
      <c r="N174" s="15">
        <f t="shared" si="37"/>
        <v>130.11796284274638</v>
      </c>
      <c r="O174" s="21">
        <f t="shared" si="38"/>
        <v>70.96829999726242</v>
      </c>
    </row>
    <row r="175" spans="1:15" ht="15" x14ac:dyDescent="0.2">
      <c r="A175" s="30" t="s">
        <v>74</v>
      </c>
      <c r="B175" s="28" t="str">
        <f>CANSIM!B175</f>
        <v>Welfare, home</v>
      </c>
      <c r="C175" s="14" t="str">
        <f>CANSIM!C175</f>
        <v>Types of work, total</v>
      </c>
      <c r="D175" s="13">
        <f>SUM(CANSIM!D175:O175)</f>
        <v>92181360</v>
      </c>
      <c r="E175" s="13">
        <f>SUM(CANSIM!Q175:AA175)</f>
        <v>32904641</v>
      </c>
      <c r="F175" s="13">
        <f>SUM(CANSIM!AB175:AM175)</f>
        <v>17802842</v>
      </c>
      <c r="G175" s="13">
        <f>SUM(CANSIM!AN175:AY175)</f>
        <v>38451627</v>
      </c>
      <c r="H175" s="13"/>
      <c r="I175" s="13">
        <f t="shared" si="33"/>
        <v>-59276719</v>
      </c>
      <c r="J175" s="13">
        <f t="shared" si="34"/>
        <v>-15101799</v>
      </c>
      <c r="K175" s="13">
        <f t="shared" si="35"/>
        <v>20648785</v>
      </c>
      <c r="L175" s="14"/>
      <c r="M175" s="15">
        <f t="shared" si="36"/>
        <v>-64.304452657240034</v>
      </c>
      <c r="N175" s="15">
        <f t="shared" si="37"/>
        <v>-45.895650403844243</v>
      </c>
      <c r="O175" s="21">
        <f t="shared" si="38"/>
        <v>115.98589146609288</v>
      </c>
    </row>
    <row r="176" spans="1:15" ht="15" x14ac:dyDescent="0.2">
      <c r="A176" s="30" t="s">
        <v>74</v>
      </c>
      <c r="B176" s="28" t="str">
        <f>CANSIM!B176</f>
        <v>Churches, religion</v>
      </c>
      <c r="C176" s="14" t="str">
        <f>CANSIM!C176</f>
        <v>Types of work, total</v>
      </c>
      <c r="D176" s="13">
        <f>SUM(CANSIM!D176:O176)</f>
        <v>3392950</v>
      </c>
      <c r="E176" s="13">
        <f>SUM(CANSIM!Q176:AA176)</f>
        <v>2666351</v>
      </c>
      <c r="F176" s="13">
        <f>SUM(CANSIM!AB176:AM176)</f>
        <v>4500319</v>
      </c>
      <c r="G176" s="13">
        <f>SUM(CANSIM!AN176:AY176)</f>
        <v>4718485</v>
      </c>
      <c r="H176" s="13"/>
      <c r="I176" s="13">
        <f t="shared" si="33"/>
        <v>-726599</v>
      </c>
      <c r="J176" s="13">
        <f t="shared" si="34"/>
        <v>1833968</v>
      </c>
      <c r="K176" s="13">
        <f t="shared" si="35"/>
        <v>218166</v>
      </c>
      <c r="L176" s="14"/>
      <c r="M176" s="15">
        <f t="shared" si="36"/>
        <v>-21.414963379949601</v>
      </c>
      <c r="N176" s="15">
        <f t="shared" si="37"/>
        <v>68.781942062391636</v>
      </c>
      <c r="O176" s="21">
        <f t="shared" si="38"/>
        <v>4.8477896789094279</v>
      </c>
    </row>
    <row r="177" spans="1:15" ht="15" x14ac:dyDescent="0.2">
      <c r="A177" s="30" t="s">
        <v>74</v>
      </c>
      <c r="B177" s="28" t="str">
        <f>CANSIM!B177</f>
        <v>Government buildings</v>
      </c>
      <c r="C177" s="14" t="str">
        <f>CANSIM!C177</f>
        <v>Types of work, total</v>
      </c>
      <c r="D177" s="13">
        <f>SUM(CANSIM!D177:O177)</f>
        <v>33694112</v>
      </c>
      <c r="E177" s="13">
        <f>SUM(CANSIM!Q177:AA177)</f>
        <v>31502249</v>
      </c>
      <c r="F177" s="13">
        <f>SUM(CANSIM!AB177:AM177)</f>
        <v>14334640</v>
      </c>
      <c r="G177" s="13">
        <f>SUM(CANSIM!AN177:AY177)</f>
        <v>19527349</v>
      </c>
      <c r="H177" s="13"/>
      <c r="I177" s="13">
        <f t="shared" si="33"/>
        <v>-2191863</v>
      </c>
      <c r="J177" s="13">
        <f t="shared" si="34"/>
        <v>-17167609</v>
      </c>
      <c r="K177" s="13">
        <f t="shared" si="35"/>
        <v>5192709</v>
      </c>
      <c r="L177" s="14"/>
      <c r="M177" s="15">
        <f t="shared" si="36"/>
        <v>-6.505181083270573</v>
      </c>
      <c r="N177" s="15">
        <f t="shared" si="37"/>
        <v>-54.496455157852388</v>
      </c>
      <c r="O177" s="21">
        <f t="shared" si="38"/>
        <v>36.224899962608056</v>
      </c>
    </row>
    <row r="178" spans="1:15" ht="15.75" thickBot="1" x14ac:dyDescent="0.25">
      <c r="A178" s="30" t="s">
        <v>74</v>
      </c>
      <c r="B178" s="29" t="str">
        <f>CANSIM!B178</f>
        <v>Minor, institutional and government</v>
      </c>
      <c r="C178" s="22" t="str">
        <f>CANSIM!C178</f>
        <v>Types of work, total</v>
      </c>
      <c r="D178" s="23">
        <f>SUM(CANSIM!D178:O178)</f>
        <v>13004709</v>
      </c>
      <c r="E178" s="23">
        <f>SUM(CANSIM!Q178:AA178)</f>
        <v>11428942</v>
      </c>
      <c r="F178" s="23">
        <f>SUM(CANSIM!AB178:AM178)</f>
        <v>13577337</v>
      </c>
      <c r="G178" s="23">
        <f>SUM(CANSIM!AN178:AY178)</f>
        <v>9617349</v>
      </c>
      <c r="H178" s="23"/>
      <c r="I178" s="23">
        <f t="shared" si="33"/>
        <v>-1575767</v>
      </c>
      <c r="J178" s="23">
        <f t="shared" si="34"/>
        <v>2148395</v>
      </c>
      <c r="K178" s="23">
        <f t="shared" si="35"/>
        <v>-3959988</v>
      </c>
      <c r="L178" s="22"/>
      <c r="M178" s="24">
        <f t="shared" si="36"/>
        <v>-12.116895503005873</v>
      </c>
      <c r="N178" s="24">
        <f t="shared" si="37"/>
        <v>18.797846729819785</v>
      </c>
      <c r="O178" s="25">
        <f t="shared" si="38"/>
        <v>-29.166161228818289</v>
      </c>
    </row>
    <row r="179" spans="1:15" ht="15" x14ac:dyDescent="0.2">
      <c r="A179" s="31" t="str">
        <f>CANSIM!A179</f>
        <v>Quebec</v>
      </c>
      <c r="B179" s="27" t="str">
        <f>CANSIM!B179</f>
        <v>Total residential and non-residential</v>
      </c>
      <c r="C179" s="11" t="str">
        <f>CANSIM!C179</f>
        <v>Types of work, total</v>
      </c>
      <c r="D179" s="10">
        <f>SUM(CANSIM!D179:O179)</f>
        <v>29639129801</v>
      </c>
      <c r="E179" s="10">
        <f>SUM(CANSIM!Q179:AA179)</f>
        <v>26716670698</v>
      </c>
      <c r="F179" s="10">
        <f>SUM(CANSIM!AB179:AM179)</f>
        <v>31443998682</v>
      </c>
      <c r="G179" s="10">
        <f>SUM(CANSIM!AN179:AY179)</f>
        <v>34032294190</v>
      </c>
      <c r="H179" s="10"/>
      <c r="I179" s="10">
        <f t="shared" si="33"/>
        <v>-2922459103</v>
      </c>
      <c r="J179" s="10">
        <f t="shared" si="34"/>
        <v>4727327984</v>
      </c>
      <c r="K179" s="10">
        <f t="shared" si="35"/>
        <v>2588295508</v>
      </c>
      <c r="L179" s="11"/>
      <c r="M179" s="12">
        <f t="shared" si="36"/>
        <v>-9.8601380088473398</v>
      </c>
      <c r="N179" s="12">
        <f t="shared" si="37"/>
        <v>17.694300451717162</v>
      </c>
      <c r="O179" s="20">
        <f t="shared" si="38"/>
        <v>8.2314451612086472</v>
      </c>
    </row>
    <row r="180" spans="1:15" ht="15" x14ac:dyDescent="0.2">
      <c r="A180" s="30" t="s">
        <v>75</v>
      </c>
      <c r="B180" s="27" t="str">
        <f>CANSIM!B180</f>
        <v>Total residential</v>
      </c>
      <c r="C180" s="11" t="str">
        <f>CANSIM!C180</f>
        <v>Types of work, total</v>
      </c>
      <c r="D180" s="10">
        <f>SUM(CANSIM!D180:O180)</f>
        <v>19697766906</v>
      </c>
      <c r="E180" s="10">
        <f>SUM(CANSIM!Q180:AA180)</f>
        <v>19009199104</v>
      </c>
      <c r="F180" s="10">
        <f>SUM(CANSIM!AB180:AM180)</f>
        <v>22209615395</v>
      </c>
      <c r="G180" s="10">
        <f>SUM(CANSIM!AN180:AY180)</f>
        <v>23484938112</v>
      </c>
      <c r="H180" s="10"/>
      <c r="I180" s="10">
        <f t="shared" si="33"/>
        <v>-688567802</v>
      </c>
      <c r="J180" s="10">
        <f t="shared" si="34"/>
        <v>3200416291</v>
      </c>
      <c r="K180" s="10">
        <f t="shared" si="35"/>
        <v>1275322717</v>
      </c>
      <c r="L180" s="11"/>
      <c r="M180" s="12">
        <f t="shared" si="36"/>
        <v>-3.4956642815702126</v>
      </c>
      <c r="N180" s="12">
        <f t="shared" si="37"/>
        <v>16.836144823831923</v>
      </c>
      <c r="O180" s="20">
        <f t="shared" si="38"/>
        <v>5.7422098236204064</v>
      </c>
    </row>
    <row r="181" spans="1:15" ht="15" x14ac:dyDescent="0.2">
      <c r="A181" s="30" t="s">
        <v>75</v>
      </c>
      <c r="B181" s="28" t="str">
        <f>CANSIM!B181</f>
        <v>Single dwelling building total</v>
      </c>
      <c r="C181" s="14" t="str">
        <f>CANSIM!C181</f>
        <v>Types of work, total</v>
      </c>
      <c r="D181" s="13">
        <f>SUM(CANSIM!D181:O181)</f>
        <v>10661827571</v>
      </c>
      <c r="E181" s="13">
        <f>SUM(CANSIM!Q181:AA181)</f>
        <v>9766827067</v>
      </c>
      <c r="F181" s="13">
        <f>SUM(CANSIM!AB181:AM181)</f>
        <v>11011086836</v>
      </c>
      <c r="G181" s="13">
        <f>SUM(CANSIM!AN181:AY181)</f>
        <v>10570519141</v>
      </c>
      <c r="H181" s="13"/>
      <c r="I181" s="13">
        <f t="shared" si="33"/>
        <v>-895000504</v>
      </c>
      <c r="J181" s="13">
        <f t="shared" si="34"/>
        <v>1244259769</v>
      </c>
      <c r="K181" s="13">
        <f t="shared" si="35"/>
        <v>-440567695</v>
      </c>
      <c r="L181" s="14"/>
      <c r="M181" s="15">
        <f t="shared" si="36"/>
        <v>-8.3944379895468124</v>
      </c>
      <c r="N181" s="15">
        <f t="shared" si="37"/>
        <v>12.739651889650888</v>
      </c>
      <c r="O181" s="21">
        <f t="shared" si="38"/>
        <v>-4.0011281498534172</v>
      </c>
    </row>
    <row r="182" spans="1:15" ht="15" x14ac:dyDescent="0.2">
      <c r="A182" s="30" t="s">
        <v>75</v>
      </c>
      <c r="B182" s="28" t="str">
        <f>CANSIM!B182</f>
        <v>Single</v>
      </c>
      <c r="C182" s="14" t="str">
        <f>CANSIM!C182</f>
        <v>Types of work, total</v>
      </c>
      <c r="D182" s="13">
        <f>SUM(CANSIM!D182:O182)</f>
        <v>9850332135</v>
      </c>
      <c r="E182" s="13">
        <f>SUM(CANSIM!Q182:AA182)</f>
        <v>9002644500</v>
      </c>
      <c r="F182" s="13">
        <f>SUM(CANSIM!AB182:AM182)</f>
        <v>10262073593</v>
      </c>
      <c r="G182" s="13">
        <f>SUM(CANSIM!AN182:AY182)</f>
        <v>9490749598</v>
      </c>
      <c r="H182" s="13"/>
      <c r="I182" s="13">
        <f t="shared" si="33"/>
        <v>-847687635</v>
      </c>
      <c r="J182" s="13">
        <f t="shared" si="34"/>
        <v>1259429093</v>
      </c>
      <c r="K182" s="13">
        <f t="shared" si="35"/>
        <v>-771323995</v>
      </c>
      <c r="L182" s="14"/>
      <c r="M182" s="15">
        <f t="shared" si="36"/>
        <v>-8.6056756602958959</v>
      </c>
      <c r="N182" s="15">
        <f t="shared" si="37"/>
        <v>13.989545993957664</v>
      </c>
      <c r="O182" s="21">
        <f t="shared" si="38"/>
        <v>-7.5162586587386988</v>
      </c>
    </row>
    <row r="183" spans="1:15" ht="15" x14ac:dyDescent="0.2">
      <c r="A183" s="30" t="s">
        <v>75</v>
      </c>
      <c r="B183" s="28" t="str">
        <f>CANSIM!B183</f>
        <v>Mobile home</v>
      </c>
      <c r="C183" s="14" t="str">
        <f>CANSIM!C183</f>
        <v>Types of work, total</v>
      </c>
      <c r="D183" s="13">
        <f>SUM(CANSIM!D183:O183)</f>
        <v>11536138</v>
      </c>
      <c r="E183" s="13">
        <f>SUM(CANSIM!Q183:AA183)</f>
        <v>8109418</v>
      </c>
      <c r="F183" s="13">
        <f>SUM(CANSIM!AB183:AM183)</f>
        <v>9222012</v>
      </c>
      <c r="G183" s="13">
        <f>SUM(CANSIM!AN183:AY183)</f>
        <v>8102411</v>
      </c>
      <c r="H183" s="13"/>
      <c r="I183" s="13">
        <f t="shared" si="33"/>
        <v>-3426720</v>
      </c>
      <c r="J183" s="13">
        <f t="shared" si="34"/>
        <v>1112594</v>
      </c>
      <c r="K183" s="13">
        <f t="shared" si="35"/>
        <v>-1119601</v>
      </c>
      <c r="L183" s="14"/>
      <c r="M183" s="15">
        <f t="shared" si="36"/>
        <v>-29.70422163812534</v>
      </c>
      <c r="N183" s="15">
        <f t="shared" si="37"/>
        <v>13.719776191090407</v>
      </c>
      <c r="O183" s="21">
        <f t="shared" si="38"/>
        <v>-12.140528552771347</v>
      </c>
    </row>
    <row r="184" spans="1:15" ht="15" x14ac:dyDescent="0.2">
      <c r="A184" s="30" t="s">
        <v>75</v>
      </c>
      <c r="B184" s="28" t="str">
        <f>CANSIM!B184</f>
        <v>Cottage</v>
      </c>
      <c r="C184" s="14" t="str">
        <f>CANSIM!C184</f>
        <v>Types of work, total</v>
      </c>
      <c r="D184" s="13">
        <f>SUM(CANSIM!D184:O184)</f>
        <v>21259645</v>
      </c>
      <c r="E184" s="13">
        <f>SUM(CANSIM!Q184:AA184)</f>
        <v>20005991</v>
      </c>
      <c r="F184" s="13">
        <f>SUM(CANSIM!AB184:AM184)</f>
        <v>20450393</v>
      </c>
      <c r="G184" s="13">
        <f>SUM(CANSIM!AN184:AY184)</f>
        <v>163670309</v>
      </c>
      <c r="H184" s="13"/>
      <c r="I184" s="13">
        <f t="shared" si="33"/>
        <v>-1253654</v>
      </c>
      <c r="J184" s="13">
        <f t="shared" si="34"/>
        <v>444402</v>
      </c>
      <c r="K184" s="13">
        <f t="shared" si="35"/>
        <v>143219916</v>
      </c>
      <c r="L184" s="14"/>
      <c r="M184" s="15">
        <f t="shared" si="36"/>
        <v>-5.8968717492695664</v>
      </c>
      <c r="N184" s="15">
        <f t="shared" si="37"/>
        <v>2.2213445962262006</v>
      </c>
      <c r="O184" s="21">
        <f t="shared" si="38"/>
        <v>700.32842889620758</v>
      </c>
    </row>
    <row r="185" spans="1:15" ht="15" x14ac:dyDescent="0.2">
      <c r="A185" s="30" t="s">
        <v>75</v>
      </c>
      <c r="B185" s="28" t="str">
        <f>CANSIM!B185</f>
        <v>Minor, Single</v>
      </c>
      <c r="C185" s="14" t="str">
        <f>CANSIM!C185</f>
        <v>Types of work, total</v>
      </c>
      <c r="D185" s="13">
        <f>SUM(CANSIM!D185:O185)</f>
        <v>778699651</v>
      </c>
      <c r="E185" s="13">
        <f>SUM(CANSIM!Q185:AA185)</f>
        <v>736067156</v>
      </c>
      <c r="F185" s="13">
        <f>SUM(CANSIM!AB185:AM185)</f>
        <v>719340837</v>
      </c>
      <c r="G185" s="13">
        <f>SUM(CANSIM!AN185:AY185)</f>
        <v>907996823</v>
      </c>
      <c r="H185" s="13"/>
      <c r="I185" s="13">
        <f t="shared" si="33"/>
        <v>-42632495</v>
      </c>
      <c r="J185" s="13">
        <f t="shared" si="34"/>
        <v>-16726319</v>
      </c>
      <c r="K185" s="13">
        <f t="shared" si="35"/>
        <v>188655986</v>
      </c>
      <c r="L185" s="14"/>
      <c r="M185" s="15">
        <f t="shared" si="36"/>
        <v>-5.4748316562427739</v>
      </c>
      <c r="N185" s="15">
        <f t="shared" si="37"/>
        <v>-2.2723903469481797</v>
      </c>
      <c r="O185" s="21">
        <f t="shared" si="38"/>
        <v>26.226230501077474</v>
      </c>
    </row>
    <row r="186" spans="1:15" ht="15" x14ac:dyDescent="0.2">
      <c r="A186" s="30" t="s">
        <v>75</v>
      </c>
      <c r="B186" s="28" t="str">
        <f>CANSIM!B186</f>
        <v>Multiple dwelling building total</v>
      </c>
      <c r="C186" s="14" t="str">
        <f>CANSIM!C186</f>
        <v>Types of work, total</v>
      </c>
      <c r="D186" s="13">
        <f>SUM(CANSIM!D186:O186)</f>
        <v>9035939337</v>
      </c>
      <c r="E186" s="13">
        <f>SUM(CANSIM!Q186:AA186)</f>
        <v>9242372036</v>
      </c>
      <c r="F186" s="13">
        <f>SUM(CANSIM!AB186:AM186)</f>
        <v>11198528557</v>
      </c>
      <c r="G186" s="13">
        <f>SUM(CANSIM!AN186:AY186)</f>
        <v>12914418968</v>
      </c>
      <c r="H186" s="13"/>
      <c r="I186" s="13">
        <f t="shared" si="33"/>
        <v>206432699</v>
      </c>
      <c r="J186" s="13">
        <f t="shared" si="34"/>
        <v>1956156521</v>
      </c>
      <c r="K186" s="13">
        <f t="shared" si="35"/>
        <v>1715890411</v>
      </c>
      <c r="L186" s="14"/>
      <c r="M186" s="15">
        <f t="shared" si="36"/>
        <v>2.2845737593069901</v>
      </c>
      <c r="N186" s="15">
        <f t="shared" si="37"/>
        <v>21.165091746800137</v>
      </c>
      <c r="O186" s="21">
        <f t="shared" si="38"/>
        <v>15.322463145637357</v>
      </c>
    </row>
    <row r="187" spans="1:15" ht="15" x14ac:dyDescent="0.2">
      <c r="A187" s="30" t="s">
        <v>75</v>
      </c>
      <c r="B187" s="28" t="str">
        <f>CANSIM!B187</f>
        <v>Double</v>
      </c>
      <c r="C187" s="14" t="str">
        <f>CANSIM!C187</f>
        <v>Types of work, total</v>
      </c>
      <c r="D187" s="13">
        <f>SUM(CANSIM!D187:O187)</f>
        <v>670304679</v>
      </c>
      <c r="E187" s="13">
        <f>SUM(CANSIM!Q187:AA187)</f>
        <v>644950282</v>
      </c>
      <c r="F187" s="13">
        <f>SUM(CANSIM!AB187:AM187)</f>
        <v>706098673</v>
      </c>
      <c r="G187" s="13">
        <f>SUM(CANSIM!AN187:AY187)</f>
        <v>693834882</v>
      </c>
      <c r="H187" s="13"/>
      <c r="I187" s="13">
        <f t="shared" si="33"/>
        <v>-25354397</v>
      </c>
      <c r="J187" s="13">
        <f t="shared" si="34"/>
        <v>61148391</v>
      </c>
      <c r="K187" s="13">
        <f t="shared" si="35"/>
        <v>-12263791</v>
      </c>
      <c r="L187" s="14"/>
      <c r="M187" s="15">
        <f t="shared" si="36"/>
        <v>-3.7825182777815582</v>
      </c>
      <c r="N187" s="15">
        <f t="shared" si="37"/>
        <v>9.4811015215588359</v>
      </c>
      <c r="O187" s="21">
        <f t="shared" si="38"/>
        <v>-1.7368381316870143</v>
      </c>
    </row>
    <row r="188" spans="1:15" ht="15" x14ac:dyDescent="0.2">
      <c r="A188" s="30" t="s">
        <v>75</v>
      </c>
      <c r="B188" s="28" t="str">
        <f>CANSIM!B188</f>
        <v>Row</v>
      </c>
      <c r="C188" s="14" t="str">
        <f>CANSIM!C188</f>
        <v>Types of work, total</v>
      </c>
      <c r="D188" s="13">
        <f>SUM(CANSIM!D188:O188)</f>
        <v>346588913</v>
      </c>
      <c r="E188" s="13">
        <f>SUM(CANSIM!Q188:AA188)</f>
        <v>371094287</v>
      </c>
      <c r="F188" s="13">
        <f>SUM(CANSIM!AB188:AM188)</f>
        <v>450738677</v>
      </c>
      <c r="G188" s="13">
        <f>SUM(CANSIM!AN188:AY188)</f>
        <v>446977250</v>
      </c>
      <c r="H188" s="13"/>
      <c r="I188" s="13">
        <f t="shared" si="33"/>
        <v>24505374</v>
      </c>
      <c r="J188" s="13">
        <f t="shared" si="34"/>
        <v>79644390</v>
      </c>
      <c r="K188" s="13">
        <f t="shared" si="35"/>
        <v>-3761427</v>
      </c>
      <c r="L188" s="14"/>
      <c r="M188" s="15">
        <f t="shared" si="36"/>
        <v>7.070443710356078</v>
      </c>
      <c r="N188" s="15">
        <f t="shared" si="37"/>
        <v>21.462036142852288</v>
      </c>
      <c r="O188" s="21">
        <f t="shared" si="38"/>
        <v>-0.83450282656795405</v>
      </c>
    </row>
    <row r="189" spans="1:15" ht="15" x14ac:dyDescent="0.2">
      <c r="A189" s="30" t="s">
        <v>75</v>
      </c>
      <c r="B189" s="28" t="str">
        <f>CANSIM!B189</f>
        <v>Apartment</v>
      </c>
      <c r="C189" s="14" t="str">
        <f>CANSIM!C189</f>
        <v>Types of work, total</v>
      </c>
      <c r="D189" s="13">
        <f>SUM(CANSIM!D189:O189)</f>
        <v>7850889703</v>
      </c>
      <c r="E189" s="13">
        <f>SUM(CANSIM!Q189:AA189)</f>
        <v>8069748701</v>
      </c>
      <c r="F189" s="13">
        <f>SUM(CANSIM!AB189:AM189)</f>
        <v>9855593619</v>
      </c>
      <c r="G189" s="13">
        <f>SUM(CANSIM!AN189:AY189)</f>
        <v>11590907730</v>
      </c>
      <c r="H189" s="13"/>
      <c r="I189" s="13">
        <f t="shared" si="33"/>
        <v>218858998</v>
      </c>
      <c r="J189" s="13">
        <f t="shared" si="34"/>
        <v>1785844918</v>
      </c>
      <c r="K189" s="13">
        <f t="shared" si="35"/>
        <v>1735314111</v>
      </c>
      <c r="L189" s="14"/>
      <c r="M189" s="15">
        <f t="shared" si="36"/>
        <v>2.7876967615067767</v>
      </c>
      <c r="N189" s="15">
        <f t="shared" si="37"/>
        <v>22.130118101183236</v>
      </c>
      <c r="O189" s="21">
        <f t="shared" si="38"/>
        <v>17.607403248187843</v>
      </c>
    </row>
    <row r="190" spans="1:15" ht="15" x14ac:dyDescent="0.2">
      <c r="A190" s="30" t="s">
        <v>75</v>
      </c>
      <c r="B190" s="28" t="str">
        <f>CANSIM!B190</f>
        <v>Minor, Multiple</v>
      </c>
      <c r="C190" s="14" t="str">
        <f>CANSIM!C190</f>
        <v>Types of work, total</v>
      </c>
      <c r="D190" s="13">
        <f>SUM(CANSIM!D190:O190)</f>
        <v>168156042</v>
      </c>
      <c r="E190" s="13">
        <f>SUM(CANSIM!Q190:AA190)</f>
        <v>156578768</v>
      </c>
      <c r="F190" s="13">
        <f>SUM(CANSIM!AB190:AM190)</f>
        <v>186097593</v>
      </c>
      <c r="G190" s="13">
        <f>SUM(CANSIM!AN190:AY190)</f>
        <v>182699107</v>
      </c>
      <c r="H190" s="13"/>
      <c r="I190" s="13">
        <f t="shared" si="33"/>
        <v>-11577274</v>
      </c>
      <c r="J190" s="13">
        <f t="shared" si="34"/>
        <v>29518825</v>
      </c>
      <c r="K190" s="13">
        <f t="shared" si="35"/>
        <v>-3398486</v>
      </c>
      <c r="L190" s="14"/>
      <c r="M190" s="15">
        <f t="shared" si="36"/>
        <v>-6.884839737129397</v>
      </c>
      <c r="N190" s="15">
        <f t="shared" si="37"/>
        <v>18.852380419802511</v>
      </c>
      <c r="O190" s="21">
        <f t="shared" si="38"/>
        <v>-1.82618482335771</v>
      </c>
    </row>
    <row r="191" spans="1:15" ht="15" x14ac:dyDescent="0.2">
      <c r="A191" s="30" t="s">
        <v>75</v>
      </c>
      <c r="B191" s="27" t="str">
        <f>CANSIM!B191</f>
        <v>Total non-residential</v>
      </c>
      <c r="C191" s="11" t="str">
        <f>CANSIM!C191</f>
        <v>Types of work, total</v>
      </c>
      <c r="D191" s="10">
        <f>SUM(CANSIM!D191:O191)</f>
        <v>9941362896</v>
      </c>
      <c r="E191" s="10">
        <f>SUM(CANSIM!Q191:AA191)</f>
        <v>7707471596</v>
      </c>
      <c r="F191" s="10">
        <f>SUM(CANSIM!AB191:AM191)</f>
        <v>9234383290</v>
      </c>
      <c r="G191" s="10">
        <f>SUM(CANSIM!AN191:AY191)</f>
        <v>10547356078</v>
      </c>
      <c r="H191" s="10"/>
      <c r="I191" s="10">
        <f t="shared" si="33"/>
        <v>-2233891300</v>
      </c>
      <c r="J191" s="10">
        <f t="shared" si="34"/>
        <v>1526911694</v>
      </c>
      <c r="K191" s="10">
        <f t="shared" si="35"/>
        <v>1312972788</v>
      </c>
      <c r="L191" s="11"/>
      <c r="M191" s="12">
        <f t="shared" si="36"/>
        <v>-22.470674527924405</v>
      </c>
      <c r="N191" s="12">
        <f t="shared" si="37"/>
        <v>19.810798846050005</v>
      </c>
      <c r="O191" s="20">
        <f t="shared" si="38"/>
        <v>14.218305075357121</v>
      </c>
    </row>
    <row r="192" spans="1:15" ht="15" x14ac:dyDescent="0.2">
      <c r="A192" s="30" t="s">
        <v>75</v>
      </c>
      <c r="B192" s="28" t="str">
        <f>CANSIM!B192</f>
        <v>Total industrial</v>
      </c>
      <c r="C192" s="14" t="str">
        <f>CANSIM!C192</f>
        <v>Types of work, total</v>
      </c>
      <c r="D192" s="13">
        <f>SUM(CANSIM!D192:O192)</f>
        <v>1528369100</v>
      </c>
      <c r="E192" s="13">
        <f>SUM(CANSIM!Q192:AA192)</f>
        <v>1445913852</v>
      </c>
      <c r="F192" s="13">
        <f>SUM(CANSIM!AB192:AM192)</f>
        <v>1829259357</v>
      </c>
      <c r="G192" s="13">
        <f>SUM(CANSIM!AN192:AY192)</f>
        <v>2121092991</v>
      </c>
      <c r="H192" s="13"/>
      <c r="I192" s="13">
        <f t="shared" si="33"/>
        <v>-82455248</v>
      </c>
      <c r="J192" s="13">
        <f t="shared" si="34"/>
        <v>383345505</v>
      </c>
      <c r="K192" s="13">
        <f t="shared" si="35"/>
        <v>291833634</v>
      </c>
      <c r="L192" s="14"/>
      <c r="M192" s="15">
        <f t="shared" si="36"/>
        <v>-5.3949826648549752</v>
      </c>
      <c r="N192" s="15">
        <f t="shared" si="37"/>
        <v>26.512333668410005</v>
      </c>
      <c r="O192" s="21">
        <f t="shared" si="38"/>
        <v>15.953649923027291</v>
      </c>
    </row>
    <row r="193" spans="1:15" ht="15" x14ac:dyDescent="0.2">
      <c r="A193" s="30" t="s">
        <v>75</v>
      </c>
      <c r="B193" s="28" t="str">
        <f>CANSIM!B193</f>
        <v>Factories, plants</v>
      </c>
      <c r="C193" s="14" t="str">
        <f>CANSIM!C193</f>
        <v>Types of work, total</v>
      </c>
      <c r="D193" s="13">
        <f>SUM(CANSIM!D193:O193)</f>
        <v>535653446</v>
      </c>
      <c r="E193" s="13">
        <f>SUM(CANSIM!Q193:AA193)</f>
        <v>560655288</v>
      </c>
      <c r="F193" s="13">
        <f>SUM(CANSIM!AB193:AM193)</f>
        <v>767307770</v>
      </c>
      <c r="G193" s="13">
        <f>SUM(CANSIM!AN193:AY193)</f>
        <v>783081081</v>
      </c>
      <c r="H193" s="13"/>
      <c r="I193" s="13">
        <f t="shared" si="33"/>
        <v>25001842</v>
      </c>
      <c r="J193" s="13">
        <f t="shared" si="34"/>
        <v>206652482</v>
      </c>
      <c r="K193" s="13">
        <f t="shared" si="35"/>
        <v>15773311</v>
      </c>
      <c r="L193" s="14"/>
      <c r="M193" s="15">
        <f t="shared" si="36"/>
        <v>4.6675405874267444</v>
      </c>
      <c r="N193" s="15">
        <f t="shared" si="37"/>
        <v>36.859097991777077</v>
      </c>
      <c r="O193" s="21">
        <f t="shared" si="38"/>
        <v>2.0556693958670587</v>
      </c>
    </row>
    <row r="194" spans="1:15" ht="15" x14ac:dyDescent="0.2">
      <c r="A194" s="30" t="s">
        <v>75</v>
      </c>
      <c r="B194" s="28" t="str">
        <f>CANSIM!B194</f>
        <v>Transportation, utilities</v>
      </c>
      <c r="C194" s="14" t="str">
        <f>CANSIM!C194</f>
        <v>Types of work, total</v>
      </c>
      <c r="D194" s="13">
        <f>SUM(CANSIM!D194:O194)</f>
        <v>579567959</v>
      </c>
      <c r="E194" s="13">
        <f>SUM(CANSIM!Q194:AA194)</f>
        <v>396096250</v>
      </c>
      <c r="F194" s="13">
        <f>SUM(CANSIM!AB194:AM194)</f>
        <v>435918815</v>
      </c>
      <c r="G194" s="13">
        <f>SUM(CANSIM!AN194:AY194)</f>
        <v>573766768</v>
      </c>
      <c r="H194" s="13"/>
      <c r="I194" s="13">
        <f t="shared" si="33"/>
        <v>-183471709</v>
      </c>
      <c r="J194" s="13">
        <f t="shared" si="34"/>
        <v>39822565</v>
      </c>
      <c r="K194" s="13">
        <f t="shared" si="35"/>
        <v>137847953</v>
      </c>
      <c r="L194" s="14"/>
      <c r="M194" s="15">
        <f t="shared" si="36"/>
        <v>-31.656634248133098</v>
      </c>
      <c r="N194" s="15">
        <f t="shared" si="37"/>
        <v>10.053759660688533</v>
      </c>
      <c r="O194" s="21">
        <f t="shared" si="38"/>
        <v>31.622391201444238</v>
      </c>
    </row>
    <row r="195" spans="1:15" ht="15" x14ac:dyDescent="0.2">
      <c r="A195" s="30" t="s">
        <v>75</v>
      </c>
      <c r="B195" s="28" t="str">
        <f>CANSIM!B195</f>
        <v>Mining and agriculture</v>
      </c>
      <c r="C195" s="14" t="str">
        <f>CANSIM!C195</f>
        <v>Types of work, total</v>
      </c>
      <c r="D195" s="13">
        <f>SUM(CANSIM!D195:O195)</f>
        <v>276357478</v>
      </c>
      <c r="E195" s="13">
        <f>SUM(CANSIM!Q195:AA195)</f>
        <v>349487683</v>
      </c>
      <c r="F195" s="13">
        <f>SUM(CANSIM!AB195:AM195)</f>
        <v>464655237</v>
      </c>
      <c r="G195" s="13">
        <f>SUM(CANSIM!AN195:AY195)</f>
        <v>614121938</v>
      </c>
      <c r="H195" s="13"/>
      <c r="I195" s="13">
        <f t="shared" si="33"/>
        <v>73130205</v>
      </c>
      <c r="J195" s="13">
        <f t="shared" si="34"/>
        <v>115167554</v>
      </c>
      <c r="K195" s="13">
        <f t="shared" si="35"/>
        <v>149466701</v>
      </c>
      <c r="L195" s="14"/>
      <c r="M195" s="15">
        <f t="shared" si="36"/>
        <v>26.462177006840392</v>
      </c>
      <c r="N195" s="15">
        <f t="shared" si="37"/>
        <v>32.953251173661535</v>
      </c>
      <c r="O195" s="21">
        <f t="shared" si="38"/>
        <v>32.16722617074474</v>
      </c>
    </row>
    <row r="196" spans="1:15" ht="15" x14ac:dyDescent="0.2">
      <c r="A196" s="30" t="s">
        <v>75</v>
      </c>
      <c r="B196" s="28" t="str">
        <f>CANSIM!B196</f>
        <v>Minor, industrial</v>
      </c>
      <c r="C196" s="14" t="str">
        <f>CANSIM!C196</f>
        <v>Types of work, total</v>
      </c>
      <c r="D196" s="13">
        <f>SUM(CANSIM!D196:O196)</f>
        <v>136790217</v>
      </c>
      <c r="E196" s="13">
        <f>SUM(CANSIM!Q196:AA196)</f>
        <v>139674635</v>
      </c>
      <c r="F196" s="13">
        <f>SUM(CANSIM!AB196:AM196)</f>
        <v>161377539</v>
      </c>
      <c r="G196" s="13">
        <f>SUM(CANSIM!AN196:AY196)</f>
        <v>150123206</v>
      </c>
      <c r="H196" s="13"/>
      <c r="I196" s="13">
        <f t="shared" si="33"/>
        <v>2884418</v>
      </c>
      <c r="J196" s="13">
        <f t="shared" si="34"/>
        <v>21702904</v>
      </c>
      <c r="K196" s="13">
        <f t="shared" si="35"/>
        <v>-11254333</v>
      </c>
      <c r="L196" s="14"/>
      <c r="M196" s="15">
        <f t="shared" si="36"/>
        <v>2.1086434858130243</v>
      </c>
      <c r="N196" s="15">
        <f t="shared" si="37"/>
        <v>15.538185583946577</v>
      </c>
      <c r="O196" s="21">
        <f t="shared" si="38"/>
        <v>-6.9739153724484542</v>
      </c>
    </row>
    <row r="197" spans="1:15" ht="15" x14ac:dyDescent="0.2">
      <c r="A197" s="30" t="s">
        <v>75</v>
      </c>
      <c r="B197" s="28" t="str">
        <f>CANSIM!B197</f>
        <v>Total commercial</v>
      </c>
      <c r="C197" s="14" t="str">
        <f>CANSIM!C197</f>
        <v>Types of work, total</v>
      </c>
      <c r="D197" s="13">
        <f>SUM(CANSIM!D197:O197)</f>
        <v>4374936397</v>
      </c>
      <c r="E197" s="13">
        <f>SUM(CANSIM!Q197:AA197)</f>
        <v>3906760590</v>
      </c>
      <c r="F197" s="13">
        <f>SUM(CANSIM!AB197:AM197)</f>
        <v>4601935895</v>
      </c>
      <c r="G197" s="13">
        <f>SUM(CANSIM!AN197:AY197)</f>
        <v>5456051683</v>
      </c>
      <c r="H197" s="13"/>
      <c r="I197" s="13">
        <f t="shared" si="33"/>
        <v>-468175807</v>
      </c>
      <c r="J197" s="13">
        <f t="shared" si="34"/>
        <v>695175305</v>
      </c>
      <c r="K197" s="13">
        <f t="shared" si="35"/>
        <v>854115788</v>
      </c>
      <c r="L197" s="14"/>
      <c r="M197" s="15">
        <f t="shared" si="36"/>
        <v>-10.701316876767386</v>
      </c>
      <c r="N197" s="15">
        <f t="shared" si="37"/>
        <v>17.794161914590216</v>
      </c>
      <c r="O197" s="21">
        <f t="shared" si="38"/>
        <v>18.5599236383974</v>
      </c>
    </row>
    <row r="198" spans="1:15" ht="15" x14ac:dyDescent="0.2">
      <c r="A198" s="30" t="s">
        <v>75</v>
      </c>
      <c r="B198" s="28" t="str">
        <f>CANSIM!B198</f>
        <v>Trade and services</v>
      </c>
      <c r="C198" s="14" t="str">
        <f>CANSIM!C198</f>
        <v>Types of work, total</v>
      </c>
      <c r="D198" s="13">
        <f>SUM(CANSIM!D198:O198)</f>
        <v>1475227092</v>
      </c>
      <c r="E198" s="13">
        <f>SUM(CANSIM!Q198:AA198)</f>
        <v>1377945839</v>
      </c>
      <c r="F198" s="13">
        <f>SUM(CANSIM!AB198:AM198)</f>
        <v>1464957356</v>
      </c>
      <c r="G198" s="13">
        <f>SUM(CANSIM!AN198:AY198)</f>
        <v>1313724628</v>
      </c>
      <c r="H198" s="13"/>
      <c r="I198" s="13">
        <f t="shared" si="33"/>
        <v>-97281253</v>
      </c>
      <c r="J198" s="13">
        <f t="shared" si="34"/>
        <v>87011517</v>
      </c>
      <c r="K198" s="13">
        <f t="shared" si="35"/>
        <v>-151232728</v>
      </c>
      <c r="L198" s="14"/>
      <c r="M198" s="15">
        <f t="shared" si="36"/>
        <v>-6.5943239198592494</v>
      </c>
      <c r="N198" s="15">
        <f t="shared" si="37"/>
        <v>6.3145817881453032</v>
      </c>
      <c r="O198" s="21">
        <f t="shared" si="38"/>
        <v>-10.323353603475132</v>
      </c>
    </row>
    <row r="199" spans="1:15" ht="15" x14ac:dyDescent="0.2">
      <c r="A199" s="30" t="s">
        <v>75</v>
      </c>
      <c r="B199" s="28" t="str">
        <f>CANSIM!B199</f>
        <v>Warehouses</v>
      </c>
      <c r="C199" s="14" t="str">
        <f>CANSIM!C199</f>
        <v>Types of work, total</v>
      </c>
      <c r="D199" s="13">
        <f>SUM(CANSIM!D199:O199)</f>
        <v>261477530</v>
      </c>
      <c r="E199" s="13">
        <f>SUM(CANSIM!Q199:AA199)</f>
        <v>199851742</v>
      </c>
      <c r="F199" s="13">
        <f>SUM(CANSIM!AB199:AM199)</f>
        <v>253354280</v>
      </c>
      <c r="G199" s="13">
        <f>SUM(CANSIM!AN199:AY199)</f>
        <v>466595912</v>
      </c>
      <c r="H199" s="13"/>
      <c r="I199" s="13">
        <f t="shared" si="33"/>
        <v>-61625788</v>
      </c>
      <c r="J199" s="13">
        <f t="shared" si="34"/>
        <v>53502538</v>
      </c>
      <c r="K199" s="13">
        <f t="shared" si="35"/>
        <v>213241632</v>
      </c>
      <c r="L199" s="14"/>
      <c r="M199" s="15">
        <f t="shared" si="36"/>
        <v>-23.568292082306268</v>
      </c>
      <c r="N199" s="15">
        <f t="shared" si="37"/>
        <v>26.771114159215088</v>
      </c>
      <c r="O199" s="21">
        <f t="shared" si="38"/>
        <v>84.167369108585817</v>
      </c>
    </row>
    <row r="200" spans="1:15" ht="15" x14ac:dyDescent="0.2">
      <c r="A200" s="30" t="s">
        <v>75</v>
      </c>
      <c r="B200" s="28" t="str">
        <f>CANSIM!B200</f>
        <v>Service stations</v>
      </c>
      <c r="C200" s="14" t="str">
        <f>CANSIM!C200</f>
        <v>Types of work, total</v>
      </c>
      <c r="D200" s="13">
        <f>SUM(CANSIM!D200:O200)</f>
        <v>86430445</v>
      </c>
      <c r="E200" s="13">
        <f>SUM(CANSIM!Q200:AA200)</f>
        <v>92975933</v>
      </c>
      <c r="F200" s="13">
        <f>SUM(CANSIM!AB200:AM200)</f>
        <v>109500313</v>
      </c>
      <c r="G200" s="13">
        <f>SUM(CANSIM!AN200:AY200)</f>
        <v>106252080</v>
      </c>
      <c r="H200" s="13"/>
      <c r="I200" s="13">
        <f t="shared" si="33"/>
        <v>6545488</v>
      </c>
      <c r="J200" s="13">
        <f t="shared" si="34"/>
        <v>16524380</v>
      </c>
      <c r="K200" s="13">
        <f t="shared" si="35"/>
        <v>-3248233</v>
      </c>
      <c r="L200" s="14"/>
      <c r="M200" s="15">
        <f t="shared" si="36"/>
        <v>7.5731277329417894</v>
      </c>
      <c r="N200" s="15">
        <f t="shared" si="37"/>
        <v>17.772749857750821</v>
      </c>
      <c r="O200" s="21">
        <f t="shared" si="38"/>
        <v>-2.9664143517105743</v>
      </c>
    </row>
    <row r="201" spans="1:15" ht="15" x14ac:dyDescent="0.2">
      <c r="A201" s="30" t="s">
        <v>75</v>
      </c>
      <c r="B201" s="28" t="str">
        <f>CANSIM!B201</f>
        <v>Office buildings</v>
      </c>
      <c r="C201" s="14" t="str">
        <f>CANSIM!C201</f>
        <v>Types of work, total</v>
      </c>
      <c r="D201" s="13">
        <f>SUM(CANSIM!D201:O201)</f>
        <v>1006500083</v>
      </c>
      <c r="E201" s="13">
        <f>SUM(CANSIM!Q201:AA201)</f>
        <v>859950802</v>
      </c>
      <c r="F201" s="13">
        <f>SUM(CANSIM!AB201:AM201)</f>
        <v>1212508608</v>
      </c>
      <c r="G201" s="13">
        <f>SUM(CANSIM!AN201:AY201)</f>
        <v>1608665374</v>
      </c>
      <c r="H201" s="13"/>
      <c r="I201" s="13">
        <f t="shared" si="33"/>
        <v>-146549281</v>
      </c>
      <c r="J201" s="13">
        <f t="shared" si="34"/>
        <v>352557806</v>
      </c>
      <c r="K201" s="13">
        <f t="shared" si="35"/>
        <v>396156766</v>
      </c>
      <c r="L201" s="14"/>
      <c r="M201" s="15">
        <f t="shared" si="36"/>
        <v>-14.560285038744503</v>
      </c>
      <c r="N201" s="15">
        <f t="shared" si="37"/>
        <v>40.997439060473134</v>
      </c>
      <c r="O201" s="21">
        <f t="shared" si="38"/>
        <v>32.672491014595749</v>
      </c>
    </row>
    <row r="202" spans="1:15" ht="15" x14ac:dyDescent="0.2">
      <c r="A202" s="30" t="s">
        <v>75</v>
      </c>
      <c r="B202" s="28" t="str">
        <f>CANSIM!B202</f>
        <v>Recreation</v>
      </c>
      <c r="C202" s="14" t="str">
        <f>CANSIM!C202</f>
        <v>Types of work, total</v>
      </c>
      <c r="D202" s="13">
        <f>SUM(CANSIM!D202:O202)</f>
        <v>757071269</v>
      </c>
      <c r="E202" s="13">
        <f>SUM(CANSIM!Q202:AA202)</f>
        <v>488585960</v>
      </c>
      <c r="F202" s="13">
        <f>SUM(CANSIM!AB202:AM202)</f>
        <v>558722578</v>
      </c>
      <c r="G202" s="13">
        <f>SUM(CANSIM!AN202:AY202)</f>
        <v>970842092</v>
      </c>
      <c r="H202" s="13"/>
      <c r="I202" s="13">
        <f t="shared" si="33"/>
        <v>-268485309</v>
      </c>
      <c r="J202" s="13">
        <f t="shared" si="34"/>
        <v>70136618</v>
      </c>
      <c r="K202" s="13">
        <f t="shared" si="35"/>
        <v>412119514</v>
      </c>
      <c r="L202" s="14"/>
      <c r="M202" s="15">
        <f t="shared" si="36"/>
        <v>-35.463676934225333</v>
      </c>
      <c r="N202" s="15">
        <f t="shared" si="37"/>
        <v>14.355021171709478</v>
      </c>
      <c r="O202" s="21">
        <f t="shared" si="38"/>
        <v>73.761027427103542</v>
      </c>
    </row>
    <row r="203" spans="1:15" ht="15" x14ac:dyDescent="0.2">
      <c r="A203" s="30" t="s">
        <v>75</v>
      </c>
      <c r="B203" s="28" t="str">
        <f>CANSIM!B203</f>
        <v>Hotels, restaurants</v>
      </c>
      <c r="C203" s="14" t="str">
        <f>CANSIM!C203</f>
        <v>Types of work, total</v>
      </c>
      <c r="D203" s="13">
        <f>SUM(CANSIM!D203:O203)</f>
        <v>348471315</v>
      </c>
      <c r="E203" s="13">
        <f>SUM(CANSIM!Q203:AA203)</f>
        <v>467985696</v>
      </c>
      <c r="F203" s="13">
        <f>SUM(CANSIM!AB203:AM203)</f>
        <v>574750914</v>
      </c>
      <c r="G203" s="13">
        <f>SUM(CANSIM!AN203:AY203)</f>
        <v>592023182</v>
      </c>
      <c r="H203" s="13"/>
      <c r="I203" s="13">
        <f t="shared" si="33"/>
        <v>119514381</v>
      </c>
      <c r="J203" s="13">
        <f t="shared" si="34"/>
        <v>106765218</v>
      </c>
      <c r="K203" s="13">
        <f t="shared" si="35"/>
        <v>17272268</v>
      </c>
      <c r="L203" s="14"/>
      <c r="M203" s="15">
        <f t="shared" si="36"/>
        <v>34.296762991811825</v>
      </c>
      <c r="N203" s="15">
        <f t="shared" si="37"/>
        <v>22.81377805188302</v>
      </c>
      <c r="O203" s="21">
        <f t="shared" si="38"/>
        <v>3.0051745163470938</v>
      </c>
    </row>
    <row r="204" spans="1:15" ht="15" x14ac:dyDescent="0.2">
      <c r="A204" s="30" t="s">
        <v>75</v>
      </c>
      <c r="B204" s="28" t="str">
        <f>CANSIM!B204</f>
        <v>Laboratories</v>
      </c>
      <c r="C204" s="14" t="str">
        <f>CANSIM!C204</f>
        <v>Types of work, total</v>
      </c>
      <c r="D204" s="13">
        <f>SUM(CANSIM!D204:O204)</f>
        <v>89208526</v>
      </c>
      <c r="E204" s="13">
        <f>SUM(CANSIM!Q204:AA204)</f>
        <v>80697899</v>
      </c>
      <c r="F204" s="13">
        <f>SUM(CANSIM!AB204:AM204)</f>
        <v>49314385</v>
      </c>
      <c r="G204" s="13">
        <f>SUM(CANSIM!AN204:AY204)</f>
        <v>54140159</v>
      </c>
      <c r="H204" s="13"/>
      <c r="I204" s="13">
        <f t="shared" si="33"/>
        <v>-8510627</v>
      </c>
      <c r="J204" s="13">
        <f t="shared" si="34"/>
        <v>-31383514</v>
      </c>
      <c r="K204" s="13">
        <f t="shared" si="35"/>
        <v>4825774</v>
      </c>
      <c r="L204" s="14"/>
      <c r="M204" s="15">
        <f t="shared" si="36"/>
        <v>-9.5401497834411035</v>
      </c>
      <c r="N204" s="15">
        <f t="shared" si="37"/>
        <v>-38.890125255925192</v>
      </c>
      <c r="O204" s="21">
        <f t="shared" si="38"/>
        <v>9.7857329053175857</v>
      </c>
    </row>
    <row r="205" spans="1:15" ht="15" x14ac:dyDescent="0.2">
      <c r="A205" s="30" t="s">
        <v>75</v>
      </c>
      <c r="B205" s="28" t="str">
        <f>CANSIM!B205</f>
        <v>Minor, commercial</v>
      </c>
      <c r="C205" s="14" t="str">
        <f>CANSIM!C205</f>
        <v>Types of work, total</v>
      </c>
      <c r="D205" s="13">
        <f>SUM(CANSIM!D205:O205)</f>
        <v>350550140</v>
      </c>
      <c r="E205" s="13">
        <f>SUM(CANSIM!Q205:AA205)</f>
        <v>338766719</v>
      </c>
      <c r="F205" s="13">
        <f>SUM(CANSIM!AB205:AM205)</f>
        <v>378827460</v>
      </c>
      <c r="G205" s="13">
        <f>SUM(CANSIM!AN205:AY205)</f>
        <v>343808254</v>
      </c>
      <c r="H205" s="13"/>
      <c r="I205" s="13">
        <f t="shared" si="33"/>
        <v>-11783421</v>
      </c>
      <c r="J205" s="13">
        <f t="shared" si="34"/>
        <v>40060741</v>
      </c>
      <c r="K205" s="13">
        <f t="shared" si="35"/>
        <v>-35019206</v>
      </c>
      <c r="L205" s="14"/>
      <c r="M205" s="15">
        <f t="shared" si="36"/>
        <v>-3.3614081569044587</v>
      </c>
      <c r="N205" s="15">
        <f t="shared" si="37"/>
        <v>11.825465358065472</v>
      </c>
      <c r="O205" s="21">
        <f t="shared" si="38"/>
        <v>-9.2441044268543777</v>
      </c>
    </row>
    <row r="206" spans="1:15" ht="15" x14ac:dyDescent="0.2">
      <c r="A206" s="30" t="s">
        <v>75</v>
      </c>
      <c r="B206" s="28" t="str">
        <f>CANSIM!B206</f>
        <v>Total institutional and governmental</v>
      </c>
      <c r="C206" s="14" t="str">
        <f>CANSIM!C206</f>
        <v>Types of work, total</v>
      </c>
      <c r="D206" s="13">
        <f>SUM(CANSIM!D206:O206)</f>
        <v>4038057396</v>
      </c>
      <c r="E206" s="13">
        <f>SUM(CANSIM!Q206:AA206)</f>
        <v>2354797151</v>
      </c>
      <c r="F206" s="13">
        <f>SUM(CANSIM!AB206:AM206)</f>
        <v>2803188038</v>
      </c>
      <c r="G206" s="13">
        <f>SUM(CANSIM!AN206:AY206)</f>
        <v>2970211401</v>
      </c>
      <c r="H206" s="13"/>
      <c r="I206" s="13">
        <f t="shared" si="33"/>
        <v>-1683260245</v>
      </c>
      <c r="J206" s="13">
        <f t="shared" si="34"/>
        <v>448390887</v>
      </c>
      <c r="K206" s="13">
        <f t="shared" si="35"/>
        <v>167023363</v>
      </c>
      <c r="L206" s="14"/>
      <c r="M206" s="15">
        <f t="shared" si="36"/>
        <v>-41.684901424813724</v>
      </c>
      <c r="N206" s="15">
        <f t="shared" si="37"/>
        <v>19.041592895149549</v>
      </c>
      <c r="O206" s="21">
        <f t="shared" si="38"/>
        <v>5.9583360351083234</v>
      </c>
    </row>
    <row r="207" spans="1:15" ht="15" x14ac:dyDescent="0.2">
      <c r="A207" s="30" t="s">
        <v>75</v>
      </c>
      <c r="B207" s="28" t="str">
        <f>CANSIM!B207</f>
        <v>Schools, education</v>
      </c>
      <c r="C207" s="14" t="str">
        <f>CANSIM!C207</f>
        <v>Types of work, total</v>
      </c>
      <c r="D207" s="13">
        <f>SUM(CANSIM!D207:O207)</f>
        <v>1076043260</v>
      </c>
      <c r="E207" s="13">
        <f>SUM(CANSIM!Q207:AA207)</f>
        <v>1069153490</v>
      </c>
      <c r="F207" s="13">
        <f>SUM(CANSIM!AB207:AM207)</f>
        <v>1523945130</v>
      </c>
      <c r="G207" s="13">
        <f>SUM(CANSIM!AN207:AY207)</f>
        <v>1560503284</v>
      </c>
      <c r="H207" s="13"/>
      <c r="I207" s="13">
        <f t="shared" si="33"/>
        <v>-6889770</v>
      </c>
      <c r="J207" s="13">
        <f t="shared" si="34"/>
        <v>454791640</v>
      </c>
      <c r="K207" s="13">
        <f t="shared" si="35"/>
        <v>36558154</v>
      </c>
      <c r="L207" s="14"/>
      <c r="M207" s="15">
        <f t="shared" si="36"/>
        <v>-0.6402874546140459</v>
      </c>
      <c r="N207" s="15">
        <f t="shared" si="37"/>
        <v>42.53754435202751</v>
      </c>
      <c r="O207" s="21">
        <f t="shared" si="38"/>
        <v>2.3989153730226493</v>
      </c>
    </row>
    <row r="208" spans="1:15" ht="15" x14ac:dyDescent="0.2">
      <c r="A208" s="30" t="s">
        <v>75</v>
      </c>
      <c r="B208" s="28" t="str">
        <f>CANSIM!B208</f>
        <v>Medical, hospital</v>
      </c>
      <c r="C208" s="14" t="str">
        <f>CANSIM!C208</f>
        <v>Types of work, total</v>
      </c>
      <c r="D208" s="13">
        <f>SUM(CANSIM!D208:O208)</f>
        <v>2203154361</v>
      </c>
      <c r="E208" s="13">
        <f>SUM(CANSIM!Q208:AA208)</f>
        <v>658653181</v>
      </c>
      <c r="F208" s="13">
        <f>SUM(CANSIM!AB208:AM208)</f>
        <v>456497400</v>
      </c>
      <c r="G208" s="13">
        <f>SUM(CANSIM!AN208:AY208)</f>
        <v>732980287</v>
      </c>
      <c r="H208" s="13"/>
      <c r="I208" s="13">
        <f t="shared" si="33"/>
        <v>-1544501180</v>
      </c>
      <c r="J208" s="13">
        <f t="shared" si="34"/>
        <v>-202155781</v>
      </c>
      <c r="K208" s="13">
        <f t="shared" si="35"/>
        <v>276482887</v>
      </c>
      <c r="L208" s="14"/>
      <c r="M208" s="15">
        <f t="shared" si="36"/>
        <v>-70.104083823657234</v>
      </c>
      <c r="N208" s="15">
        <f t="shared" si="37"/>
        <v>-30.692295555769888</v>
      </c>
      <c r="O208" s="21">
        <f t="shared" si="38"/>
        <v>60.566147145635441</v>
      </c>
    </row>
    <row r="209" spans="1:15" ht="15" x14ac:dyDescent="0.2">
      <c r="A209" s="30" t="s">
        <v>75</v>
      </c>
      <c r="B209" s="28" t="str">
        <f>CANSIM!B209</f>
        <v>Welfare, home</v>
      </c>
      <c r="C209" s="14" t="str">
        <f>CANSIM!C209</f>
        <v>Types of work, total</v>
      </c>
      <c r="D209" s="13">
        <f>SUM(CANSIM!D209:O209)</f>
        <v>390492610</v>
      </c>
      <c r="E209" s="13">
        <f>SUM(CANSIM!Q209:AA209)</f>
        <v>291281106</v>
      </c>
      <c r="F209" s="13">
        <f>SUM(CANSIM!AB209:AM209)</f>
        <v>455694075</v>
      </c>
      <c r="G209" s="13">
        <f>SUM(CANSIM!AN209:AY209)</f>
        <v>378418379</v>
      </c>
      <c r="H209" s="13"/>
      <c r="I209" s="13">
        <f t="shared" ref="I209:I272" si="39">E209-D209</f>
        <v>-99211504</v>
      </c>
      <c r="J209" s="13">
        <f t="shared" ref="J209:J272" si="40">F209-E209</f>
        <v>164412969</v>
      </c>
      <c r="K209" s="13">
        <f t="shared" ref="K209:K272" si="41">G209-F209</f>
        <v>-77275696</v>
      </c>
      <c r="L209" s="14"/>
      <c r="M209" s="15">
        <f t="shared" ref="M209:M272" si="42">IF(D209=0,"",I209/D209*100)</f>
        <v>-25.406755841038837</v>
      </c>
      <c r="N209" s="15">
        <f t="shared" ref="N209:N272" si="43">IF(E209=0,"",J209/E209*100)</f>
        <v>56.444776407845687</v>
      </c>
      <c r="O209" s="21">
        <f t="shared" ref="O209:O272" si="44">IF(F209=0,"",K209/F209*100)</f>
        <v>-16.957801349512827</v>
      </c>
    </row>
    <row r="210" spans="1:15" ht="15" x14ac:dyDescent="0.2">
      <c r="A210" s="30" t="s">
        <v>75</v>
      </c>
      <c r="B210" s="28" t="str">
        <f>CANSIM!B210</f>
        <v>Churches, religion</v>
      </c>
      <c r="C210" s="14" t="str">
        <f>CANSIM!C210</f>
        <v>Types of work, total</v>
      </c>
      <c r="D210" s="13">
        <f>SUM(CANSIM!D210:O210)</f>
        <v>55142758</v>
      </c>
      <c r="E210" s="13">
        <f>SUM(CANSIM!Q210:AA210)</f>
        <v>35171421</v>
      </c>
      <c r="F210" s="13">
        <f>SUM(CANSIM!AB210:AM210)</f>
        <v>44509281</v>
      </c>
      <c r="G210" s="13">
        <f>SUM(CANSIM!AN210:AY210)</f>
        <v>55288389</v>
      </c>
      <c r="H210" s="13"/>
      <c r="I210" s="13">
        <f t="shared" si="39"/>
        <v>-19971337</v>
      </c>
      <c r="J210" s="13">
        <f t="shared" si="40"/>
        <v>9337860</v>
      </c>
      <c r="K210" s="13">
        <f t="shared" si="41"/>
        <v>10779108</v>
      </c>
      <c r="L210" s="14"/>
      <c r="M210" s="15">
        <f t="shared" si="42"/>
        <v>-36.217515634600652</v>
      </c>
      <c r="N210" s="15">
        <f t="shared" si="43"/>
        <v>26.549567047632223</v>
      </c>
      <c r="O210" s="21">
        <f t="shared" si="44"/>
        <v>24.217663727257243</v>
      </c>
    </row>
    <row r="211" spans="1:15" ht="15" x14ac:dyDescent="0.2">
      <c r="A211" s="30" t="s">
        <v>75</v>
      </c>
      <c r="B211" s="28" t="str">
        <f>CANSIM!B211</f>
        <v>Government buildings</v>
      </c>
      <c r="C211" s="14" t="str">
        <f>CANSIM!C211</f>
        <v>Types of work, total</v>
      </c>
      <c r="D211" s="13">
        <f>SUM(CANSIM!D211:O211)</f>
        <v>200900692</v>
      </c>
      <c r="E211" s="13">
        <f>SUM(CANSIM!Q211:AA211)</f>
        <v>205435920</v>
      </c>
      <c r="F211" s="13">
        <f>SUM(CANSIM!AB211:AM211)</f>
        <v>212733724</v>
      </c>
      <c r="G211" s="13">
        <f>SUM(CANSIM!AN211:AY211)</f>
        <v>153813133</v>
      </c>
      <c r="H211" s="13"/>
      <c r="I211" s="13">
        <f t="shared" si="39"/>
        <v>4535228</v>
      </c>
      <c r="J211" s="13">
        <f t="shared" si="40"/>
        <v>7297804</v>
      </c>
      <c r="K211" s="13">
        <f t="shared" si="41"/>
        <v>-58920591</v>
      </c>
      <c r="L211" s="14"/>
      <c r="M211" s="15">
        <f t="shared" si="42"/>
        <v>2.2574476746949181</v>
      </c>
      <c r="N211" s="15">
        <f t="shared" si="43"/>
        <v>3.5523505334412793</v>
      </c>
      <c r="O211" s="21">
        <f t="shared" si="44"/>
        <v>-27.69687376882473</v>
      </c>
    </row>
    <row r="212" spans="1:15" ht="15.75" thickBot="1" x14ac:dyDescent="0.25">
      <c r="A212" s="30" t="s">
        <v>75</v>
      </c>
      <c r="B212" s="29" t="str">
        <f>CANSIM!B212</f>
        <v>Minor, institutional and government</v>
      </c>
      <c r="C212" s="22" t="str">
        <f>CANSIM!C212</f>
        <v>Types of work, total</v>
      </c>
      <c r="D212" s="23">
        <f>SUM(CANSIM!D212:O212)</f>
        <v>112323714</v>
      </c>
      <c r="E212" s="23">
        <f>SUM(CANSIM!Q212:AA212)</f>
        <v>95102033</v>
      </c>
      <c r="F212" s="23">
        <f>SUM(CANSIM!AB212:AM212)</f>
        <v>109808431</v>
      </c>
      <c r="G212" s="23">
        <f>SUM(CANSIM!AN212:AY212)</f>
        <v>89207931</v>
      </c>
      <c r="H212" s="23"/>
      <c r="I212" s="23">
        <f t="shared" si="39"/>
        <v>-17221681</v>
      </c>
      <c r="J212" s="23">
        <f t="shared" si="40"/>
        <v>14706398</v>
      </c>
      <c r="K212" s="23">
        <f t="shared" si="41"/>
        <v>-20600500</v>
      </c>
      <c r="L212" s="22"/>
      <c r="M212" s="24">
        <f t="shared" si="42"/>
        <v>-15.332186220266896</v>
      </c>
      <c r="N212" s="24">
        <f t="shared" si="43"/>
        <v>15.463810326746644</v>
      </c>
      <c r="O212" s="25">
        <f t="shared" si="44"/>
        <v>-18.760399190113191</v>
      </c>
    </row>
    <row r="213" spans="1:15" ht="15" x14ac:dyDescent="0.2">
      <c r="A213" s="31" t="str">
        <f>CANSIM!A213</f>
        <v>Ontario</v>
      </c>
      <c r="B213" s="27" t="str">
        <f>CANSIM!B213</f>
        <v>Total residential and non-residential</v>
      </c>
      <c r="C213" s="11" t="str">
        <f>CANSIM!C213</f>
        <v>Types of work, total</v>
      </c>
      <c r="D213" s="10">
        <f>SUM(CANSIM!D213:O213)</f>
        <v>57468764476</v>
      </c>
      <c r="E213" s="10">
        <f>SUM(CANSIM!Q213:AA213)</f>
        <v>56368844429</v>
      </c>
      <c r="F213" s="10">
        <f>SUM(CANSIM!AB213:AM213)</f>
        <v>67234577548</v>
      </c>
      <c r="G213" s="10">
        <f>SUM(CANSIM!AN213:AY213)</f>
        <v>68155835767</v>
      </c>
      <c r="H213" s="10"/>
      <c r="I213" s="10">
        <f t="shared" si="39"/>
        <v>-1099920047</v>
      </c>
      <c r="J213" s="10">
        <f t="shared" si="40"/>
        <v>10865733119</v>
      </c>
      <c r="K213" s="10">
        <f t="shared" si="41"/>
        <v>921258219</v>
      </c>
      <c r="L213" s="11"/>
      <c r="M213" s="12">
        <f t="shared" si="42"/>
        <v>-1.9139441347470532</v>
      </c>
      <c r="N213" s="12">
        <f t="shared" si="43"/>
        <v>19.276132461232294</v>
      </c>
      <c r="O213" s="20">
        <f t="shared" si="44"/>
        <v>1.3702149289809946</v>
      </c>
    </row>
    <row r="214" spans="1:15" ht="15" x14ac:dyDescent="0.2">
      <c r="A214" s="30" t="s">
        <v>48</v>
      </c>
      <c r="B214" s="27" t="str">
        <f>CANSIM!B214</f>
        <v>Total residential</v>
      </c>
      <c r="C214" s="11" t="str">
        <f>CANSIM!C214</f>
        <v>Types of work, total</v>
      </c>
      <c r="D214" s="10">
        <f>SUM(CANSIM!D214:O214)</f>
        <v>38889669301</v>
      </c>
      <c r="E214" s="10">
        <f>SUM(CANSIM!Q214:AA214)</f>
        <v>39280922671</v>
      </c>
      <c r="F214" s="10">
        <f>SUM(CANSIM!AB214:AM214)</f>
        <v>46831715156</v>
      </c>
      <c r="G214" s="10">
        <f>SUM(CANSIM!AN214:AY214)</f>
        <v>46478987682</v>
      </c>
      <c r="H214" s="10"/>
      <c r="I214" s="10">
        <f t="shared" si="39"/>
        <v>391253370</v>
      </c>
      <c r="J214" s="10">
        <f t="shared" si="40"/>
        <v>7550792485</v>
      </c>
      <c r="K214" s="10">
        <f t="shared" si="41"/>
        <v>-352727474</v>
      </c>
      <c r="L214" s="11"/>
      <c r="M214" s="12">
        <f t="shared" si="42"/>
        <v>1.0060599049371175</v>
      </c>
      <c r="N214" s="12">
        <f t="shared" si="43"/>
        <v>19.222543595124201</v>
      </c>
      <c r="O214" s="20">
        <f t="shared" si="44"/>
        <v>-0.75318077252784366</v>
      </c>
    </row>
    <row r="215" spans="1:15" ht="15" x14ac:dyDescent="0.2">
      <c r="A215" s="30" t="s">
        <v>48</v>
      </c>
      <c r="B215" s="28" t="str">
        <f>CANSIM!B215</f>
        <v>Single dwelling building total</v>
      </c>
      <c r="C215" s="14" t="str">
        <f>CANSIM!C215</f>
        <v>Types of work, total</v>
      </c>
      <c r="D215" s="13">
        <f>SUM(CANSIM!D215:O215)</f>
        <v>24844886472</v>
      </c>
      <c r="E215" s="13">
        <f>SUM(CANSIM!Q215:AA215)</f>
        <v>25238719543</v>
      </c>
      <c r="F215" s="13">
        <f>SUM(CANSIM!AB215:AM215)</f>
        <v>28545220918</v>
      </c>
      <c r="G215" s="13">
        <f>SUM(CANSIM!AN215:AY215)</f>
        <v>27284608377</v>
      </c>
      <c r="H215" s="13"/>
      <c r="I215" s="13">
        <f t="shared" si="39"/>
        <v>393833071</v>
      </c>
      <c r="J215" s="13">
        <f t="shared" si="40"/>
        <v>3306501375</v>
      </c>
      <c r="K215" s="13">
        <f t="shared" si="41"/>
        <v>-1260612541</v>
      </c>
      <c r="L215" s="14"/>
      <c r="M215" s="15">
        <f t="shared" si="42"/>
        <v>1.5851675210665459</v>
      </c>
      <c r="N215" s="15">
        <f t="shared" si="43"/>
        <v>13.100907791168288</v>
      </c>
      <c r="O215" s="21">
        <f t="shared" si="44"/>
        <v>-4.4161947270307689</v>
      </c>
    </row>
    <row r="216" spans="1:15" ht="15" x14ac:dyDescent="0.2">
      <c r="A216" s="30" t="s">
        <v>48</v>
      </c>
      <c r="B216" s="28" t="str">
        <f>CANSIM!B216</f>
        <v>Single</v>
      </c>
      <c r="C216" s="14" t="str">
        <f>CANSIM!C216</f>
        <v>Types of work, total</v>
      </c>
      <c r="D216" s="13">
        <f>SUM(CANSIM!D216:O216)</f>
        <v>24351064702</v>
      </c>
      <c r="E216" s="13">
        <f>SUM(CANSIM!Q216:AA216)</f>
        <v>24750719271</v>
      </c>
      <c r="F216" s="13">
        <f>SUM(CANSIM!AB216:AM216)</f>
        <v>27986022283</v>
      </c>
      <c r="G216" s="13">
        <f>SUM(CANSIM!AN216:AY216)</f>
        <v>26024845128</v>
      </c>
      <c r="H216" s="13"/>
      <c r="I216" s="13">
        <f t="shared" si="39"/>
        <v>399654569</v>
      </c>
      <c r="J216" s="13">
        <f t="shared" si="40"/>
        <v>3235303012</v>
      </c>
      <c r="K216" s="13">
        <f t="shared" si="41"/>
        <v>-1961177155</v>
      </c>
      <c r="L216" s="14"/>
      <c r="M216" s="15">
        <f t="shared" si="42"/>
        <v>1.6412201022453676</v>
      </c>
      <c r="N216" s="15">
        <f t="shared" si="43"/>
        <v>13.07155148331689</v>
      </c>
      <c r="O216" s="21">
        <f t="shared" si="44"/>
        <v>-7.0077023993199266</v>
      </c>
    </row>
    <row r="217" spans="1:15" ht="15" x14ac:dyDescent="0.2">
      <c r="A217" s="30" t="s">
        <v>48</v>
      </c>
      <c r="B217" s="28" t="str">
        <f>CANSIM!B217</f>
        <v>Mobile home</v>
      </c>
      <c r="C217" s="14" t="str">
        <f>CANSIM!C217</f>
        <v>Types of work, total</v>
      </c>
      <c r="D217" s="13">
        <f>SUM(CANSIM!D217:O217)</f>
        <v>13943181</v>
      </c>
      <c r="E217" s="13">
        <f>SUM(CANSIM!Q217:AA217)</f>
        <v>11017723</v>
      </c>
      <c r="F217" s="13">
        <f>SUM(CANSIM!AB217:AM217)</f>
        <v>27367649</v>
      </c>
      <c r="G217" s="13">
        <f>SUM(CANSIM!AN217:AY217)</f>
        <v>21889406</v>
      </c>
      <c r="H217" s="13"/>
      <c r="I217" s="13">
        <f t="shared" si="39"/>
        <v>-2925458</v>
      </c>
      <c r="J217" s="13">
        <f t="shared" si="40"/>
        <v>16349926</v>
      </c>
      <c r="K217" s="13">
        <f t="shared" si="41"/>
        <v>-5478243</v>
      </c>
      <c r="L217" s="14"/>
      <c r="M217" s="15">
        <f t="shared" si="42"/>
        <v>-20.981281100776073</v>
      </c>
      <c r="N217" s="15">
        <f t="shared" si="43"/>
        <v>148.39659701010817</v>
      </c>
      <c r="O217" s="21">
        <f t="shared" si="44"/>
        <v>-20.01722179351248</v>
      </c>
    </row>
    <row r="218" spans="1:15" ht="15" x14ac:dyDescent="0.2">
      <c r="A218" s="30" t="s">
        <v>48</v>
      </c>
      <c r="B218" s="28" t="str">
        <f>CANSIM!B218</f>
        <v>Cottage</v>
      </c>
      <c r="C218" s="14" t="str">
        <f>CANSIM!C218</f>
        <v>Types of work, total</v>
      </c>
      <c r="D218" s="13">
        <f>SUM(CANSIM!D218:O218)</f>
        <v>37565018</v>
      </c>
      <c r="E218" s="13">
        <f>SUM(CANSIM!Q218:AA218)</f>
        <v>44616431</v>
      </c>
      <c r="F218" s="13">
        <f>SUM(CANSIM!AB218:AM218)</f>
        <v>40831139</v>
      </c>
      <c r="G218" s="13">
        <f>SUM(CANSIM!AN218:AY218)</f>
        <v>661579804</v>
      </c>
      <c r="H218" s="13"/>
      <c r="I218" s="13">
        <f t="shared" si="39"/>
        <v>7051413</v>
      </c>
      <c r="J218" s="13">
        <f t="shared" si="40"/>
        <v>-3785292</v>
      </c>
      <c r="K218" s="13">
        <f t="shared" si="41"/>
        <v>620748665</v>
      </c>
      <c r="L218" s="14"/>
      <c r="M218" s="15">
        <f t="shared" si="42"/>
        <v>18.771222204658599</v>
      </c>
      <c r="N218" s="15">
        <f t="shared" si="43"/>
        <v>-8.4840761915716651</v>
      </c>
      <c r="O218" s="21">
        <f t="shared" si="44"/>
        <v>1520.2825103654345</v>
      </c>
    </row>
    <row r="219" spans="1:15" ht="15" x14ac:dyDescent="0.2">
      <c r="A219" s="30" t="s">
        <v>48</v>
      </c>
      <c r="B219" s="28" t="str">
        <f>CANSIM!B219</f>
        <v>Minor, Single</v>
      </c>
      <c r="C219" s="14" t="str">
        <f>CANSIM!C219</f>
        <v>Types of work, total</v>
      </c>
      <c r="D219" s="13">
        <f>SUM(CANSIM!D219:O219)</f>
        <v>442313571</v>
      </c>
      <c r="E219" s="13">
        <f>SUM(CANSIM!Q219:AA219)</f>
        <v>432366115</v>
      </c>
      <c r="F219" s="13">
        <f>SUM(CANSIM!AB219:AM219)</f>
        <v>490999846</v>
      </c>
      <c r="G219" s="13">
        <f>SUM(CANSIM!AN219:AY219)</f>
        <v>576294041</v>
      </c>
      <c r="H219" s="13"/>
      <c r="I219" s="13">
        <f t="shared" si="39"/>
        <v>-9947456</v>
      </c>
      <c r="J219" s="13">
        <f t="shared" si="40"/>
        <v>58633731</v>
      </c>
      <c r="K219" s="13">
        <f t="shared" si="41"/>
        <v>85294195</v>
      </c>
      <c r="L219" s="14"/>
      <c r="M219" s="15">
        <f t="shared" si="42"/>
        <v>-2.2489601613421897</v>
      </c>
      <c r="N219" s="15">
        <f t="shared" si="43"/>
        <v>13.561130015935685</v>
      </c>
      <c r="O219" s="21">
        <f t="shared" si="44"/>
        <v>17.371531925083332</v>
      </c>
    </row>
    <row r="220" spans="1:15" ht="15" x14ac:dyDescent="0.2">
      <c r="A220" s="30" t="s">
        <v>48</v>
      </c>
      <c r="B220" s="28" t="str">
        <f>CANSIM!B220</f>
        <v>Multiple dwelling building total</v>
      </c>
      <c r="C220" s="14" t="str">
        <f>CANSIM!C220</f>
        <v>Types of work, total</v>
      </c>
      <c r="D220" s="13">
        <f>SUM(CANSIM!D220:O220)</f>
        <v>14044782828</v>
      </c>
      <c r="E220" s="13">
        <f>SUM(CANSIM!Q220:AA220)</f>
        <v>14042203127</v>
      </c>
      <c r="F220" s="13">
        <f>SUM(CANSIM!AB220:AM220)</f>
        <v>18286494238</v>
      </c>
      <c r="G220" s="13">
        <f>SUM(CANSIM!AN220:AY220)</f>
        <v>19194379305</v>
      </c>
      <c r="H220" s="13"/>
      <c r="I220" s="13">
        <f t="shared" si="39"/>
        <v>-2579701</v>
      </c>
      <c r="J220" s="13">
        <f t="shared" si="40"/>
        <v>4244291111</v>
      </c>
      <c r="K220" s="13">
        <f t="shared" si="41"/>
        <v>907885067</v>
      </c>
      <c r="L220" s="14"/>
      <c r="M220" s="15">
        <f t="shared" si="42"/>
        <v>-1.8367681662240083E-2</v>
      </c>
      <c r="N220" s="15">
        <f t="shared" si="43"/>
        <v>30.225250785891156</v>
      </c>
      <c r="O220" s="21">
        <f t="shared" si="44"/>
        <v>4.9647846940141305</v>
      </c>
    </row>
    <row r="221" spans="1:15" ht="15" x14ac:dyDescent="0.2">
      <c r="A221" s="30" t="s">
        <v>48</v>
      </c>
      <c r="B221" s="28" t="str">
        <f>CANSIM!B221</f>
        <v>Double</v>
      </c>
      <c r="C221" s="14" t="str">
        <f>CANSIM!C221</f>
        <v>Types of work, total</v>
      </c>
      <c r="D221" s="13">
        <f>SUM(CANSIM!D221:O221)</f>
        <v>1280400159</v>
      </c>
      <c r="E221" s="13">
        <f>SUM(CANSIM!Q221:AA221)</f>
        <v>1253815509</v>
      </c>
      <c r="F221" s="13">
        <f>SUM(CANSIM!AB221:AM221)</f>
        <v>1648191512</v>
      </c>
      <c r="G221" s="13">
        <f>SUM(CANSIM!AN221:AY221)</f>
        <v>1595378105</v>
      </c>
      <c r="H221" s="13"/>
      <c r="I221" s="13">
        <f t="shared" si="39"/>
        <v>-26584650</v>
      </c>
      <c r="J221" s="13">
        <f t="shared" si="40"/>
        <v>394376003</v>
      </c>
      <c r="K221" s="13">
        <f t="shared" si="41"/>
        <v>-52813407</v>
      </c>
      <c r="L221" s="14"/>
      <c r="M221" s="15">
        <f t="shared" si="42"/>
        <v>-2.0762766868728573</v>
      </c>
      <c r="N221" s="15">
        <f t="shared" si="43"/>
        <v>31.454069611448716</v>
      </c>
      <c r="O221" s="21">
        <f t="shared" si="44"/>
        <v>-3.2043246561750283</v>
      </c>
    </row>
    <row r="222" spans="1:15" ht="15" x14ac:dyDescent="0.2">
      <c r="A222" s="30" t="s">
        <v>48</v>
      </c>
      <c r="B222" s="28" t="str">
        <f>CANSIM!B222</f>
        <v>Row</v>
      </c>
      <c r="C222" s="14" t="str">
        <f>CANSIM!C222</f>
        <v>Types of work, total</v>
      </c>
      <c r="D222" s="13">
        <f>SUM(CANSIM!D222:O222)</f>
        <v>2503745126</v>
      </c>
      <c r="E222" s="13">
        <f>SUM(CANSIM!Q222:AA222)</f>
        <v>3083344848</v>
      </c>
      <c r="F222" s="13">
        <f>SUM(CANSIM!AB222:AM222)</f>
        <v>4161297744</v>
      </c>
      <c r="G222" s="13">
        <f>SUM(CANSIM!AN222:AY222)</f>
        <v>3897366427</v>
      </c>
      <c r="H222" s="13"/>
      <c r="I222" s="13">
        <f t="shared" si="39"/>
        <v>579599722</v>
      </c>
      <c r="J222" s="13">
        <f t="shared" si="40"/>
        <v>1077952896</v>
      </c>
      <c r="K222" s="13">
        <f t="shared" si="41"/>
        <v>-263931317</v>
      </c>
      <c r="L222" s="14"/>
      <c r="M222" s="15">
        <f t="shared" si="42"/>
        <v>23.149310046824631</v>
      </c>
      <c r="N222" s="15">
        <f t="shared" si="43"/>
        <v>34.960503905335472</v>
      </c>
      <c r="O222" s="21">
        <f t="shared" si="44"/>
        <v>-6.3425242132830189</v>
      </c>
    </row>
    <row r="223" spans="1:15" ht="15" x14ac:dyDescent="0.2">
      <c r="A223" s="30" t="s">
        <v>48</v>
      </c>
      <c r="B223" s="28" t="str">
        <f>CANSIM!B223</f>
        <v>Apartment</v>
      </c>
      <c r="C223" s="14" t="str">
        <f>CANSIM!C223</f>
        <v>Types of work, total</v>
      </c>
      <c r="D223" s="13">
        <f>SUM(CANSIM!D223:O223)</f>
        <v>10220245309</v>
      </c>
      <c r="E223" s="13">
        <f>SUM(CANSIM!Q223:AA223)</f>
        <v>9665367605</v>
      </c>
      <c r="F223" s="13">
        <f>SUM(CANSIM!AB223:AM223)</f>
        <v>12427859849</v>
      </c>
      <c r="G223" s="13">
        <f>SUM(CANSIM!AN223:AY223)</f>
        <v>13657374640</v>
      </c>
      <c r="H223" s="13"/>
      <c r="I223" s="13">
        <f t="shared" si="39"/>
        <v>-554877704</v>
      </c>
      <c r="J223" s="13">
        <f t="shared" si="40"/>
        <v>2762492244</v>
      </c>
      <c r="K223" s="13">
        <f t="shared" si="41"/>
        <v>1229514791</v>
      </c>
      <c r="L223" s="14"/>
      <c r="M223" s="15">
        <f t="shared" si="42"/>
        <v>-5.429201425443007</v>
      </c>
      <c r="N223" s="15">
        <f t="shared" si="43"/>
        <v>28.581346896427746</v>
      </c>
      <c r="O223" s="21">
        <f t="shared" si="44"/>
        <v>9.8932141650996499</v>
      </c>
    </row>
    <row r="224" spans="1:15" ht="15" x14ac:dyDescent="0.2">
      <c r="A224" s="30" t="s">
        <v>48</v>
      </c>
      <c r="B224" s="28" t="str">
        <f>CANSIM!B224</f>
        <v>Minor, Multiple</v>
      </c>
      <c r="C224" s="14" t="str">
        <f>CANSIM!C224</f>
        <v>Types of work, total</v>
      </c>
      <c r="D224" s="13">
        <f>SUM(CANSIM!D224:O224)</f>
        <v>40392233</v>
      </c>
      <c r="E224" s="13">
        <f>SUM(CANSIM!Q224:AA224)</f>
        <v>39675163</v>
      </c>
      <c r="F224" s="13">
        <f>SUM(CANSIM!AB224:AM224)</f>
        <v>49145134</v>
      </c>
      <c r="G224" s="13">
        <f>SUM(CANSIM!AN224:AY224)</f>
        <v>44260131</v>
      </c>
      <c r="H224" s="13"/>
      <c r="I224" s="13">
        <f t="shared" si="39"/>
        <v>-717070</v>
      </c>
      <c r="J224" s="13">
        <f t="shared" si="40"/>
        <v>9469971</v>
      </c>
      <c r="K224" s="13">
        <f t="shared" si="41"/>
        <v>-4885003</v>
      </c>
      <c r="L224" s="14"/>
      <c r="M224" s="15">
        <f t="shared" si="42"/>
        <v>-1.7752670420573182</v>
      </c>
      <c r="N224" s="15">
        <f t="shared" si="43"/>
        <v>23.868763941814176</v>
      </c>
      <c r="O224" s="21">
        <f t="shared" si="44"/>
        <v>-9.939952549524028</v>
      </c>
    </row>
    <row r="225" spans="1:15" ht="15" x14ac:dyDescent="0.2">
      <c r="A225" s="30" t="s">
        <v>48</v>
      </c>
      <c r="B225" s="27" t="str">
        <f>CANSIM!B225</f>
        <v>Total non-residential</v>
      </c>
      <c r="C225" s="11" t="str">
        <f>CANSIM!C225</f>
        <v>Types of work, total</v>
      </c>
      <c r="D225" s="10">
        <f>SUM(CANSIM!D225:O225)</f>
        <v>18579095177</v>
      </c>
      <c r="E225" s="10">
        <f>SUM(CANSIM!Q225:AA225)</f>
        <v>17087921762</v>
      </c>
      <c r="F225" s="10">
        <f>SUM(CANSIM!AB225:AM225)</f>
        <v>20402862393</v>
      </c>
      <c r="G225" s="10">
        <f>SUM(CANSIM!AN225:AY225)</f>
        <v>21676848086</v>
      </c>
      <c r="H225" s="10"/>
      <c r="I225" s="10">
        <f t="shared" si="39"/>
        <v>-1491173415</v>
      </c>
      <c r="J225" s="10">
        <f t="shared" si="40"/>
        <v>3314940631</v>
      </c>
      <c r="K225" s="10">
        <f t="shared" si="41"/>
        <v>1273985693</v>
      </c>
      <c r="L225" s="11"/>
      <c r="M225" s="12">
        <f t="shared" si="42"/>
        <v>-8.0260820066522882</v>
      </c>
      <c r="N225" s="12">
        <f t="shared" si="43"/>
        <v>19.399320041198585</v>
      </c>
      <c r="O225" s="20">
        <f t="shared" si="44"/>
        <v>6.2441517688081385</v>
      </c>
    </row>
    <row r="226" spans="1:15" ht="15" x14ac:dyDescent="0.2">
      <c r="A226" s="30" t="s">
        <v>48</v>
      </c>
      <c r="B226" s="28" t="str">
        <f>CANSIM!B226</f>
        <v>Total industrial</v>
      </c>
      <c r="C226" s="14" t="str">
        <f>CANSIM!C226</f>
        <v>Types of work, total</v>
      </c>
      <c r="D226" s="13">
        <f>SUM(CANSIM!D226:O226)</f>
        <v>3348193309</v>
      </c>
      <c r="E226" s="13">
        <f>SUM(CANSIM!Q226:AA226)</f>
        <v>3198896509</v>
      </c>
      <c r="F226" s="13">
        <f>SUM(CANSIM!AB226:AM226)</f>
        <v>3580735642</v>
      </c>
      <c r="G226" s="13">
        <f>SUM(CANSIM!AN226:AY226)</f>
        <v>4528885351</v>
      </c>
      <c r="H226" s="13"/>
      <c r="I226" s="13">
        <f t="shared" si="39"/>
        <v>-149296800</v>
      </c>
      <c r="J226" s="13">
        <f t="shared" si="40"/>
        <v>381839133</v>
      </c>
      <c r="K226" s="13">
        <f t="shared" si="41"/>
        <v>948149709</v>
      </c>
      <c r="L226" s="14"/>
      <c r="M226" s="15">
        <f t="shared" si="42"/>
        <v>-4.459025695998128</v>
      </c>
      <c r="N226" s="15">
        <f t="shared" si="43"/>
        <v>11.936589130836429</v>
      </c>
      <c r="O226" s="21">
        <f t="shared" si="44"/>
        <v>26.479187624988036</v>
      </c>
    </row>
    <row r="227" spans="1:15" ht="15" x14ac:dyDescent="0.2">
      <c r="A227" s="30" t="s">
        <v>48</v>
      </c>
      <c r="B227" s="28" t="str">
        <f>CANSIM!B227</f>
        <v>Factories, plants</v>
      </c>
      <c r="C227" s="14" t="str">
        <f>CANSIM!C227</f>
        <v>Types of work, total</v>
      </c>
      <c r="D227" s="13">
        <f>SUM(CANSIM!D227:O227)</f>
        <v>1414511754</v>
      </c>
      <c r="E227" s="13">
        <f>SUM(CANSIM!Q227:AA227)</f>
        <v>1408329783</v>
      </c>
      <c r="F227" s="13">
        <f>SUM(CANSIM!AB227:AM227)</f>
        <v>1501486369</v>
      </c>
      <c r="G227" s="13">
        <f>SUM(CANSIM!AN227:AY227)</f>
        <v>1626702254</v>
      </c>
      <c r="H227" s="13"/>
      <c r="I227" s="13">
        <f t="shared" si="39"/>
        <v>-6181971</v>
      </c>
      <c r="J227" s="13">
        <f t="shared" si="40"/>
        <v>93156586</v>
      </c>
      <c r="K227" s="13">
        <f t="shared" si="41"/>
        <v>125215885</v>
      </c>
      <c r="L227" s="14"/>
      <c r="M227" s="15">
        <f t="shared" si="42"/>
        <v>-0.43703921035073989</v>
      </c>
      <c r="N227" s="15">
        <f t="shared" si="43"/>
        <v>6.61468550367226</v>
      </c>
      <c r="O227" s="21">
        <f t="shared" si="44"/>
        <v>8.3394619881494236</v>
      </c>
    </row>
    <row r="228" spans="1:15" ht="15" x14ac:dyDescent="0.2">
      <c r="A228" s="30" t="s">
        <v>48</v>
      </c>
      <c r="B228" s="28" t="str">
        <f>CANSIM!B228</f>
        <v>Transportation, utilities</v>
      </c>
      <c r="C228" s="14" t="str">
        <f>CANSIM!C228</f>
        <v>Types of work, total</v>
      </c>
      <c r="D228" s="13">
        <f>SUM(CANSIM!D228:O228)</f>
        <v>815653844</v>
      </c>
      <c r="E228" s="13">
        <f>SUM(CANSIM!Q228:AA228)</f>
        <v>645118931</v>
      </c>
      <c r="F228" s="13">
        <f>SUM(CANSIM!AB228:AM228)</f>
        <v>727490215</v>
      </c>
      <c r="G228" s="13">
        <f>SUM(CANSIM!AN228:AY228)</f>
        <v>1297540775</v>
      </c>
      <c r="H228" s="13"/>
      <c r="I228" s="13">
        <f t="shared" si="39"/>
        <v>-170534913</v>
      </c>
      <c r="J228" s="13">
        <f t="shared" si="40"/>
        <v>82371284</v>
      </c>
      <c r="K228" s="13">
        <f t="shared" si="41"/>
        <v>570050560</v>
      </c>
      <c r="L228" s="14"/>
      <c r="M228" s="15">
        <f t="shared" si="42"/>
        <v>-20.907755692499379</v>
      </c>
      <c r="N228" s="15">
        <f t="shared" si="43"/>
        <v>12.768387353370041</v>
      </c>
      <c r="O228" s="21">
        <f t="shared" si="44"/>
        <v>78.358519227643498</v>
      </c>
    </row>
    <row r="229" spans="1:15" ht="15" x14ac:dyDescent="0.2">
      <c r="A229" s="30" t="s">
        <v>48</v>
      </c>
      <c r="B229" s="28" t="str">
        <f>CANSIM!B229</f>
        <v>Mining and agriculture</v>
      </c>
      <c r="C229" s="14" t="str">
        <f>CANSIM!C229</f>
        <v>Types of work, total</v>
      </c>
      <c r="D229" s="13">
        <f>SUM(CANSIM!D229:O229)</f>
        <v>784594412</v>
      </c>
      <c r="E229" s="13">
        <f>SUM(CANSIM!Q229:AA229)</f>
        <v>825258688</v>
      </c>
      <c r="F229" s="13">
        <f>SUM(CANSIM!AB229:AM229)</f>
        <v>989318267</v>
      </c>
      <c r="G229" s="13">
        <f>SUM(CANSIM!AN229:AY229)</f>
        <v>1290033094</v>
      </c>
      <c r="H229" s="13"/>
      <c r="I229" s="13">
        <f t="shared" si="39"/>
        <v>40664276</v>
      </c>
      <c r="J229" s="13">
        <f t="shared" si="40"/>
        <v>164059579</v>
      </c>
      <c r="K229" s="13">
        <f t="shared" si="41"/>
        <v>300714827</v>
      </c>
      <c r="L229" s="14"/>
      <c r="M229" s="15">
        <f t="shared" si="42"/>
        <v>5.1828403794443538</v>
      </c>
      <c r="N229" s="15">
        <f t="shared" si="43"/>
        <v>19.879776049082928</v>
      </c>
      <c r="O229" s="21">
        <f t="shared" si="44"/>
        <v>30.396166434072324</v>
      </c>
    </row>
    <row r="230" spans="1:15" ht="15" x14ac:dyDescent="0.2">
      <c r="A230" s="30" t="s">
        <v>48</v>
      </c>
      <c r="B230" s="28" t="str">
        <f>CANSIM!B230</f>
        <v>Minor, industrial</v>
      </c>
      <c r="C230" s="14" t="str">
        <f>CANSIM!C230</f>
        <v>Types of work, total</v>
      </c>
      <c r="D230" s="13">
        <f>SUM(CANSIM!D230:O230)</f>
        <v>333433297</v>
      </c>
      <c r="E230" s="13">
        <f>SUM(CANSIM!Q230:AA230)</f>
        <v>320189103</v>
      </c>
      <c r="F230" s="13">
        <f>SUM(CANSIM!AB230:AM230)</f>
        <v>362440790</v>
      </c>
      <c r="G230" s="13">
        <f>SUM(CANSIM!AN230:AY230)</f>
        <v>314609226</v>
      </c>
      <c r="H230" s="13"/>
      <c r="I230" s="13">
        <f t="shared" si="39"/>
        <v>-13244194</v>
      </c>
      <c r="J230" s="13">
        <f t="shared" si="40"/>
        <v>42251687</v>
      </c>
      <c r="K230" s="13">
        <f t="shared" si="41"/>
        <v>-47831564</v>
      </c>
      <c r="L230" s="14"/>
      <c r="M230" s="15">
        <f t="shared" si="42"/>
        <v>-3.9720670128514488</v>
      </c>
      <c r="N230" s="15">
        <f t="shared" si="43"/>
        <v>13.195854138733759</v>
      </c>
      <c r="O230" s="21">
        <f t="shared" si="44"/>
        <v>-13.1970697889716</v>
      </c>
    </row>
    <row r="231" spans="1:15" ht="15" x14ac:dyDescent="0.2">
      <c r="A231" s="30" t="s">
        <v>48</v>
      </c>
      <c r="B231" s="28" t="str">
        <f>CANSIM!B231</f>
        <v>Total commercial</v>
      </c>
      <c r="C231" s="14" t="str">
        <f>CANSIM!C231</f>
        <v>Types of work, total</v>
      </c>
      <c r="D231" s="13">
        <f>SUM(CANSIM!D231:O231)</f>
        <v>9903742290</v>
      </c>
      <c r="E231" s="13">
        <f>SUM(CANSIM!Q231:AA231)</f>
        <v>9169903211</v>
      </c>
      <c r="F231" s="13">
        <f>SUM(CANSIM!AB231:AM231)</f>
        <v>10945334467</v>
      </c>
      <c r="G231" s="13">
        <f>SUM(CANSIM!AN231:AY231)</f>
        <v>11472848733</v>
      </c>
      <c r="H231" s="13"/>
      <c r="I231" s="13">
        <f t="shared" si="39"/>
        <v>-733839079</v>
      </c>
      <c r="J231" s="13">
        <f t="shared" si="40"/>
        <v>1775431256</v>
      </c>
      <c r="K231" s="13">
        <f t="shared" si="41"/>
        <v>527514266</v>
      </c>
      <c r="L231" s="14"/>
      <c r="M231" s="15">
        <f t="shared" si="42"/>
        <v>-7.4097150098601769</v>
      </c>
      <c r="N231" s="15">
        <f t="shared" si="43"/>
        <v>19.361504861580595</v>
      </c>
      <c r="O231" s="21">
        <f t="shared" si="44"/>
        <v>4.819535369982952</v>
      </c>
    </row>
    <row r="232" spans="1:15" ht="15" x14ac:dyDescent="0.2">
      <c r="A232" s="30" t="s">
        <v>48</v>
      </c>
      <c r="B232" s="28" t="str">
        <f>CANSIM!B232</f>
        <v>Trade and services</v>
      </c>
      <c r="C232" s="14" t="str">
        <f>CANSIM!C232</f>
        <v>Types of work, total</v>
      </c>
      <c r="D232" s="13">
        <f>SUM(CANSIM!D232:O232)</f>
        <v>2678194784</v>
      </c>
      <c r="E232" s="13">
        <f>SUM(CANSIM!Q232:AA232)</f>
        <v>2566987229</v>
      </c>
      <c r="F232" s="13">
        <f>SUM(CANSIM!AB232:AM232)</f>
        <v>2701163571</v>
      </c>
      <c r="G232" s="13">
        <f>SUM(CANSIM!AN232:AY232)</f>
        <v>2524164904</v>
      </c>
      <c r="H232" s="13"/>
      <c r="I232" s="13">
        <f t="shared" si="39"/>
        <v>-111207555</v>
      </c>
      <c r="J232" s="13">
        <f t="shared" si="40"/>
        <v>134176342</v>
      </c>
      <c r="K232" s="13">
        <f t="shared" si="41"/>
        <v>-176998667</v>
      </c>
      <c r="L232" s="14"/>
      <c r="M232" s="15">
        <f t="shared" si="42"/>
        <v>-4.1523325959849231</v>
      </c>
      <c r="N232" s="15">
        <f t="shared" si="43"/>
        <v>5.2269968655928984</v>
      </c>
      <c r="O232" s="21">
        <f t="shared" si="44"/>
        <v>-6.55268229218985</v>
      </c>
    </row>
    <row r="233" spans="1:15" ht="15" x14ac:dyDescent="0.2">
      <c r="A233" s="30" t="s">
        <v>48</v>
      </c>
      <c r="B233" s="28" t="str">
        <f>CANSIM!B233</f>
        <v>Warehouses</v>
      </c>
      <c r="C233" s="14" t="str">
        <f>CANSIM!C233</f>
        <v>Types of work, total</v>
      </c>
      <c r="D233" s="13">
        <f>SUM(CANSIM!D233:O233)</f>
        <v>753717863</v>
      </c>
      <c r="E233" s="13">
        <f>SUM(CANSIM!Q233:AA233)</f>
        <v>740338767</v>
      </c>
      <c r="F233" s="13">
        <f>SUM(CANSIM!AB233:AM233)</f>
        <v>1206651581</v>
      </c>
      <c r="G233" s="13">
        <f>SUM(CANSIM!AN233:AY233)</f>
        <v>1413030318</v>
      </c>
      <c r="H233" s="13"/>
      <c r="I233" s="13">
        <f t="shared" si="39"/>
        <v>-13379096</v>
      </c>
      <c r="J233" s="13">
        <f t="shared" si="40"/>
        <v>466312814</v>
      </c>
      <c r="K233" s="13">
        <f t="shared" si="41"/>
        <v>206378737</v>
      </c>
      <c r="L233" s="14"/>
      <c r="M233" s="15">
        <f t="shared" si="42"/>
        <v>-1.7750801270315655</v>
      </c>
      <c r="N233" s="15">
        <f t="shared" si="43"/>
        <v>62.986410382046088</v>
      </c>
      <c r="O233" s="21">
        <f t="shared" si="44"/>
        <v>17.103424074492636</v>
      </c>
    </row>
    <row r="234" spans="1:15" ht="15" x14ac:dyDescent="0.2">
      <c r="A234" s="30" t="s">
        <v>48</v>
      </c>
      <c r="B234" s="28" t="str">
        <f>CANSIM!B234</f>
        <v>Service stations</v>
      </c>
      <c r="C234" s="14" t="str">
        <f>CANSIM!C234</f>
        <v>Types of work, total</v>
      </c>
      <c r="D234" s="13">
        <f>SUM(CANSIM!D234:O234)</f>
        <v>88976393</v>
      </c>
      <c r="E234" s="13">
        <f>SUM(CANSIM!Q234:AA234)</f>
        <v>90156059</v>
      </c>
      <c r="F234" s="13">
        <f>SUM(CANSIM!AB234:AM234)</f>
        <v>115482704</v>
      </c>
      <c r="G234" s="13">
        <f>SUM(CANSIM!AN234:AY234)</f>
        <v>132597105</v>
      </c>
      <c r="H234" s="13"/>
      <c r="I234" s="13">
        <f t="shared" si="39"/>
        <v>1179666</v>
      </c>
      <c r="J234" s="13">
        <f t="shared" si="40"/>
        <v>25326645</v>
      </c>
      <c r="K234" s="13">
        <f t="shared" si="41"/>
        <v>17114401</v>
      </c>
      <c r="L234" s="14"/>
      <c r="M234" s="15">
        <f t="shared" si="42"/>
        <v>1.3258190855185599</v>
      </c>
      <c r="N234" s="15">
        <f t="shared" si="43"/>
        <v>28.09200544136473</v>
      </c>
      <c r="O234" s="21">
        <f t="shared" si="44"/>
        <v>14.819882464823477</v>
      </c>
    </row>
    <row r="235" spans="1:15" ht="15" x14ac:dyDescent="0.2">
      <c r="A235" s="30" t="s">
        <v>48</v>
      </c>
      <c r="B235" s="28" t="str">
        <f>CANSIM!B235</f>
        <v>Office buildings</v>
      </c>
      <c r="C235" s="14" t="str">
        <f>CANSIM!C235</f>
        <v>Types of work, total</v>
      </c>
      <c r="D235" s="13">
        <f>SUM(CANSIM!D235:O235)</f>
        <v>3685901682</v>
      </c>
      <c r="E235" s="13">
        <f>SUM(CANSIM!Q235:AA235)</f>
        <v>3398553777</v>
      </c>
      <c r="F235" s="13">
        <f>SUM(CANSIM!AB235:AM235)</f>
        <v>3932674034</v>
      </c>
      <c r="G235" s="13">
        <f>SUM(CANSIM!AN235:AY235)</f>
        <v>4606007082</v>
      </c>
      <c r="H235" s="13"/>
      <c r="I235" s="13">
        <f t="shared" si="39"/>
        <v>-287347905</v>
      </c>
      <c r="J235" s="13">
        <f t="shared" si="40"/>
        <v>534120257</v>
      </c>
      <c r="K235" s="13">
        <f t="shared" si="41"/>
        <v>673333048</v>
      </c>
      <c r="L235" s="14"/>
      <c r="M235" s="15">
        <f t="shared" si="42"/>
        <v>-7.7958646157941667</v>
      </c>
      <c r="N235" s="15">
        <f t="shared" si="43"/>
        <v>15.716104321041028</v>
      </c>
      <c r="O235" s="21">
        <f t="shared" si="44"/>
        <v>17.121506694393883</v>
      </c>
    </row>
    <row r="236" spans="1:15" ht="15" x14ac:dyDescent="0.2">
      <c r="A236" s="30" t="s">
        <v>48</v>
      </c>
      <c r="B236" s="28" t="str">
        <f>CANSIM!B236</f>
        <v>Recreation</v>
      </c>
      <c r="C236" s="14" t="str">
        <f>CANSIM!C236</f>
        <v>Types of work, total</v>
      </c>
      <c r="D236" s="13">
        <f>SUM(CANSIM!D236:O236)</f>
        <v>719700082</v>
      </c>
      <c r="E236" s="13">
        <f>SUM(CANSIM!Q236:AA236)</f>
        <v>669224891</v>
      </c>
      <c r="F236" s="13">
        <f>SUM(CANSIM!AB236:AM236)</f>
        <v>964226151</v>
      </c>
      <c r="G236" s="13">
        <f>SUM(CANSIM!AN236:AY236)</f>
        <v>832097928</v>
      </c>
      <c r="H236" s="13"/>
      <c r="I236" s="13">
        <f t="shared" si="39"/>
        <v>-50475191</v>
      </c>
      <c r="J236" s="13">
        <f t="shared" si="40"/>
        <v>295001260</v>
      </c>
      <c r="K236" s="13">
        <f t="shared" si="41"/>
        <v>-132128223</v>
      </c>
      <c r="L236" s="14"/>
      <c r="M236" s="15">
        <f t="shared" si="42"/>
        <v>-7.0133646309630402</v>
      </c>
      <c r="N236" s="15">
        <f t="shared" si="43"/>
        <v>44.081035234536728</v>
      </c>
      <c r="O236" s="21">
        <f t="shared" si="44"/>
        <v>-13.703032516072053</v>
      </c>
    </row>
    <row r="237" spans="1:15" ht="15" x14ac:dyDescent="0.2">
      <c r="A237" s="30" t="s">
        <v>48</v>
      </c>
      <c r="B237" s="28" t="str">
        <f>CANSIM!B237</f>
        <v>Hotels, restaurants</v>
      </c>
      <c r="C237" s="14" t="str">
        <f>CANSIM!C237</f>
        <v>Types of work, total</v>
      </c>
      <c r="D237" s="13">
        <f>SUM(CANSIM!D237:O237)</f>
        <v>1235250574</v>
      </c>
      <c r="E237" s="13">
        <f>SUM(CANSIM!Q237:AA237)</f>
        <v>915571553</v>
      </c>
      <c r="F237" s="13">
        <f>SUM(CANSIM!AB237:AM237)</f>
        <v>1192396815</v>
      </c>
      <c r="G237" s="13">
        <f>SUM(CANSIM!AN237:AY237)</f>
        <v>1192206677</v>
      </c>
      <c r="H237" s="13"/>
      <c r="I237" s="13">
        <f t="shared" si="39"/>
        <v>-319679021</v>
      </c>
      <c r="J237" s="13">
        <f t="shared" si="40"/>
        <v>276825262</v>
      </c>
      <c r="K237" s="13">
        <f t="shared" si="41"/>
        <v>-190138</v>
      </c>
      <c r="L237" s="14"/>
      <c r="M237" s="15">
        <f t="shared" si="42"/>
        <v>-25.879690139694684</v>
      </c>
      <c r="N237" s="15">
        <f t="shared" si="43"/>
        <v>30.235240609315873</v>
      </c>
      <c r="O237" s="21">
        <f t="shared" si="44"/>
        <v>-1.5945866141884989E-2</v>
      </c>
    </row>
    <row r="238" spans="1:15" ht="15" x14ac:dyDescent="0.2">
      <c r="A238" s="30" t="s">
        <v>48</v>
      </c>
      <c r="B238" s="28" t="str">
        <f>CANSIM!B238</f>
        <v>Laboratories</v>
      </c>
      <c r="C238" s="14" t="str">
        <f>CANSIM!C238</f>
        <v>Types of work, total</v>
      </c>
      <c r="D238" s="13">
        <f>SUM(CANSIM!D238:O238)</f>
        <v>53239809</v>
      </c>
      <c r="E238" s="13">
        <f>SUM(CANSIM!Q238:AA238)</f>
        <v>96779946</v>
      </c>
      <c r="F238" s="13">
        <f>SUM(CANSIM!AB238:AM238)</f>
        <v>91377534</v>
      </c>
      <c r="G238" s="13">
        <f>SUM(CANSIM!AN238:AY238)</f>
        <v>62419414</v>
      </c>
      <c r="H238" s="13"/>
      <c r="I238" s="13">
        <f t="shared" si="39"/>
        <v>43540137</v>
      </c>
      <c r="J238" s="13">
        <f t="shared" si="40"/>
        <v>-5402412</v>
      </c>
      <c r="K238" s="13">
        <f t="shared" si="41"/>
        <v>-28958120</v>
      </c>
      <c r="L238" s="14"/>
      <c r="M238" s="15">
        <f t="shared" si="42"/>
        <v>81.781166795696052</v>
      </c>
      <c r="N238" s="15">
        <f t="shared" si="43"/>
        <v>-5.5821605852104934</v>
      </c>
      <c r="O238" s="21">
        <f t="shared" si="44"/>
        <v>-31.690634155218067</v>
      </c>
    </row>
    <row r="239" spans="1:15" ht="15" x14ac:dyDescent="0.2">
      <c r="A239" s="30" t="s">
        <v>48</v>
      </c>
      <c r="B239" s="28" t="str">
        <f>CANSIM!B239</f>
        <v>Minor, commercial</v>
      </c>
      <c r="C239" s="14" t="str">
        <f>CANSIM!C239</f>
        <v>Types of work, total</v>
      </c>
      <c r="D239" s="13">
        <f>SUM(CANSIM!D239:O239)</f>
        <v>688761103</v>
      </c>
      <c r="E239" s="13">
        <f>SUM(CANSIM!Q239:AA239)</f>
        <v>692290989</v>
      </c>
      <c r="F239" s="13">
        <f>SUM(CANSIM!AB239:AM239)</f>
        <v>741362079</v>
      </c>
      <c r="G239" s="13">
        <f>SUM(CANSIM!AN239:AY239)</f>
        <v>710325305</v>
      </c>
      <c r="H239" s="13"/>
      <c r="I239" s="13">
        <f t="shared" si="39"/>
        <v>3529886</v>
      </c>
      <c r="J239" s="13">
        <f t="shared" si="40"/>
        <v>49071090</v>
      </c>
      <c r="K239" s="13">
        <f t="shared" si="41"/>
        <v>-31036774</v>
      </c>
      <c r="L239" s="14"/>
      <c r="M239" s="15">
        <f t="shared" si="42"/>
        <v>0.51249787257513002</v>
      </c>
      <c r="N239" s="15">
        <f t="shared" si="43"/>
        <v>7.0882173507533546</v>
      </c>
      <c r="O239" s="21">
        <f t="shared" si="44"/>
        <v>-4.1864528654965101</v>
      </c>
    </row>
    <row r="240" spans="1:15" ht="15" x14ac:dyDescent="0.2">
      <c r="A240" s="30" t="s">
        <v>48</v>
      </c>
      <c r="B240" s="28" t="str">
        <f>CANSIM!B240</f>
        <v>Total institutional and governmental</v>
      </c>
      <c r="C240" s="14" t="str">
        <f>CANSIM!C240</f>
        <v>Types of work, total</v>
      </c>
      <c r="D240" s="13">
        <f>SUM(CANSIM!D240:O240)</f>
        <v>5327159578</v>
      </c>
      <c r="E240" s="13">
        <f>SUM(CANSIM!Q240:AA240)</f>
        <v>4719122042</v>
      </c>
      <c r="F240" s="13">
        <f>SUM(CANSIM!AB240:AM240)</f>
        <v>5876792281</v>
      </c>
      <c r="G240" s="13">
        <f>SUM(CANSIM!AN240:AY240)</f>
        <v>5675114000</v>
      </c>
      <c r="H240" s="13"/>
      <c r="I240" s="13">
        <f t="shared" si="39"/>
        <v>-608037536</v>
      </c>
      <c r="J240" s="13">
        <f t="shared" si="40"/>
        <v>1157670239</v>
      </c>
      <c r="K240" s="13">
        <f t="shared" si="41"/>
        <v>-201678281</v>
      </c>
      <c r="L240" s="14"/>
      <c r="M240" s="15">
        <f t="shared" si="42"/>
        <v>-11.413916311256408</v>
      </c>
      <c r="N240" s="15">
        <f t="shared" si="43"/>
        <v>24.531474895049982</v>
      </c>
      <c r="O240" s="21">
        <f t="shared" si="44"/>
        <v>-3.4317748757606634</v>
      </c>
    </row>
    <row r="241" spans="1:15" ht="15" x14ac:dyDescent="0.2">
      <c r="A241" s="30" t="s">
        <v>48</v>
      </c>
      <c r="B241" s="28" t="str">
        <f>CANSIM!B241</f>
        <v>Schools, education</v>
      </c>
      <c r="C241" s="14" t="str">
        <f>CANSIM!C241</f>
        <v>Types of work, total</v>
      </c>
      <c r="D241" s="13">
        <f>SUM(CANSIM!D241:O241)</f>
        <v>2335523943</v>
      </c>
      <c r="E241" s="13">
        <f>SUM(CANSIM!Q241:AA241)</f>
        <v>2218586959</v>
      </c>
      <c r="F241" s="13">
        <f>SUM(CANSIM!AB241:AM241)</f>
        <v>3187833080</v>
      </c>
      <c r="G241" s="13">
        <f>SUM(CANSIM!AN241:AY241)</f>
        <v>3174185671</v>
      </c>
      <c r="H241" s="13"/>
      <c r="I241" s="13">
        <f t="shared" si="39"/>
        <v>-116936984</v>
      </c>
      <c r="J241" s="13">
        <f t="shared" si="40"/>
        <v>969246121</v>
      </c>
      <c r="K241" s="13">
        <f t="shared" si="41"/>
        <v>-13647409</v>
      </c>
      <c r="L241" s="14"/>
      <c r="M241" s="15">
        <f t="shared" si="42"/>
        <v>-5.0068844016984668</v>
      </c>
      <c r="N241" s="15">
        <f t="shared" si="43"/>
        <v>43.687542517462354</v>
      </c>
      <c r="O241" s="21">
        <f t="shared" si="44"/>
        <v>-0.42810927227093082</v>
      </c>
    </row>
    <row r="242" spans="1:15" ht="15" x14ac:dyDescent="0.2">
      <c r="A242" s="30" t="s">
        <v>48</v>
      </c>
      <c r="B242" s="28" t="str">
        <f>CANSIM!B242</f>
        <v>Medical, hospital</v>
      </c>
      <c r="C242" s="14" t="str">
        <f>CANSIM!C242</f>
        <v>Types of work, total</v>
      </c>
      <c r="D242" s="13">
        <f>SUM(CANSIM!D242:O242)</f>
        <v>2001814914</v>
      </c>
      <c r="E242" s="13">
        <f>SUM(CANSIM!Q242:AA242)</f>
        <v>1316783061</v>
      </c>
      <c r="F242" s="13">
        <f>SUM(CANSIM!AB242:AM242)</f>
        <v>1487186793</v>
      </c>
      <c r="G242" s="13">
        <f>SUM(CANSIM!AN242:AY242)</f>
        <v>1427557420</v>
      </c>
      <c r="H242" s="13"/>
      <c r="I242" s="13">
        <f t="shared" si="39"/>
        <v>-685031853</v>
      </c>
      <c r="J242" s="13">
        <f t="shared" si="40"/>
        <v>170403732</v>
      </c>
      <c r="K242" s="13">
        <f t="shared" si="41"/>
        <v>-59629373</v>
      </c>
      <c r="L242" s="14"/>
      <c r="M242" s="15">
        <f t="shared" si="42"/>
        <v>-34.220538982356686</v>
      </c>
      <c r="N242" s="15">
        <f t="shared" si="43"/>
        <v>12.940911608521974</v>
      </c>
      <c r="O242" s="21">
        <f t="shared" si="44"/>
        <v>-4.0095415909197092</v>
      </c>
    </row>
    <row r="243" spans="1:15" ht="15" x14ac:dyDescent="0.2">
      <c r="A243" s="30" t="s">
        <v>48</v>
      </c>
      <c r="B243" s="28" t="str">
        <f>CANSIM!B243</f>
        <v>Welfare, home</v>
      </c>
      <c r="C243" s="14" t="str">
        <f>CANSIM!C243</f>
        <v>Types of work, total</v>
      </c>
      <c r="D243" s="13">
        <f>SUM(CANSIM!D243:O243)</f>
        <v>341854636</v>
      </c>
      <c r="E243" s="13">
        <f>SUM(CANSIM!Q243:AA243)</f>
        <v>493288462</v>
      </c>
      <c r="F243" s="13">
        <f>SUM(CANSIM!AB243:AM243)</f>
        <v>504275147</v>
      </c>
      <c r="G243" s="13">
        <f>SUM(CANSIM!AN243:AY243)</f>
        <v>442273473</v>
      </c>
      <c r="H243" s="13"/>
      <c r="I243" s="13">
        <f t="shared" si="39"/>
        <v>151433826</v>
      </c>
      <c r="J243" s="13">
        <f t="shared" si="40"/>
        <v>10986685</v>
      </c>
      <c r="K243" s="13">
        <f t="shared" si="41"/>
        <v>-62001674</v>
      </c>
      <c r="L243" s="14"/>
      <c r="M243" s="15">
        <f t="shared" si="42"/>
        <v>44.297724837641219</v>
      </c>
      <c r="N243" s="15">
        <f t="shared" si="43"/>
        <v>2.2272333221529923</v>
      </c>
      <c r="O243" s="21">
        <f t="shared" si="44"/>
        <v>-12.295207163957258</v>
      </c>
    </row>
    <row r="244" spans="1:15" ht="15" x14ac:dyDescent="0.2">
      <c r="A244" s="30" t="s">
        <v>48</v>
      </c>
      <c r="B244" s="28" t="str">
        <f>CANSIM!B244</f>
        <v>Churches, religion</v>
      </c>
      <c r="C244" s="14" t="str">
        <f>CANSIM!C244</f>
        <v>Types of work, total</v>
      </c>
      <c r="D244" s="13">
        <f>SUM(CANSIM!D244:O244)</f>
        <v>152057443</v>
      </c>
      <c r="E244" s="13">
        <f>SUM(CANSIM!Q244:AA244)</f>
        <v>173677688</v>
      </c>
      <c r="F244" s="13">
        <f>SUM(CANSIM!AB244:AM244)</f>
        <v>149762763</v>
      </c>
      <c r="G244" s="13">
        <f>SUM(CANSIM!AN244:AY244)</f>
        <v>126135436</v>
      </c>
      <c r="H244" s="13"/>
      <c r="I244" s="13">
        <f t="shared" si="39"/>
        <v>21620245</v>
      </c>
      <c r="J244" s="13">
        <f t="shared" si="40"/>
        <v>-23914925</v>
      </c>
      <c r="K244" s="13">
        <f t="shared" si="41"/>
        <v>-23627327</v>
      </c>
      <c r="L244" s="14"/>
      <c r="M244" s="15">
        <f t="shared" si="42"/>
        <v>14.218472028363649</v>
      </c>
      <c r="N244" s="15">
        <f t="shared" si="43"/>
        <v>-13.769716349517505</v>
      </c>
      <c r="O244" s="21">
        <f t="shared" si="44"/>
        <v>-15.776503135161843</v>
      </c>
    </row>
    <row r="245" spans="1:15" ht="15" x14ac:dyDescent="0.2">
      <c r="A245" s="30" t="s">
        <v>48</v>
      </c>
      <c r="B245" s="28" t="str">
        <f>CANSIM!B245</f>
        <v>Government buildings</v>
      </c>
      <c r="C245" s="14" t="str">
        <f>CANSIM!C245</f>
        <v>Types of work, total</v>
      </c>
      <c r="D245" s="13">
        <f>SUM(CANSIM!D245:O245)</f>
        <v>332159986</v>
      </c>
      <c r="E245" s="13">
        <f>SUM(CANSIM!Q245:AA245)</f>
        <v>362209243</v>
      </c>
      <c r="F245" s="13">
        <f>SUM(CANSIM!AB245:AM245)</f>
        <v>379608542</v>
      </c>
      <c r="G245" s="13">
        <f>SUM(CANSIM!AN245:AY245)</f>
        <v>340460252</v>
      </c>
      <c r="H245" s="13"/>
      <c r="I245" s="13">
        <f t="shared" si="39"/>
        <v>30049257</v>
      </c>
      <c r="J245" s="13">
        <f t="shared" si="40"/>
        <v>17399299</v>
      </c>
      <c r="K245" s="13">
        <f t="shared" si="41"/>
        <v>-39148290</v>
      </c>
      <c r="L245" s="14"/>
      <c r="M245" s="15">
        <f t="shared" si="42"/>
        <v>9.0466215879476835</v>
      </c>
      <c r="N245" s="15">
        <f t="shared" si="43"/>
        <v>4.8036595797197812</v>
      </c>
      <c r="O245" s="21">
        <f t="shared" si="44"/>
        <v>-10.312805342509916</v>
      </c>
    </row>
    <row r="246" spans="1:15" ht="15.75" thickBot="1" x14ac:dyDescent="0.25">
      <c r="A246" s="30" t="s">
        <v>48</v>
      </c>
      <c r="B246" s="29" t="str">
        <f>CANSIM!B246</f>
        <v>Minor, institutional and government</v>
      </c>
      <c r="C246" s="22" t="str">
        <f>CANSIM!C246</f>
        <v>Types of work, total</v>
      </c>
      <c r="D246" s="23">
        <f>SUM(CANSIM!D246:O246)</f>
        <v>163748655</v>
      </c>
      <c r="E246" s="23">
        <f>SUM(CANSIM!Q246:AA246)</f>
        <v>154576629</v>
      </c>
      <c r="F246" s="23">
        <f>SUM(CANSIM!AB246:AM246)</f>
        <v>168125954</v>
      </c>
      <c r="G246" s="23">
        <f>SUM(CANSIM!AN246:AY246)</f>
        <v>164501747</v>
      </c>
      <c r="H246" s="23"/>
      <c r="I246" s="23">
        <f t="shared" si="39"/>
        <v>-9172026</v>
      </c>
      <c r="J246" s="23">
        <f t="shared" si="40"/>
        <v>13549325</v>
      </c>
      <c r="K246" s="23">
        <f t="shared" si="41"/>
        <v>-3624207</v>
      </c>
      <c r="L246" s="22"/>
      <c r="M246" s="24">
        <f t="shared" si="42"/>
        <v>-5.6012832593953208</v>
      </c>
      <c r="N246" s="24">
        <f t="shared" si="43"/>
        <v>8.7654421549068715</v>
      </c>
      <c r="O246" s="25">
        <f t="shared" si="44"/>
        <v>-2.1556499242228835</v>
      </c>
    </row>
    <row r="247" spans="1:15" ht="15" x14ac:dyDescent="0.2">
      <c r="A247" s="31" t="str">
        <f>CANSIM!A247</f>
        <v>Manitoba</v>
      </c>
      <c r="B247" s="27" t="str">
        <f>CANSIM!B247</f>
        <v>Total residential and non-residential</v>
      </c>
      <c r="C247" s="11" t="str">
        <f>CANSIM!C247</f>
        <v>Types of work, total</v>
      </c>
      <c r="D247" s="10">
        <f>SUM(CANSIM!D247:O247)</f>
        <v>4815806378</v>
      </c>
      <c r="E247" s="10">
        <f>SUM(CANSIM!Q247:AA247)</f>
        <v>4547172525</v>
      </c>
      <c r="F247" s="10">
        <f>SUM(CANSIM!AB247:AM247)</f>
        <v>5326532980</v>
      </c>
      <c r="G247" s="10">
        <f>SUM(CANSIM!AN247:AY247)</f>
        <v>5426230460</v>
      </c>
      <c r="H247" s="10"/>
      <c r="I247" s="10">
        <f t="shared" si="39"/>
        <v>-268633853</v>
      </c>
      <c r="J247" s="10">
        <f t="shared" si="40"/>
        <v>779360455</v>
      </c>
      <c r="K247" s="10">
        <f t="shared" si="41"/>
        <v>99697480</v>
      </c>
      <c r="L247" s="11"/>
      <c r="M247" s="12">
        <f t="shared" si="42"/>
        <v>-5.5781697168556725</v>
      </c>
      <c r="N247" s="12">
        <f t="shared" si="43"/>
        <v>17.139452059827001</v>
      </c>
      <c r="O247" s="20">
        <f t="shared" si="44"/>
        <v>1.8717143097459989</v>
      </c>
    </row>
    <row r="248" spans="1:15" ht="15" x14ac:dyDescent="0.2">
      <c r="A248" s="30" t="s">
        <v>76</v>
      </c>
      <c r="B248" s="27" t="str">
        <f>CANSIM!B248</f>
        <v>Total residential</v>
      </c>
      <c r="C248" s="11" t="str">
        <f>CANSIM!C248</f>
        <v>Types of work, total</v>
      </c>
      <c r="D248" s="10">
        <f>SUM(CANSIM!D248:O248)</f>
        <v>3151787059</v>
      </c>
      <c r="E248" s="10">
        <f>SUM(CANSIM!Q248:AA248)</f>
        <v>2921039238</v>
      </c>
      <c r="F248" s="10">
        <f>SUM(CANSIM!AB248:AM248)</f>
        <v>3615518439</v>
      </c>
      <c r="G248" s="10">
        <f>SUM(CANSIM!AN248:AY248)</f>
        <v>3618837939</v>
      </c>
      <c r="H248" s="10"/>
      <c r="I248" s="10">
        <f t="shared" si="39"/>
        <v>-230747821</v>
      </c>
      <c r="J248" s="10">
        <f t="shared" si="40"/>
        <v>694479201</v>
      </c>
      <c r="K248" s="10">
        <f t="shared" si="41"/>
        <v>3319500</v>
      </c>
      <c r="L248" s="11"/>
      <c r="M248" s="12">
        <f t="shared" si="42"/>
        <v>-7.3211741999223685</v>
      </c>
      <c r="N248" s="12">
        <f t="shared" si="43"/>
        <v>23.775072651043931</v>
      </c>
      <c r="O248" s="20">
        <f t="shared" si="44"/>
        <v>9.1812559001030164E-2</v>
      </c>
    </row>
    <row r="249" spans="1:15" ht="15" x14ac:dyDescent="0.2">
      <c r="A249" s="30" t="s">
        <v>76</v>
      </c>
      <c r="B249" s="28" t="str">
        <f>CANSIM!B249</f>
        <v>Single dwelling building total</v>
      </c>
      <c r="C249" s="14" t="str">
        <f>CANSIM!C249</f>
        <v>Types of work, total</v>
      </c>
      <c r="D249" s="13">
        <f>SUM(CANSIM!D249:O249)</f>
        <v>1610422023</v>
      </c>
      <c r="E249" s="13">
        <f>SUM(CANSIM!Q249:AA249)</f>
        <v>1745155859</v>
      </c>
      <c r="F249" s="13">
        <f>SUM(CANSIM!AB249:AM249)</f>
        <v>2139626015</v>
      </c>
      <c r="G249" s="13">
        <f>SUM(CANSIM!AN249:AY249)</f>
        <v>1869073377</v>
      </c>
      <c r="H249" s="13"/>
      <c r="I249" s="13">
        <f t="shared" si="39"/>
        <v>134733836</v>
      </c>
      <c r="J249" s="13">
        <f t="shared" si="40"/>
        <v>394470156</v>
      </c>
      <c r="K249" s="13">
        <f t="shared" si="41"/>
        <v>-270552638</v>
      </c>
      <c r="L249" s="14"/>
      <c r="M249" s="15">
        <f t="shared" si="42"/>
        <v>8.3663681988780159</v>
      </c>
      <c r="N249" s="15">
        <f t="shared" si="43"/>
        <v>22.603720691516756</v>
      </c>
      <c r="O249" s="21">
        <f t="shared" si="44"/>
        <v>-12.64485644235355</v>
      </c>
    </row>
    <row r="250" spans="1:15" ht="15" x14ac:dyDescent="0.2">
      <c r="A250" s="30" t="s">
        <v>76</v>
      </c>
      <c r="B250" s="28" t="str">
        <f>CANSIM!B250</f>
        <v>Single</v>
      </c>
      <c r="C250" s="14" t="str">
        <f>CANSIM!C250</f>
        <v>Types of work, total</v>
      </c>
      <c r="D250" s="13">
        <f>SUM(CANSIM!D250:O250)</f>
        <v>1558730428</v>
      </c>
      <c r="E250" s="13">
        <f>SUM(CANSIM!Q250:AA250)</f>
        <v>1691280356</v>
      </c>
      <c r="F250" s="13">
        <f>SUM(CANSIM!AB250:AM250)</f>
        <v>2086827915</v>
      </c>
      <c r="G250" s="13">
        <f>SUM(CANSIM!AN250:AY250)</f>
        <v>1777988134</v>
      </c>
      <c r="H250" s="13"/>
      <c r="I250" s="13">
        <f t="shared" si="39"/>
        <v>132549928</v>
      </c>
      <c r="J250" s="13">
        <f t="shared" si="40"/>
        <v>395547559</v>
      </c>
      <c r="K250" s="13">
        <f t="shared" si="41"/>
        <v>-308839781</v>
      </c>
      <c r="L250" s="14"/>
      <c r="M250" s="15">
        <f t="shared" si="42"/>
        <v>8.5037108161206696</v>
      </c>
      <c r="N250" s="15">
        <f t="shared" si="43"/>
        <v>23.387462498263652</v>
      </c>
      <c r="O250" s="21">
        <f t="shared" si="44"/>
        <v>-14.799484843962327</v>
      </c>
    </row>
    <row r="251" spans="1:15" ht="15" x14ac:dyDescent="0.2">
      <c r="A251" s="30" t="s">
        <v>76</v>
      </c>
      <c r="B251" s="28" t="str">
        <f>CANSIM!B251</f>
        <v>Mobile home</v>
      </c>
      <c r="C251" s="14" t="str">
        <f>CANSIM!C251</f>
        <v>Types of work, total</v>
      </c>
      <c r="D251" s="13">
        <f>SUM(CANSIM!D251:O251)</f>
        <v>6960117</v>
      </c>
      <c r="E251" s="13">
        <f>SUM(CANSIM!Q251:AA251)</f>
        <v>4322651</v>
      </c>
      <c r="F251" s="13">
        <f>SUM(CANSIM!AB251:AM251)</f>
        <v>8836187</v>
      </c>
      <c r="G251" s="13">
        <f>SUM(CANSIM!AN251:AY251)</f>
        <v>7110663</v>
      </c>
      <c r="H251" s="13"/>
      <c r="I251" s="13">
        <f t="shared" si="39"/>
        <v>-2637466</v>
      </c>
      <c r="J251" s="13">
        <f t="shared" si="40"/>
        <v>4513536</v>
      </c>
      <c r="K251" s="13">
        <f t="shared" si="41"/>
        <v>-1725524</v>
      </c>
      <c r="L251" s="14"/>
      <c r="M251" s="15">
        <f t="shared" si="42"/>
        <v>-37.893989425752466</v>
      </c>
      <c r="N251" s="15">
        <f t="shared" si="43"/>
        <v>104.41592439454399</v>
      </c>
      <c r="O251" s="21">
        <f t="shared" si="44"/>
        <v>-19.527925337026026</v>
      </c>
    </row>
    <row r="252" spans="1:15" ht="15" x14ac:dyDescent="0.2">
      <c r="A252" s="30" t="s">
        <v>76</v>
      </c>
      <c r="B252" s="28" t="str">
        <f>CANSIM!B252</f>
        <v>Cottage</v>
      </c>
      <c r="C252" s="14" t="str">
        <f>CANSIM!C252</f>
        <v>Types of work, total</v>
      </c>
      <c r="D252" s="13">
        <f>SUM(CANSIM!D252:O252)</f>
        <v>520085</v>
      </c>
      <c r="E252" s="13">
        <f>SUM(CANSIM!Q252:AA252)</f>
        <v>2475991</v>
      </c>
      <c r="F252" s="13">
        <f>SUM(CANSIM!AB252:AM252)</f>
        <v>412899</v>
      </c>
      <c r="G252" s="13">
        <f>SUM(CANSIM!AN252:AY252)</f>
        <v>10767351</v>
      </c>
      <c r="H252" s="13"/>
      <c r="I252" s="13">
        <f t="shared" si="39"/>
        <v>1955906</v>
      </c>
      <c r="J252" s="13">
        <f t="shared" si="40"/>
        <v>-2063092</v>
      </c>
      <c r="K252" s="13">
        <f t="shared" si="41"/>
        <v>10354452</v>
      </c>
      <c r="L252" s="14"/>
      <c r="M252" s="15">
        <f t="shared" si="42"/>
        <v>376.07429554784318</v>
      </c>
      <c r="N252" s="15">
        <f t="shared" si="43"/>
        <v>-83.323889303313308</v>
      </c>
      <c r="O252" s="21">
        <f t="shared" si="44"/>
        <v>2507.7445089477087</v>
      </c>
    </row>
    <row r="253" spans="1:15" ht="15" x14ac:dyDescent="0.2">
      <c r="A253" s="30" t="s">
        <v>76</v>
      </c>
      <c r="B253" s="28" t="str">
        <f>CANSIM!B253</f>
        <v>Minor, Single</v>
      </c>
      <c r="C253" s="14" t="str">
        <f>CANSIM!C253</f>
        <v>Types of work, total</v>
      </c>
      <c r="D253" s="13">
        <f>SUM(CANSIM!D253:O253)</f>
        <v>44211393</v>
      </c>
      <c r="E253" s="13">
        <f>SUM(CANSIM!Q253:AA253)</f>
        <v>47076858</v>
      </c>
      <c r="F253" s="13">
        <f>SUM(CANSIM!AB253:AM253)</f>
        <v>43549016</v>
      </c>
      <c r="G253" s="13">
        <f>SUM(CANSIM!AN253:AY253)</f>
        <v>73207232</v>
      </c>
      <c r="H253" s="13"/>
      <c r="I253" s="13">
        <f t="shared" si="39"/>
        <v>2865465</v>
      </c>
      <c r="J253" s="13">
        <f t="shared" si="40"/>
        <v>-3527842</v>
      </c>
      <c r="K253" s="13">
        <f t="shared" si="41"/>
        <v>29658216</v>
      </c>
      <c r="L253" s="14"/>
      <c r="M253" s="15">
        <f t="shared" si="42"/>
        <v>6.4812818722992969</v>
      </c>
      <c r="N253" s="15">
        <f t="shared" si="43"/>
        <v>-7.4937923852097352</v>
      </c>
      <c r="O253" s="21">
        <f t="shared" si="44"/>
        <v>68.103068046359525</v>
      </c>
    </row>
    <row r="254" spans="1:15" ht="15" x14ac:dyDescent="0.2">
      <c r="A254" s="30" t="s">
        <v>76</v>
      </c>
      <c r="B254" s="28" t="str">
        <f>CANSIM!B254</f>
        <v>Multiple dwelling building total</v>
      </c>
      <c r="C254" s="14" t="str">
        <f>CANSIM!C254</f>
        <v>Types of work, total</v>
      </c>
      <c r="D254" s="13">
        <f>SUM(CANSIM!D254:O254)</f>
        <v>1541365035</v>
      </c>
      <c r="E254" s="13">
        <f>SUM(CANSIM!Q254:AA254)</f>
        <v>1175883381</v>
      </c>
      <c r="F254" s="13">
        <f>SUM(CANSIM!AB254:AM254)</f>
        <v>1475892423</v>
      </c>
      <c r="G254" s="13">
        <f>SUM(CANSIM!AN254:AY254)</f>
        <v>1749764561</v>
      </c>
      <c r="H254" s="13"/>
      <c r="I254" s="13">
        <f t="shared" si="39"/>
        <v>-365481654</v>
      </c>
      <c r="J254" s="13">
        <f t="shared" si="40"/>
        <v>300009042</v>
      </c>
      <c r="K254" s="13">
        <f t="shared" si="41"/>
        <v>273872138</v>
      </c>
      <c r="L254" s="14"/>
      <c r="M254" s="15">
        <f t="shared" si="42"/>
        <v>-23.71155733398351</v>
      </c>
      <c r="N254" s="15">
        <f t="shared" si="43"/>
        <v>25.513503026538647</v>
      </c>
      <c r="O254" s="21">
        <f t="shared" si="44"/>
        <v>18.556375365306689</v>
      </c>
    </row>
    <row r="255" spans="1:15" ht="15" x14ac:dyDescent="0.2">
      <c r="A255" s="30" t="s">
        <v>76</v>
      </c>
      <c r="B255" s="28" t="str">
        <f>CANSIM!B255</f>
        <v>Double</v>
      </c>
      <c r="C255" s="14" t="str">
        <f>CANSIM!C255</f>
        <v>Types of work, total</v>
      </c>
      <c r="D255" s="13">
        <f>SUM(CANSIM!D255:O255)</f>
        <v>40061721</v>
      </c>
      <c r="E255" s="13">
        <f>SUM(CANSIM!Q255:AA255)</f>
        <v>45458517</v>
      </c>
      <c r="F255" s="13">
        <f>SUM(CANSIM!AB255:AM255)</f>
        <v>74092437</v>
      </c>
      <c r="G255" s="13">
        <f>SUM(CANSIM!AN255:AY255)</f>
        <v>70135297</v>
      </c>
      <c r="H255" s="13"/>
      <c r="I255" s="13">
        <f t="shared" si="39"/>
        <v>5396796</v>
      </c>
      <c r="J255" s="13">
        <f t="shared" si="40"/>
        <v>28633920</v>
      </c>
      <c r="K255" s="13">
        <f t="shared" si="41"/>
        <v>-3957140</v>
      </c>
      <c r="L255" s="14"/>
      <c r="M255" s="15">
        <f t="shared" si="42"/>
        <v>13.471203596071172</v>
      </c>
      <c r="N255" s="15">
        <f t="shared" si="43"/>
        <v>62.989120388595168</v>
      </c>
      <c r="O255" s="21">
        <f t="shared" si="44"/>
        <v>-5.3408150146282818</v>
      </c>
    </row>
    <row r="256" spans="1:15" ht="15" x14ac:dyDescent="0.2">
      <c r="A256" s="30" t="s">
        <v>76</v>
      </c>
      <c r="B256" s="28" t="str">
        <f>CANSIM!B256</f>
        <v>Row</v>
      </c>
      <c r="C256" s="14" t="str">
        <f>CANSIM!C256</f>
        <v>Types of work, total</v>
      </c>
      <c r="D256" s="13">
        <f>SUM(CANSIM!D256:O256)</f>
        <v>168962343</v>
      </c>
      <c r="E256" s="13">
        <f>SUM(CANSIM!Q256:AA256)</f>
        <v>182705924</v>
      </c>
      <c r="F256" s="13">
        <f>SUM(CANSIM!AB256:AM256)</f>
        <v>349718008</v>
      </c>
      <c r="G256" s="13">
        <f>SUM(CANSIM!AN256:AY256)</f>
        <v>279405373</v>
      </c>
      <c r="H256" s="13"/>
      <c r="I256" s="13">
        <f t="shared" si="39"/>
        <v>13743581</v>
      </c>
      <c r="J256" s="13">
        <f t="shared" si="40"/>
        <v>167012084</v>
      </c>
      <c r="K256" s="13">
        <f t="shared" si="41"/>
        <v>-70312635</v>
      </c>
      <c r="L256" s="14"/>
      <c r="M256" s="15">
        <f t="shared" si="42"/>
        <v>8.1341089120668748</v>
      </c>
      <c r="N256" s="15">
        <f t="shared" si="43"/>
        <v>91.410327778972288</v>
      </c>
      <c r="O256" s="21">
        <f t="shared" si="44"/>
        <v>-20.105523133369786</v>
      </c>
    </row>
    <row r="257" spans="1:15" ht="15" x14ac:dyDescent="0.2">
      <c r="A257" s="30" t="s">
        <v>76</v>
      </c>
      <c r="B257" s="28" t="str">
        <f>CANSIM!B257</f>
        <v>Apartment</v>
      </c>
      <c r="C257" s="14" t="str">
        <f>CANSIM!C257</f>
        <v>Types of work, total</v>
      </c>
      <c r="D257" s="13">
        <f>SUM(CANSIM!D257:O257)</f>
        <v>1329087022</v>
      </c>
      <c r="E257" s="13">
        <f>SUM(CANSIM!Q257:AA257)</f>
        <v>943569268</v>
      </c>
      <c r="F257" s="13">
        <f>SUM(CANSIM!AB257:AM257)</f>
        <v>1047968562</v>
      </c>
      <c r="G257" s="13">
        <f>SUM(CANSIM!AN257:AY257)</f>
        <v>1394054871</v>
      </c>
      <c r="H257" s="13"/>
      <c r="I257" s="13">
        <f t="shared" si="39"/>
        <v>-385517754</v>
      </c>
      <c r="J257" s="13">
        <f t="shared" si="40"/>
        <v>104399294</v>
      </c>
      <c r="K257" s="13">
        <f t="shared" si="41"/>
        <v>346086309</v>
      </c>
      <c r="L257" s="14"/>
      <c r="M257" s="15">
        <f t="shared" si="42"/>
        <v>-29.006208594217991</v>
      </c>
      <c r="N257" s="15">
        <f t="shared" si="43"/>
        <v>11.064295705739328</v>
      </c>
      <c r="O257" s="21">
        <f t="shared" si="44"/>
        <v>33.024493438954899</v>
      </c>
    </row>
    <row r="258" spans="1:15" ht="15" x14ac:dyDescent="0.2">
      <c r="A258" s="30" t="s">
        <v>76</v>
      </c>
      <c r="B258" s="28" t="str">
        <f>CANSIM!B258</f>
        <v>Minor, Multiple</v>
      </c>
      <c r="C258" s="14" t="str">
        <f>CANSIM!C258</f>
        <v>Types of work, total</v>
      </c>
      <c r="D258" s="13">
        <f>SUM(CANSIM!D258:O258)</f>
        <v>3253945</v>
      </c>
      <c r="E258" s="13">
        <f>SUM(CANSIM!Q258:AA258)</f>
        <v>4149668</v>
      </c>
      <c r="F258" s="13">
        <f>SUM(CANSIM!AB258:AM258)</f>
        <v>4113416</v>
      </c>
      <c r="G258" s="13">
        <f>SUM(CANSIM!AN258:AY258)</f>
        <v>6169020</v>
      </c>
      <c r="H258" s="13"/>
      <c r="I258" s="13">
        <f t="shared" si="39"/>
        <v>895723</v>
      </c>
      <c r="J258" s="13">
        <f t="shared" si="40"/>
        <v>-36252</v>
      </c>
      <c r="K258" s="13">
        <f t="shared" si="41"/>
        <v>2055604</v>
      </c>
      <c r="L258" s="14"/>
      <c r="M258" s="15">
        <f t="shared" si="42"/>
        <v>27.52729379261174</v>
      </c>
      <c r="N258" s="15">
        <f t="shared" si="43"/>
        <v>-0.87361205763931005</v>
      </c>
      <c r="O258" s="21">
        <f t="shared" si="44"/>
        <v>49.973160993198839</v>
      </c>
    </row>
    <row r="259" spans="1:15" ht="15" x14ac:dyDescent="0.2">
      <c r="A259" s="30" t="s">
        <v>76</v>
      </c>
      <c r="B259" s="27" t="str">
        <f>CANSIM!B259</f>
        <v>Total non-residential</v>
      </c>
      <c r="C259" s="11" t="str">
        <f>CANSIM!C259</f>
        <v>Types of work, total</v>
      </c>
      <c r="D259" s="10">
        <f>SUM(CANSIM!D259:O259)</f>
        <v>1664019319</v>
      </c>
      <c r="E259" s="10">
        <f>SUM(CANSIM!Q259:AA259)</f>
        <v>1626133285</v>
      </c>
      <c r="F259" s="10">
        <f>SUM(CANSIM!AB259:AM259)</f>
        <v>1711014538</v>
      </c>
      <c r="G259" s="10">
        <f>SUM(CANSIM!AN259:AY259)</f>
        <v>1807392520</v>
      </c>
      <c r="H259" s="10"/>
      <c r="I259" s="10">
        <f t="shared" si="39"/>
        <v>-37886034</v>
      </c>
      <c r="J259" s="10">
        <f t="shared" si="40"/>
        <v>84881253</v>
      </c>
      <c r="K259" s="10">
        <f t="shared" si="41"/>
        <v>96377982</v>
      </c>
      <c r="L259" s="11"/>
      <c r="M259" s="12">
        <f t="shared" si="42"/>
        <v>-2.2767784945410239</v>
      </c>
      <c r="N259" s="12">
        <f t="shared" si="43"/>
        <v>5.2198213875192891</v>
      </c>
      <c r="O259" s="20">
        <f t="shared" si="44"/>
        <v>5.632797376032582</v>
      </c>
    </row>
    <row r="260" spans="1:15" ht="15" x14ac:dyDescent="0.2">
      <c r="A260" s="30" t="s">
        <v>76</v>
      </c>
      <c r="B260" s="28" t="str">
        <f>CANSIM!B260</f>
        <v>Total industrial</v>
      </c>
      <c r="C260" s="14" t="str">
        <f>CANSIM!C260</f>
        <v>Types of work, total</v>
      </c>
      <c r="D260" s="13">
        <f>SUM(CANSIM!D260:O260)</f>
        <v>209923265</v>
      </c>
      <c r="E260" s="13">
        <f>SUM(CANSIM!Q260:AA260)</f>
        <v>258340077</v>
      </c>
      <c r="F260" s="13">
        <f>SUM(CANSIM!AB260:AM260)</f>
        <v>297667220</v>
      </c>
      <c r="G260" s="13">
        <f>SUM(CANSIM!AN260:AY260)</f>
        <v>487055161</v>
      </c>
      <c r="H260" s="13"/>
      <c r="I260" s="13">
        <f t="shared" si="39"/>
        <v>48416812</v>
      </c>
      <c r="J260" s="13">
        <f t="shared" si="40"/>
        <v>39327143</v>
      </c>
      <c r="K260" s="13">
        <f t="shared" si="41"/>
        <v>189387941</v>
      </c>
      <c r="L260" s="14"/>
      <c r="M260" s="15">
        <f t="shared" si="42"/>
        <v>23.064052476508497</v>
      </c>
      <c r="N260" s="15">
        <f t="shared" si="43"/>
        <v>15.223012804165108</v>
      </c>
      <c r="O260" s="21">
        <f t="shared" si="44"/>
        <v>63.624050038160064</v>
      </c>
    </row>
    <row r="261" spans="1:15" ht="15" x14ac:dyDescent="0.2">
      <c r="A261" s="30" t="s">
        <v>76</v>
      </c>
      <c r="B261" s="28" t="str">
        <f>CANSIM!B261</f>
        <v>Factories, plants</v>
      </c>
      <c r="C261" s="14" t="str">
        <f>CANSIM!C261</f>
        <v>Types of work, total</v>
      </c>
      <c r="D261" s="13">
        <f>SUM(CANSIM!D261:O261)</f>
        <v>75900419</v>
      </c>
      <c r="E261" s="13">
        <f>SUM(CANSIM!Q261:AA261)</f>
        <v>102942994</v>
      </c>
      <c r="F261" s="13">
        <f>SUM(CANSIM!AB261:AM261)</f>
        <v>70159279</v>
      </c>
      <c r="G261" s="13">
        <f>SUM(CANSIM!AN261:AY261)</f>
        <v>86598957</v>
      </c>
      <c r="H261" s="13"/>
      <c r="I261" s="13">
        <f t="shared" si="39"/>
        <v>27042575</v>
      </c>
      <c r="J261" s="13">
        <f t="shared" si="40"/>
        <v>-32783715</v>
      </c>
      <c r="K261" s="13">
        <f t="shared" si="41"/>
        <v>16439678</v>
      </c>
      <c r="L261" s="14"/>
      <c r="M261" s="15">
        <f t="shared" si="42"/>
        <v>35.629019386572821</v>
      </c>
      <c r="N261" s="15">
        <f t="shared" si="43"/>
        <v>-31.846475147206228</v>
      </c>
      <c r="O261" s="21">
        <f t="shared" si="44"/>
        <v>23.431936921700689</v>
      </c>
    </row>
    <row r="262" spans="1:15" ht="15" x14ac:dyDescent="0.2">
      <c r="A262" s="30" t="s">
        <v>76</v>
      </c>
      <c r="B262" s="28" t="str">
        <f>CANSIM!B262</f>
        <v>Transportation, utilities</v>
      </c>
      <c r="C262" s="14" t="str">
        <f>CANSIM!C262</f>
        <v>Types of work, total</v>
      </c>
      <c r="D262" s="13">
        <f>SUM(CANSIM!D262:O262)</f>
        <v>55784283</v>
      </c>
      <c r="E262" s="13">
        <f>SUM(CANSIM!Q262:AA262)</f>
        <v>97583962</v>
      </c>
      <c r="F262" s="13">
        <f>SUM(CANSIM!AB262:AM262)</f>
        <v>140169200</v>
      </c>
      <c r="G262" s="13">
        <f>SUM(CANSIM!AN262:AY262)</f>
        <v>290994720</v>
      </c>
      <c r="H262" s="13"/>
      <c r="I262" s="13">
        <f t="shared" si="39"/>
        <v>41799679</v>
      </c>
      <c r="J262" s="13">
        <f t="shared" si="40"/>
        <v>42585238</v>
      </c>
      <c r="K262" s="13">
        <f t="shared" si="41"/>
        <v>150825520</v>
      </c>
      <c r="L262" s="14"/>
      <c r="M262" s="15">
        <f t="shared" si="42"/>
        <v>74.930924540161243</v>
      </c>
      <c r="N262" s="15">
        <f t="shared" si="43"/>
        <v>43.639587005085936</v>
      </c>
      <c r="O262" s="21">
        <f t="shared" si="44"/>
        <v>107.60246901601778</v>
      </c>
    </row>
    <row r="263" spans="1:15" ht="15" x14ac:dyDescent="0.2">
      <c r="A263" s="30" t="s">
        <v>76</v>
      </c>
      <c r="B263" s="28" t="str">
        <f>CANSIM!B263</f>
        <v>Mining and agriculture</v>
      </c>
      <c r="C263" s="14" t="str">
        <f>CANSIM!C263</f>
        <v>Types of work, total</v>
      </c>
      <c r="D263" s="13">
        <f>SUM(CANSIM!D263:O263)</f>
        <v>46419011</v>
      </c>
      <c r="E263" s="13">
        <f>SUM(CANSIM!Q263:AA263)</f>
        <v>27735867</v>
      </c>
      <c r="F263" s="13">
        <f>SUM(CANSIM!AB263:AM263)</f>
        <v>52500522</v>
      </c>
      <c r="G263" s="13">
        <f>SUM(CANSIM!AN263:AY263)</f>
        <v>75560586</v>
      </c>
      <c r="H263" s="13"/>
      <c r="I263" s="13">
        <f t="shared" si="39"/>
        <v>-18683144</v>
      </c>
      <c r="J263" s="13">
        <f t="shared" si="40"/>
        <v>24764655</v>
      </c>
      <c r="K263" s="13">
        <f t="shared" si="41"/>
        <v>23060064</v>
      </c>
      <c r="L263" s="14"/>
      <c r="M263" s="15">
        <f t="shared" si="42"/>
        <v>-40.248905776988657</v>
      </c>
      <c r="N263" s="15">
        <f t="shared" si="43"/>
        <v>89.287473869124042</v>
      </c>
      <c r="O263" s="21">
        <f t="shared" si="44"/>
        <v>43.923494703538374</v>
      </c>
    </row>
    <row r="264" spans="1:15" ht="15" x14ac:dyDescent="0.2">
      <c r="A264" s="30" t="s">
        <v>76</v>
      </c>
      <c r="B264" s="28" t="str">
        <f>CANSIM!B264</f>
        <v>Minor, industrial</v>
      </c>
      <c r="C264" s="14" t="str">
        <f>CANSIM!C264</f>
        <v>Types of work, total</v>
      </c>
      <c r="D264" s="13">
        <f>SUM(CANSIM!D264:O264)</f>
        <v>31819548</v>
      </c>
      <c r="E264" s="13">
        <f>SUM(CANSIM!Q264:AA264)</f>
        <v>30077254</v>
      </c>
      <c r="F264" s="13">
        <f>SUM(CANSIM!AB264:AM264)</f>
        <v>34838218</v>
      </c>
      <c r="G264" s="13">
        <f>SUM(CANSIM!AN264:AY264)</f>
        <v>33900902</v>
      </c>
      <c r="H264" s="13"/>
      <c r="I264" s="13">
        <f t="shared" si="39"/>
        <v>-1742294</v>
      </c>
      <c r="J264" s="13">
        <f t="shared" si="40"/>
        <v>4760964</v>
      </c>
      <c r="K264" s="13">
        <f t="shared" si="41"/>
        <v>-937316</v>
      </c>
      <c r="L264" s="14"/>
      <c r="M264" s="15">
        <f t="shared" si="42"/>
        <v>-5.4755460385546648</v>
      </c>
      <c r="N264" s="15">
        <f t="shared" si="43"/>
        <v>15.829117910830556</v>
      </c>
      <c r="O264" s="21">
        <f t="shared" si="44"/>
        <v>-2.6904820447475242</v>
      </c>
    </row>
    <row r="265" spans="1:15" ht="15" x14ac:dyDescent="0.2">
      <c r="A265" s="30" t="s">
        <v>76</v>
      </c>
      <c r="B265" s="28" t="str">
        <f>CANSIM!B265</f>
        <v>Total commercial</v>
      </c>
      <c r="C265" s="14" t="str">
        <f>CANSIM!C265</f>
        <v>Types of work, total</v>
      </c>
      <c r="D265" s="13">
        <f>SUM(CANSIM!D265:O265)</f>
        <v>859344221</v>
      </c>
      <c r="E265" s="13">
        <f>SUM(CANSIM!Q265:AA265)</f>
        <v>955212127</v>
      </c>
      <c r="F265" s="13">
        <f>SUM(CANSIM!AB265:AM265)</f>
        <v>1067228287</v>
      </c>
      <c r="G265" s="13">
        <f>SUM(CANSIM!AN265:AY265)</f>
        <v>1027257971</v>
      </c>
      <c r="H265" s="13"/>
      <c r="I265" s="13">
        <f t="shared" si="39"/>
        <v>95867906</v>
      </c>
      <c r="J265" s="13">
        <f t="shared" si="40"/>
        <v>112016160</v>
      </c>
      <c r="K265" s="13">
        <f t="shared" si="41"/>
        <v>-39970316</v>
      </c>
      <c r="L265" s="14"/>
      <c r="M265" s="15">
        <f t="shared" si="42"/>
        <v>11.15593770892421</v>
      </c>
      <c r="N265" s="15">
        <f t="shared" si="43"/>
        <v>11.726836043403791</v>
      </c>
      <c r="O265" s="21">
        <f t="shared" si="44"/>
        <v>-3.7452451820179311</v>
      </c>
    </row>
    <row r="266" spans="1:15" ht="15" x14ac:dyDescent="0.2">
      <c r="A266" s="30" t="s">
        <v>76</v>
      </c>
      <c r="B266" s="28" t="str">
        <f>CANSIM!B266</f>
        <v>Trade and services</v>
      </c>
      <c r="C266" s="14" t="str">
        <f>CANSIM!C266</f>
        <v>Types of work, total</v>
      </c>
      <c r="D266" s="13">
        <f>SUM(CANSIM!D266:O266)</f>
        <v>138692617</v>
      </c>
      <c r="E266" s="13">
        <f>SUM(CANSIM!Q266:AA266)</f>
        <v>206567583</v>
      </c>
      <c r="F266" s="13">
        <f>SUM(CANSIM!AB266:AM266)</f>
        <v>220282588</v>
      </c>
      <c r="G266" s="13">
        <f>SUM(CANSIM!AN266:AY266)</f>
        <v>236757839</v>
      </c>
      <c r="H266" s="13"/>
      <c r="I266" s="13">
        <f t="shared" si="39"/>
        <v>67874966</v>
      </c>
      <c r="J266" s="13">
        <f t="shared" si="40"/>
        <v>13715005</v>
      </c>
      <c r="K266" s="13">
        <f t="shared" si="41"/>
        <v>16475251</v>
      </c>
      <c r="L266" s="14"/>
      <c r="M266" s="15">
        <f t="shared" si="42"/>
        <v>48.939134229473801</v>
      </c>
      <c r="N266" s="15">
        <f t="shared" si="43"/>
        <v>6.6394759530104972</v>
      </c>
      <c r="O266" s="21">
        <f t="shared" si="44"/>
        <v>7.4791435626314682</v>
      </c>
    </row>
    <row r="267" spans="1:15" ht="15" x14ac:dyDescent="0.2">
      <c r="A267" s="30" t="s">
        <v>76</v>
      </c>
      <c r="B267" s="28" t="str">
        <f>CANSIM!B267</f>
        <v>Warehouses</v>
      </c>
      <c r="C267" s="14" t="str">
        <f>CANSIM!C267</f>
        <v>Types of work, total</v>
      </c>
      <c r="D267" s="13">
        <f>SUM(CANSIM!D267:O267)</f>
        <v>103902035</v>
      </c>
      <c r="E267" s="13">
        <f>SUM(CANSIM!Q267:AA267)</f>
        <v>99351758</v>
      </c>
      <c r="F267" s="13">
        <f>SUM(CANSIM!AB267:AM267)</f>
        <v>88200904</v>
      </c>
      <c r="G267" s="13">
        <f>SUM(CANSIM!AN267:AY267)</f>
        <v>102355772</v>
      </c>
      <c r="H267" s="13"/>
      <c r="I267" s="13">
        <f t="shared" si="39"/>
        <v>-4550277</v>
      </c>
      <c r="J267" s="13">
        <f t="shared" si="40"/>
        <v>-11150854</v>
      </c>
      <c r="K267" s="13">
        <f t="shared" si="41"/>
        <v>14154868</v>
      </c>
      <c r="L267" s="14"/>
      <c r="M267" s="15">
        <f t="shared" si="42"/>
        <v>-4.3793916067187713</v>
      </c>
      <c r="N267" s="15">
        <f t="shared" si="43"/>
        <v>-11.223610154940591</v>
      </c>
      <c r="O267" s="21">
        <f t="shared" si="44"/>
        <v>16.048438687204385</v>
      </c>
    </row>
    <row r="268" spans="1:15" ht="15" x14ac:dyDescent="0.2">
      <c r="A268" s="30" t="s">
        <v>76</v>
      </c>
      <c r="B268" s="28" t="str">
        <f>CANSIM!B268</f>
        <v>Service stations</v>
      </c>
      <c r="C268" s="14" t="str">
        <f>CANSIM!C268</f>
        <v>Types of work, total</v>
      </c>
      <c r="D268" s="13">
        <f>SUM(CANSIM!D268:O268)</f>
        <v>23851204</v>
      </c>
      <c r="E268" s="13">
        <f>SUM(CANSIM!Q268:AA268)</f>
        <v>21250502</v>
      </c>
      <c r="F268" s="13">
        <f>SUM(CANSIM!AB268:AM268)</f>
        <v>26468516</v>
      </c>
      <c r="G268" s="13">
        <f>SUM(CANSIM!AN268:AY268)</f>
        <v>34568109</v>
      </c>
      <c r="H268" s="13"/>
      <c r="I268" s="13">
        <f t="shared" si="39"/>
        <v>-2600702</v>
      </c>
      <c r="J268" s="13">
        <f t="shared" si="40"/>
        <v>5218014</v>
      </c>
      <c r="K268" s="13">
        <f t="shared" si="41"/>
        <v>8099593</v>
      </c>
      <c r="L268" s="14"/>
      <c r="M268" s="15">
        <f t="shared" si="42"/>
        <v>-10.903860450818332</v>
      </c>
      <c r="N268" s="15">
        <f t="shared" si="43"/>
        <v>24.554779929434137</v>
      </c>
      <c r="O268" s="21">
        <f t="shared" si="44"/>
        <v>30.600858015613717</v>
      </c>
    </row>
    <row r="269" spans="1:15" ht="15" x14ac:dyDescent="0.2">
      <c r="A269" s="30" t="s">
        <v>76</v>
      </c>
      <c r="B269" s="28" t="str">
        <f>CANSIM!B269</f>
        <v>Office buildings</v>
      </c>
      <c r="C269" s="14" t="str">
        <f>CANSIM!C269</f>
        <v>Types of work, total</v>
      </c>
      <c r="D269" s="13">
        <f>SUM(CANSIM!D269:O269)</f>
        <v>220010289</v>
      </c>
      <c r="E269" s="13">
        <f>SUM(CANSIM!Q269:AA269)</f>
        <v>343997500</v>
      </c>
      <c r="F269" s="13">
        <f>SUM(CANSIM!AB269:AM269)</f>
        <v>472835503</v>
      </c>
      <c r="G269" s="13">
        <f>SUM(CANSIM!AN269:AY269)</f>
        <v>402883346</v>
      </c>
      <c r="H269" s="13"/>
      <c r="I269" s="13">
        <f t="shared" si="39"/>
        <v>123987211</v>
      </c>
      <c r="J269" s="13">
        <f t="shared" si="40"/>
        <v>128838003</v>
      </c>
      <c r="K269" s="13">
        <f t="shared" si="41"/>
        <v>-69952157</v>
      </c>
      <c r="L269" s="14"/>
      <c r="M269" s="15">
        <f t="shared" si="42"/>
        <v>56.355187552160345</v>
      </c>
      <c r="N269" s="15">
        <f t="shared" si="43"/>
        <v>37.453180037645623</v>
      </c>
      <c r="O269" s="21">
        <f t="shared" si="44"/>
        <v>-14.794184564436144</v>
      </c>
    </row>
    <row r="270" spans="1:15" ht="15" x14ac:dyDescent="0.2">
      <c r="A270" s="30" t="s">
        <v>76</v>
      </c>
      <c r="B270" s="28" t="str">
        <f>CANSIM!B270</f>
        <v>Recreation</v>
      </c>
      <c r="C270" s="14" t="str">
        <f>CANSIM!C270</f>
        <v>Types of work, total</v>
      </c>
      <c r="D270" s="13">
        <f>SUM(CANSIM!D270:O270)</f>
        <v>100290706</v>
      </c>
      <c r="E270" s="13">
        <f>SUM(CANSIM!Q270:AA270)</f>
        <v>134387836</v>
      </c>
      <c r="F270" s="13">
        <f>SUM(CANSIM!AB270:AM270)</f>
        <v>96473353</v>
      </c>
      <c r="G270" s="13">
        <f>SUM(CANSIM!AN270:AY270)</f>
        <v>49654459</v>
      </c>
      <c r="H270" s="13"/>
      <c r="I270" s="13">
        <f t="shared" si="39"/>
        <v>34097130</v>
      </c>
      <c r="J270" s="13">
        <f t="shared" si="40"/>
        <v>-37914483</v>
      </c>
      <c r="K270" s="13">
        <f t="shared" si="41"/>
        <v>-46818894</v>
      </c>
      <c r="L270" s="14"/>
      <c r="M270" s="15">
        <f t="shared" si="42"/>
        <v>33.998294916779223</v>
      </c>
      <c r="N270" s="15">
        <f t="shared" si="43"/>
        <v>-28.212734223951635</v>
      </c>
      <c r="O270" s="21">
        <f t="shared" si="44"/>
        <v>-48.53038952631821</v>
      </c>
    </row>
    <row r="271" spans="1:15" ht="15" x14ac:dyDescent="0.2">
      <c r="A271" s="30" t="s">
        <v>76</v>
      </c>
      <c r="B271" s="28" t="str">
        <f>CANSIM!B271</f>
        <v>Hotels, restaurants</v>
      </c>
      <c r="C271" s="14" t="str">
        <f>CANSIM!C271</f>
        <v>Types of work, total</v>
      </c>
      <c r="D271" s="13">
        <f>SUM(CANSIM!D271:O271)</f>
        <v>210321956</v>
      </c>
      <c r="E271" s="13">
        <f>SUM(CANSIM!Q271:AA271)</f>
        <v>84238379</v>
      </c>
      <c r="F271" s="13">
        <f>SUM(CANSIM!AB271:AM271)</f>
        <v>85505506</v>
      </c>
      <c r="G271" s="13">
        <f>SUM(CANSIM!AN271:AY271)</f>
        <v>124731664</v>
      </c>
      <c r="H271" s="13"/>
      <c r="I271" s="13">
        <f t="shared" si="39"/>
        <v>-126083577</v>
      </c>
      <c r="J271" s="13">
        <f t="shared" si="40"/>
        <v>1267127</v>
      </c>
      <c r="K271" s="13">
        <f t="shared" si="41"/>
        <v>39226158</v>
      </c>
      <c r="L271" s="14"/>
      <c r="M271" s="15">
        <f t="shared" si="42"/>
        <v>-59.947891032356125</v>
      </c>
      <c r="N271" s="15">
        <f t="shared" si="43"/>
        <v>1.5042157921865993</v>
      </c>
      <c r="O271" s="21">
        <f t="shared" si="44"/>
        <v>45.875593087537538</v>
      </c>
    </row>
    <row r="272" spans="1:15" ht="15" x14ac:dyDescent="0.2">
      <c r="A272" s="30" t="s">
        <v>76</v>
      </c>
      <c r="B272" s="28" t="str">
        <f>CANSIM!B272</f>
        <v>Laboratories</v>
      </c>
      <c r="C272" s="14" t="str">
        <f>CANSIM!C272</f>
        <v>Types of work, total</v>
      </c>
      <c r="D272" s="13">
        <f>SUM(CANSIM!D272:O272)</f>
        <v>1447677</v>
      </c>
      <c r="E272" s="13">
        <f>SUM(CANSIM!Q272:AA272)</f>
        <v>457164</v>
      </c>
      <c r="F272" s="13">
        <f>SUM(CANSIM!AB272:AM272)</f>
        <v>814460</v>
      </c>
      <c r="G272" s="13">
        <f>SUM(CANSIM!AN272:AY272)</f>
        <v>10159588</v>
      </c>
      <c r="H272" s="13"/>
      <c r="I272" s="13">
        <f t="shared" si="39"/>
        <v>-990513</v>
      </c>
      <c r="J272" s="13">
        <f t="shared" si="40"/>
        <v>357296</v>
      </c>
      <c r="K272" s="13">
        <f t="shared" si="41"/>
        <v>9345128</v>
      </c>
      <c r="L272" s="14"/>
      <c r="M272" s="15">
        <f t="shared" si="42"/>
        <v>-68.420856309798381</v>
      </c>
      <c r="N272" s="15">
        <f t="shared" si="43"/>
        <v>78.154885336553178</v>
      </c>
      <c r="O272" s="21">
        <f t="shared" si="44"/>
        <v>1147.4017140191047</v>
      </c>
    </row>
    <row r="273" spans="1:15" ht="15" x14ac:dyDescent="0.2">
      <c r="A273" s="30" t="s">
        <v>76</v>
      </c>
      <c r="B273" s="28" t="str">
        <f>CANSIM!B273</f>
        <v>Minor, commercial</v>
      </c>
      <c r="C273" s="14" t="str">
        <f>CANSIM!C273</f>
        <v>Types of work, total</v>
      </c>
      <c r="D273" s="13">
        <f>SUM(CANSIM!D273:O273)</f>
        <v>60827732</v>
      </c>
      <c r="E273" s="13">
        <f>SUM(CANSIM!Q273:AA273)</f>
        <v>64961403</v>
      </c>
      <c r="F273" s="13">
        <f>SUM(CANSIM!AB273:AM273)</f>
        <v>76647456</v>
      </c>
      <c r="G273" s="13">
        <f>SUM(CANSIM!AN273:AY273)</f>
        <v>66147195</v>
      </c>
      <c r="H273" s="13"/>
      <c r="I273" s="13">
        <f t="shared" ref="I273:I336" si="45">E273-D273</f>
        <v>4133671</v>
      </c>
      <c r="J273" s="13">
        <f t="shared" ref="J273:J336" si="46">F273-E273</f>
        <v>11686053</v>
      </c>
      <c r="K273" s="13">
        <f t="shared" ref="K273:K336" si="47">G273-F273</f>
        <v>-10500261</v>
      </c>
      <c r="L273" s="14"/>
      <c r="M273" s="15">
        <f t="shared" ref="M273:M336" si="48">IF(D273=0,"",I273/D273*100)</f>
        <v>6.7957013422759216</v>
      </c>
      <c r="N273" s="15">
        <f t="shared" ref="N273:N336" si="49">IF(E273=0,"",J273/E273*100)</f>
        <v>17.989225078774854</v>
      </c>
      <c r="O273" s="21">
        <f t="shared" ref="O273:O336" si="50">IF(F273=0,"",K273/F273*100)</f>
        <v>-13.699425327306361</v>
      </c>
    </row>
    <row r="274" spans="1:15" ht="15" x14ac:dyDescent="0.2">
      <c r="A274" s="30" t="s">
        <v>76</v>
      </c>
      <c r="B274" s="28" t="str">
        <f>CANSIM!B274</f>
        <v>Total institutional and governmental</v>
      </c>
      <c r="C274" s="14" t="str">
        <f>CANSIM!C274</f>
        <v>Types of work, total</v>
      </c>
      <c r="D274" s="13">
        <f>SUM(CANSIM!D274:O274)</f>
        <v>594751834</v>
      </c>
      <c r="E274" s="13">
        <f>SUM(CANSIM!Q274:AA274)</f>
        <v>412581083</v>
      </c>
      <c r="F274" s="13">
        <f>SUM(CANSIM!AB274:AM274)</f>
        <v>346119034</v>
      </c>
      <c r="G274" s="13">
        <f>SUM(CANSIM!AN274:AY274)</f>
        <v>293079385</v>
      </c>
      <c r="H274" s="13"/>
      <c r="I274" s="13">
        <f t="shared" si="45"/>
        <v>-182170751</v>
      </c>
      <c r="J274" s="13">
        <f t="shared" si="46"/>
        <v>-66462049</v>
      </c>
      <c r="K274" s="13">
        <f t="shared" si="47"/>
        <v>-53039649</v>
      </c>
      <c r="L274" s="14"/>
      <c r="M274" s="15">
        <f t="shared" si="48"/>
        <v>-30.629708154880614</v>
      </c>
      <c r="N274" s="15">
        <f t="shared" si="49"/>
        <v>-16.108845446023516</v>
      </c>
      <c r="O274" s="21">
        <f t="shared" si="50"/>
        <v>-15.32410638820863</v>
      </c>
    </row>
    <row r="275" spans="1:15" ht="15" x14ac:dyDescent="0.2">
      <c r="A275" s="30" t="s">
        <v>76</v>
      </c>
      <c r="B275" s="28" t="str">
        <f>CANSIM!B275</f>
        <v>Schools, education</v>
      </c>
      <c r="C275" s="14" t="str">
        <f>CANSIM!C275</f>
        <v>Types of work, total</v>
      </c>
      <c r="D275" s="13">
        <f>SUM(CANSIM!D275:O275)</f>
        <v>271007552</v>
      </c>
      <c r="E275" s="13">
        <f>SUM(CANSIM!Q275:AA275)</f>
        <v>198949760</v>
      </c>
      <c r="F275" s="13">
        <f>SUM(CANSIM!AB275:AM275)</f>
        <v>172709965</v>
      </c>
      <c r="G275" s="13">
        <f>SUM(CANSIM!AN275:AY275)</f>
        <v>185277611</v>
      </c>
      <c r="H275" s="13"/>
      <c r="I275" s="13">
        <f t="shared" si="45"/>
        <v>-72057792</v>
      </c>
      <c r="J275" s="13">
        <f t="shared" si="46"/>
        <v>-26239795</v>
      </c>
      <c r="K275" s="13">
        <f t="shared" si="47"/>
        <v>12567646</v>
      </c>
      <c r="L275" s="14"/>
      <c r="M275" s="15">
        <f t="shared" si="48"/>
        <v>-26.588850188204351</v>
      </c>
      <c r="N275" s="15">
        <f t="shared" si="49"/>
        <v>-13.189156398077584</v>
      </c>
      <c r="O275" s="21">
        <f t="shared" si="50"/>
        <v>7.2767347269163078</v>
      </c>
    </row>
    <row r="276" spans="1:15" ht="15" x14ac:dyDescent="0.2">
      <c r="A276" s="30" t="s">
        <v>76</v>
      </c>
      <c r="B276" s="28" t="str">
        <f>CANSIM!B276</f>
        <v>Medical, hospital</v>
      </c>
      <c r="C276" s="14" t="str">
        <f>CANSIM!C276</f>
        <v>Types of work, total</v>
      </c>
      <c r="D276" s="13">
        <f>SUM(CANSIM!D276:O276)</f>
        <v>194467202</v>
      </c>
      <c r="E276" s="13">
        <f>SUM(CANSIM!Q276:AA276)</f>
        <v>79495969</v>
      </c>
      <c r="F276" s="13">
        <f>SUM(CANSIM!AB276:AM276)</f>
        <v>50300743</v>
      </c>
      <c r="G276" s="13">
        <f>SUM(CANSIM!AN276:AY276)</f>
        <v>32827515</v>
      </c>
      <c r="H276" s="13"/>
      <c r="I276" s="13">
        <f t="shared" si="45"/>
        <v>-114971233</v>
      </c>
      <c r="J276" s="13">
        <f t="shared" si="46"/>
        <v>-29195226</v>
      </c>
      <c r="K276" s="13">
        <f t="shared" si="47"/>
        <v>-17473228</v>
      </c>
      <c r="L276" s="14"/>
      <c r="M276" s="15">
        <f t="shared" si="48"/>
        <v>-59.121143214679464</v>
      </c>
      <c r="N276" s="15">
        <f t="shared" si="49"/>
        <v>-36.725416857300026</v>
      </c>
      <c r="O276" s="21">
        <f t="shared" si="50"/>
        <v>-34.737514712257827</v>
      </c>
    </row>
    <row r="277" spans="1:15" ht="15" x14ac:dyDescent="0.2">
      <c r="A277" s="30" t="s">
        <v>76</v>
      </c>
      <c r="B277" s="28" t="str">
        <f>CANSIM!B277</f>
        <v>Welfare, home</v>
      </c>
      <c r="C277" s="14" t="str">
        <f>CANSIM!C277</f>
        <v>Types of work, total</v>
      </c>
      <c r="D277" s="13">
        <f>SUM(CANSIM!D277:O277)</f>
        <v>81625699</v>
      </c>
      <c r="E277" s="13">
        <f>SUM(CANSIM!Q277:AA277)</f>
        <v>90282068</v>
      </c>
      <c r="F277" s="13">
        <f>SUM(CANSIM!AB277:AM277)</f>
        <v>53059502</v>
      </c>
      <c r="G277" s="13">
        <f>SUM(CANSIM!AN277:AY277)</f>
        <v>11011658</v>
      </c>
      <c r="H277" s="13"/>
      <c r="I277" s="13">
        <f t="shared" si="45"/>
        <v>8656369</v>
      </c>
      <c r="J277" s="13">
        <f t="shared" si="46"/>
        <v>-37222566</v>
      </c>
      <c r="K277" s="13">
        <f t="shared" si="47"/>
        <v>-42047844</v>
      </c>
      <c r="L277" s="14"/>
      <c r="M277" s="15">
        <f t="shared" si="48"/>
        <v>10.604955431989623</v>
      </c>
      <c r="N277" s="15">
        <f t="shared" si="49"/>
        <v>-41.229190718139066</v>
      </c>
      <c r="O277" s="21">
        <f t="shared" si="50"/>
        <v>-79.2465862193731</v>
      </c>
    </row>
    <row r="278" spans="1:15" ht="15" x14ac:dyDescent="0.2">
      <c r="A278" s="30" t="s">
        <v>76</v>
      </c>
      <c r="B278" s="28" t="str">
        <f>CANSIM!B278</f>
        <v>Churches, religion</v>
      </c>
      <c r="C278" s="14" t="str">
        <f>CANSIM!C278</f>
        <v>Types of work, total</v>
      </c>
      <c r="D278" s="13">
        <f>SUM(CANSIM!D278:O278)</f>
        <v>11398520</v>
      </c>
      <c r="E278" s="13">
        <f>SUM(CANSIM!Q278:AA278)</f>
        <v>19337315</v>
      </c>
      <c r="F278" s="13">
        <f>SUM(CANSIM!AB278:AM278)</f>
        <v>31198012</v>
      </c>
      <c r="G278" s="13">
        <f>SUM(CANSIM!AN278:AY278)</f>
        <v>24810077</v>
      </c>
      <c r="H278" s="13"/>
      <c r="I278" s="13">
        <f t="shared" si="45"/>
        <v>7938795</v>
      </c>
      <c r="J278" s="13">
        <f t="shared" si="46"/>
        <v>11860697</v>
      </c>
      <c r="K278" s="13">
        <f t="shared" si="47"/>
        <v>-6387935</v>
      </c>
      <c r="L278" s="14"/>
      <c r="M278" s="15">
        <f t="shared" si="48"/>
        <v>69.647594600000701</v>
      </c>
      <c r="N278" s="15">
        <f t="shared" si="49"/>
        <v>61.335800756206325</v>
      </c>
      <c r="O278" s="21">
        <f t="shared" si="50"/>
        <v>-20.475455295036106</v>
      </c>
    </row>
    <row r="279" spans="1:15" ht="15" x14ac:dyDescent="0.2">
      <c r="A279" s="30" t="s">
        <v>76</v>
      </c>
      <c r="B279" s="28" t="str">
        <f>CANSIM!B279</f>
        <v>Government buildings</v>
      </c>
      <c r="C279" s="14" t="str">
        <f>CANSIM!C279</f>
        <v>Types of work, total</v>
      </c>
      <c r="D279" s="13">
        <f>SUM(CANSIM!D279:O279)</f>
        <v>23025468</v>
      </c>
      <c r="E279" s="13">
        <f>SUM(CANSIM!Q279:AA279)</f>
        <v>12732143</v>
      </c>
      <c r="F279" s="13">
        <f>SUM(CANSIM!AB279:AM279)</f>
        <v>23658920</v>
      </c>
      <c r="G279" s="13">
        <f>SUM(CANSIM!AN279:AY279)</f>
        <v>25010732</v>
      </c>
      <c r="H279" s="13"/>
      <c r="I279" s="13">
        <f t="shared" si="45"/>
        <v>-10293325</v>
      </c>
      <c r="J279" s="13">
        <f t="shared" si="46"/>
        <v>10926777</v>
      </c>
      <c r="K279" s="13">
        <f t="shared" si="47"/>
        <v>1351812</v>
      </c>
      <c r="L279" s="14"/>
      <c r="M279" s="15">
        <f t="shared" si="48"/>
        <v>-44.704085927808286</v>
      </c>
      <c r="N279" s="15">
        <f t="shared" si="49"/>
        <v>85.820407452225439</v>
      </c>
      <c r="O279" s="21">
        <f t="shared" si="50"/>
        <v>5.7137519379582837</v>
      </c>
    </row>
    <row r="280" spans="1:15" ht="15.75" thickBot="1" x14ac:dyDescent="0.25">
      <c r="A280" s="30" t="s">
        <v>76</v>
      </c>
      <c r="B280" s="29" t="str">
        <f>CANSIM!B280</f>
        <v>Minor, institutional and government</v>
      </c>
      <c r="C280" s="22" t="str">
        <f>CANSIM!C280</f>
        <v>Types of work, total</v>
      </c>
      <c r="D280" s="23">
        <f>SUM(CANSIM!D280:O280)</f>
        <v>13227393</v>
      </c>
      <c r="E280" s="23">
        <f>SUM(CANSIM!Q280:AA280)</f>
        <v>11783830</v>
      </c>
      <c r="F280" s="23">
        <f>SUM(CANSIM!AB280:AM280)</f>
        <v>15191891</v>
      </c>
      <c r="G280" s="23">
        <f>SUM(CANSIM!AN280:AY280)</f>
        <v>14141791</v>
      </c>
      <c r="H280" s="23"/>
      <c r="I280" s="23">
        <f t="shared" si="45"/>
        <v>-1443563</v>
      </c>
      <c r="J280" s="23">
        <f t="shared" si="46"/>
        <v>3408061</v>
      </c>
      <c r="K280" s="23">
        <f t="shared" si="47"/>
        <v>-1050100</v>
      </c>
      <c r="L280" s="22"/>
      <c r="M280" s="24">
        <f t="shared" si="48"/>
        <v>-10.913435474397714</v>
      </c>
      <c r="N280" s="24">
        <f t="shared" si="49"/>
        <v>28.921505147307791</v>
      </c>
      <c r="O280" s="25">
        <f t="shared" si="50"/>
        <v>-6.9122402207862077</v>
      </c>
    </row>
    <row r="281" spans="1:15" ht="15" x14ac:dyDescent="0.2">
      <c r="A281" s="31" t="str">
        <f>CANSIM!A281</f>
        <v>Saskatchewan</v>
      </c>
      <c r="B281" s="27" t="str">
        <f>CANSIM!B281</f>
        <v>Total residential and non-residential</v>
      </c>
      <c r="C281" s="11" t="str">
        <f>CANSIM!C281</f>
        <v>Types of work, total</v>
      </c>
      <c r="D281" s="10">
        <f>SUM(CANSIM!D281:O281)</f>
        <v>4734083057</v>
      </c>
      <c r="E281" s="10">
        <f>SUM(CANSIM!Q281:AA281)</f>
        <v>4305059722</v>
      </c>
      <c r="F281" s="10">
        <f>SUM(CANSIM!AB281:AM281)</f>
        <v>4242887641</v>
      </c>
      <c r="G281" s="10">
        <f>SUM(CANSIM!AN281:AY281)</f>
        <v>3761187544</v>
      </c>
      <c r="H281" s="10"/>
      <c r="I281" s="10">
        <f t="shared" si="45"/>
        <v>-429023335</v>
      </c>
      <c r="J281" s="10">
        <f t="shared" si="46"/>
        <v>-62172081</v>
      </c>
      <c r="K281" s="10">
        <f t="shared" si="47"/>
        <v>-481700097</v>
      </c>
      <c r="L281" s="11"/>
      <c r="M281" s="12">
        <f t="shared" si="48"/>
        <v>-9.0624378540555881</v>
      </c>
      <c r="N281" s="12">
        <f t="shared" si="49"/>
        <v>-1.4441630317527103</v>
      </c>
      <c r="O281" s="20">
        <f t="shared" si="50"/>
        <v>-11.353119331872499</v>
      </c>
    </row>
    <row r="282" spans="1:15" ht="15" x14ac:dyDescent="0.2">
      <c r="A282" s="30" t="s">
        <v>50</v>
      </c>
      <c r="B282" s="27" t="str">
        <f>CANSIM!B282</f>
        <v>Total residential</v>
      </c>
      <c r="C282" s="11" t="str">
        <f>CANSIM!C282</f>
        <v>Types of work, total</v>
      </c>
      <c r="D282" s="10">
        <f>SUM(CANSIM!D282:O282)</f>
        <v>2910421240</v>
      </c>
      <c r="E282" s="10">
        <f>SUM(CANSIM!Q282:AA282)</f>
        <v>2445119132</v>
      </c>
      <c r="F282" s="10">
        <f>SUM(CANSIM!AB282:AM282)</f>
        <v>2706248704</v>
      </c>
      <c r="G282" s="10">
        <f>SUM(CANSIM!AN282:AY282)</f>
        <v>2371949597</v>
      </c>
      <c r="H282" s="10"/>
      <c r="I282" s="10">
        <f t="shared" si="45"/>
        <v>-465302108</v>
      </c>
      <c r="J282" s="10">
        <f t="shared" si="46"/>
        <v>261129572</v>
      </c>
      <c r="K282" s="10">
        <f t="shared" si="47"/>
        <v>-334299107</v>
      </c>
      <c r="L282" s="11"/>
      <c r="M282" s="12">
        <f t="shared" si="48"/>
        <v>-15.987448882141885</v>
      </c>
      <c r="N282" s="12">
        <f t="shared" si="49"/>
        <v>10.679625732035703</v>
      </c>
      <c r="O282" s="20">
        <f t="shared" si="50"/>
        <v>-12.352859754016162</v>
      </c>
    </row>
    <row r="283" spans="1:15" ht="15" x14ac:dyDescent="0.2">
      <c r="A283" s="30" t="s">
        <v>50</v>
      </c>
      <c r="B283" s="28" t="str">
        <f>CANSIM!B283</f>
        <v>Single dwelling building total</v>
      </c>
      <c r="C283" s="14" t="str">
        <f>CANSIM!C283</f>
        <v>Types of work, total</v>
      </c>
      <c r="D283" s="13">
        <f>SUM(CANSIM!D283:O283)</f>
        <v>2134652838</v>
      </c>
      <c r="E283" s="13">
        <f>SUM(CANSIM!Q283:AA283)</f>
        <v>1819698910</v>
      </c>
      <c r="F283" s="13">
        <f>SUM(CANSIM!AB283:AM283)</f>
        <v>1679363900</v>
      </c>
      <c r="G283" s="13">
        <f>SUM(CANSIM!AN283:AY283)</f>
        <v>1718781572</v>
      </c>
      <c r="H283" s="13"/>
      <c r="I283" s="13">
        <f t="shared" si="45"/>
        <v>-314953928</v>
      </c>
      <c r="J283" s="13">
        <f t="shared" si="46"/>
        <v>-140335010</v>
      </c>
      <c r="K283" s="13">
        <f t="shared" si="47"/>
        <v>39417672</v>
      </c>
      <c r="L283" s="14"/>
      <c r="M283" s="15">
        <f t="shared" si="48"/>
        <v>-14.754339553174688</v>
      </c>
      <c r="N283" s="15">
        <f t="shared" si="49"/>
        <v>-7.7119906611363529</v>
      </c>
      <c r="O283" s="21">
        <f t="shared" si="50"/>
        <v>2.3471787145120842</v>
      </c>
    </row>
    <row r="284" spans="1:15" ht="15" x14ac:dyDescent="0.2">
      <c r="A284" s="30" t="s">
        <v>50</v>
      </c>
      <c r="B284" s="28" t="str">
        <f>CANSIM!B284</f>
        <v>Single</v>
      </c>
      <c r="C284" s="14" t="str">
        <f>CANSIM!C284</f>
        <v>Types of work, total</v>
      </c>
      <c r="D284" s="13">
        <f>SUM(CANSIM!D284:O284)</f>
        <v>2073014645</v>
      </c>
      <c r="E284" s="13">
        <f>SUM(CANSIM!Q284:AA284)</f>
        <v>1766883442</v>
      </c>
      <c r="F284" s="13">
        <f>SUM(CANSIM!AB284:AM284)</f>
        <v>1631254600</v>
      </c>
      <c r="G284" s="13">
        <f>SUM(CANSIM!AN284:AY284)</f>
        <v>1646250718</v>
      </c>
      <c r="H284" s="13"/>
      <c r="I284" s="13">
        <f t="shared" si="45"/>
        <v>-306131203</v>
      </c>
      <c r="J284" s="13">
        <f t="shared" si="46"/>
        <v>-135628842</v>
      </c>
      <c r="K284" s="13">
        <f t="shared" si="47"/>
        <v>14996118</v>
      </c>
      <c r="L284" s="14"/>
      <c r="M284" s="15">
        <f t="shared" si="48"/>
        <v>-14.767440439380012</v>
      </c>
      <c r="N284" s="15">
        <f t="shared" si="49"/>
        <v>-7.6761623758541049</v>
      </c>
      <c r="O284" s="21">
        <f t="shared" si="50"/>
        <v>0.91929966051896506</v>
      </c>
    </row>
    <row r="285" spans="1:15" ht="15" x14ac:dyDescent="0.2">
      <c r="A285" s="30" t="s">
        <v>50</v>
      </c>
      <c r="B285" s="28" t="str">
        <f>CANSIM!B285</f>
        <v>Mobile home</v>
      </c>
      <c r="C285" s="14" t="str">
        <f>CANSIM!C285</f>
        <v>Types of work, total</v>
      </c>
      <c r="D285" s="13">
        <f>SUM(CANSIM!D285:O285)</f>
        <v>8316390</v>
      </c>
      <c r="E285" s="13">
        <f>SUM(CANSIM!Q285:AA285)</f>
        <v>6617247</v>
      </c>
      <c r="F285" s="13">
        <f>SUM(CANSIM!AB285:AM285)</f>
        <v>4546833</v>
      </c>
      <c r="G285" s="13">
        <f>SUM(CANSIM!AN285:AY285)</f>
        <v>3395527</v>
      </c>
      <c r="H285" s="13"/>
      <c r="I285" s="13">
        <f t="shared" si="45"/>
        <v>-1699143</v>
      </c>
      <c r="J285" s="13">
        <f t="shared" si="46"/>
        <v>-2070414</v>
      </c>
      <c r="K285" s="13">
        <f t="shared" si="47"/>
        <v>-1151306</v>
      </c>
      <c r="L285" s="14"/>
      <c r="M285" s="15">
        <f t="shared" si="48"/>
        <v>-20.431256831389582</v>
      </c>
      <c r="N285" s="15">
        <f t="shared" si="49"/>
        <v>-31.288147472808557</v>
      </c>
      <c r="O285" s="21">
        <f t="shared" si="50"/>
        <v>-25.321053137425544</v>
      </c>
    </row>
    <row r="286" spans="1:15" ht="15" x14ac:dyDescent="0.2">
      <c r="A286" s="30" t="s">
        <v>50</v>
      </c>
      <c r="B286" s="28" t="str">
        <f>CANSIM!B286</f>
        <v>Cottage</v>
      </c>
      <c r="C286" s="14" t="str">
        <f>CANSIM!C286</f>
        <v>Types of work, total</v>
      </c>
      <c r="D286" s="13">
        <f>SUM(CANSIM!D286:O286)</f>
        <v>121142</v>
      </c>
      <c r="E286" s="13">
        <f>SUM(CANSIM!Q286:AA286)</f>
        <v>2313907</v>
      </c>
      <c r="F286" s="13">
        <f>SUM(CANSIM!AB286:AM286)</f>
        <v>1321117</v>
      </c>
      <c r="G286" s="13">
        <f>SUM(CANSIM!AN286:AY286)</f>
        <v>10251757</v>
      </c>
      <c r="H286" s="13"/>
      <c r="I286" s="13">
        <f t="shared" si="45"/>
        <v>2192765</v>
      </c>
      <c r="J286" s="13">
        <f t="shared" si="46"/>
        <v>-992790</v>
      </c>
      <c r="K286" s="13">
        <f t="shared" si="47"/>
        <v>8930640</v>
      </c>
      <c r="L286" s="14"/>
      <c r="M286" s="15">
        <f t="shared" si="48"/>
        <v>1810.0782552706739</v>
      </c>
      <c r="N286" s="15">
        <f t="shared" si="49"/>
        <v>-42.9053544502869</v>
      </c>
      <c r="O286" s="21">
        <f t="shared" si="50"/>
        <v>675.99160407443094</v>
      </c>
    </row>
    <row r="287" spans="1:15" ht="15" x14ac:dyDescent="0.2">
      <c r="A287" s="30" t="s">
        <v>50</v>
      </c>
      <c r="B287" s="28" t="str">
        <f>CANSIM!B287</f>
        <v>Minor, Single</v>
      </c>
      <c r="C287" s="14" t="str">
        <f>CANSIM!C287</f>
        <v>Types of work, total</v>
      </c>
      <c r="D287" s="13">
        <f>SUM(CANSIM!D287:O287)</f>
        <v>53200661</v>
      </c>
      <c r="E287" s="13">
        <f>SUM(CANSIM!Q287:AA287)</f>
        <v>43884315</v>
      </c>
      <c r="F287" s="13">
        <f>SUM(CANSIM!AB287:AM287)</f>
        <v>42241351</v>
      </c>
      <c r="G287" s="13">
        <f>SUM(CANSIM!AN287:AY287)</f>
        <v>58883570</v>
      </c>
      <c r="H287" s="13"/>
      <c r="I287" s="13">
        <f t="shared" si="45"/>
        <v>-9316346</v>
      </c>
      <c r="J287" s="13">
        <f t="shared" si="46"/>
        <v>-1642964</v>
      </c>
      <c r="K287" s="13">
        <f t="shared" si="47"/>
        <v>16642219</v>
      </c>
      <c r="L287" s="14"/>
      <c r="M287" s="15">
        <f t="shared" si="48"/>
        <v>-17.511710991711173</v>
      </c>
      <c r="N287" s="15">
        <f t="shared" si="49"/>
        <v>-3.743852444774403</v>
      </c>
      <c r="O287" s="21">
        <f t="shared" si="50"/>
        <v>39.397932608736873</v>
      </c>
    </row>
    <row r="288" spans="1:15" ht="15" x14ac:dyDescent="0.2">
      <c r="A288" s="30" t="s">
        <v>50</v>
      </c>
      <c r="B288" s="28" t="str">
        <f>CANSIM!B288</f>
        <v>Multiple dwelling building total</v>
      </c>
      <c r="C288" s="14" t="str">
        <f>CANSIM!C288</f>
        <v>Types of work, total</v>
      </c>
      <c r="D288" s="13">
        <f>SUM(CANSIM!D288:O288)</f>
        <v>775768405</v>
      </c>
      <c r="E288" s="13">
        <f>SUM(CANSIM!Q288:AA288)</f>
        <v>625420221</v>
      </c>
      <c r="F288" s="13">
        <f>SUM(CANSIM!AB288:AM288)</f>
        <v>1026884804</v>
      </c>
      <c r="G288" s="13">
        <f>SUM(CANSIM!AN288:AY288)</f>
        <v>653168025</v>
      </c>
      <c r="H288" s="13"/>
      <c r="I288" s="13">
        <f t="shared" si="45"/>
        <v>-150348184</v>
      </c>
      <c r="J288" s="13">
        <f t="shared" si="46"/>
        <v>401464583</v>
      </c>
      <c r="K288" s="13">
        <f t="shared" si="47"/>
        <v>-373716779</v>
      </c>
      <c r="L288" s="14"/>
      <c r="M288" s="15">
        <f t="shared" si="48"/>
        <v>-19.380550049598888</v>
      </c>
      <c r="N288" s="15">
        <f t="shared" si="49"/>
        <v>64.19117411299689</v>
      </c>
      <c r="O288" s="21">
        <f t="shared" si="50"/>
        <v>-36.393252441195926</v>
      </c>
    </row>
    <row r="289" spans="1:15" ht="15" x14ac:dyDescent="0.2">
      <c r="A289" s="30" t="s">
        <v>50</v>
      </c>
      <c r="B289" s="28" t="str">
        <f>CANSIM!B289</f>
        <v>Double</v>
      </c>
      <c r="C289" s="14" t="str">
        <f>CANSIM!C289</f>
        <v>Types of work, total</v>
      </c>
      <c r="D289" s="13">
        <f>SUM(CANSIM!D289:O289)</f>
        <v>58587123</v>
      </c>
      <c r="E289" s="13">
        <f>SUM(CANSIM!Q289:AA289)</f>
        <v>61079133</v>
      </c>
      <c r="F289" s="13">
        <f>SUM(CANSIM!AB289:AM289)</f>
        <v>73524620</v>
      </c>
      <c r="G289" s="13">
        <f>SUM(CANSIM!AN289:AY289)</f>
        <v>45346880</v>
      </c>
      <c r="H289" s="13"/>
      <c r="I289" s="13">
        <f t="shared" si="45"/>
        <v>2492010</v>
      </c>
      <c r="J289" s="13">
        <f t="shared" si="46"/>
        <v>12445487</v>
      </c>
      <c r="K289" s="13">
        <f t="shared" si="47"/>
        <v>-28177740</v>
      </c>
      <c r="L289" s="14"/>
      <c r="M289" s="15">
        <f t="shared" si="48"/>
        <v>4.2535114755506944</v>
      </c>
      <c r="N289" s="15">
        <f t="shared" si="49"/>
        <v>20.376004682319245</v>
      </c>
      <c r="O289" s="21">
        <f t="shared" si="50"/>
        <v>-38.324223913023964</v>
      </c>
    </row>
    <row r="290" spans="1:15" ht="15" x14ac:dyDescent="0.2">
      <c r="A290" s="30" t="s">
        <v>50</v>
      </c>
      <c r="B290" s="28" t="str">
        <f>CANSIM!B290</f>
        <v>Row</v>
      </c>
      <c r="C290" s="14" t="str">
        <f>CANSIM!C290</f>
        <v>Types of work, total</v>
      </c>
      <c r="D290" s="13">
        <f>SUM(CANSIM!D290:O290)</f>
        <v>155018159</v>
      </c>
      <c r="E290" s="13">
        <f>SUM(CANSIM!Q290:AA290)</f>
        <v>76687312</v>
      </c>
      <c r="F290" s="13">
        <f>SUM(CANSIM!AB290:AM290)</f>
        <v>139202175</v>
      </c>
      <c r="G290" s="13">
        <f>SUM(CANSIM!AN290:AY290)</f>
        <v>96183421</v>
      </c>
      <c r="H290" s="13"/>
      <c r="I290" s="13">
        <f t="shared" si="45"/>
        <v>-78330847</v>
      </c>
      <c r="J290" s="13">
        <f t="shared" si="46"/>
        <v>62514863</v>
      </c>
      <c r="K290" s="13">
        <f t="shared" si="47"/>
        <v>-43018754</v>
      </c>
      <c r="L290" s="14"/>
      <c r="M290" s="15">
        <f t="shared" si="48"/>
        <v>-50.53011047563789</v>
      </c>
      <c r="N290" s="15">
        <f t="shared" si="49"/>
        <v>81.519173602016465</v>
      </c>
      <c r="O290" s="21">
        <f t="shared" si="50"/>
        <v>-30.903794427062653</v>
      </c>
    </row>
    <row r="291" spans="1:15" ht="15" x14ac:dyDescent="0.2">
      <c r="A291" s="30" t="s">
        <v>50</v>
      </c>
      <c r="B291" s="28" t="str">
        <f>CANSIM!B291</f>
        <v>Apartment</v>
      </c>
      <c r="C291" s="14" t="str">
        <f>CANSIM!C291</f>
        <v>Types of work, total</v>
      </c>
      <c r="D291" s="13">
        <f>SUM(CANSIM!D291:O291)</f>
        <v>557290000</v>
      </c>
      <c r="E291" s="13">
        <f>SUM(CANSIM!Q291:AA291)</f>
        <v>483361322</v>
      </c>
      <c r="F291" s="13">
        <f>SUM(CANSIM!AB291:AM291)</f>
        <v>808962484</v>
      </c>
      <c r="G291" s="13">
        <f>SUM(CANSIM!AN291:AY291)</f>
        <v>504232595</v>
      </c>
      <c r="H291" s="13"/>
      <c r="I291" s="13">
        <f t="shared" si="45"/>
        <v>-73928678</v>
      </c>
      <c r="J291" s="13">
        <f t="shared" si="46"/>
        <v>325601162</v>
      </c>
      <c r="K291" s="13">
        <f t="shared" si="47"/>
        <v>-304729889</v>
      </c>
      <c r="L291" s="14"/>
      <c r="M291" s="15">
        <f t="shared" si="48"/>
        <v>-13.265746379802257</v>
      </c>
      <c r="N291" s="15">
        <f t="shared" si="49"/>
        <v>67.361856892637348</v>
      </c>
      <c r="O291" s="21">
        <f t="shared" si="50"/>
        <v>-37.669223854885217</v>
      </c>
    </row>
    <row r="292" spans="1:15" ht="15" x14ac:dyDescent="0.2">
      <c r="A292" s="30" t="s">
        <v>50</v>
      </c>
      <c r="B292" s="28" t="str">
        <f>CANSIM!B292</f>
        <v>Minor, Multiple</v>
      </c>
      <c r="C292" s="14" t="str">
        <f>CANSIM!C292</f>
        <v>Types of work, total</v>
      </c>
      <c r="D292" s="13">
        <f>SUM(CANSIM!D292:O292)</f>
        <v>4873119</v>
      </c>
      <c r="E292" s="13">
        <f>SUM(CANSIM!Q292:AA292)</f>
        <v>4292455</v>
      </c>
      <c r="F292" s="13">
        <f>SUM(CANSIM!AB292:AM292)</f>
        <v>5195523</v>
      </c>
      <c r="G292" s="13">
        <f>SUM(CANSIM!AN292:AY292)</f>
        <v>7405130</v>
      </c>
      <c r="H292" s="13"/>
      <c r="I292" s="13">
        <f t="shared" si="45"/>
        <v>-580664</v>
      </c>
      <c r="J292" s="13">
        <f t="shared" si="46"/>
        <v>903068</v>
      </c>
      <c r="K292" s="13">
        <f t="shared" si="47"/>
        <v>2209607</v>
      </c>
      <c r="L292" s="14"/>
      <c r="M292" s="15">
        <f t="shared" si="48"/>
        <v>-11.915654019530407</v>
      </c>
      <c r="N292" s="15">
        <f t="shared" si="49"/>
        <v>21.038496617902808</v>
      </c>
      <c r="O292" s="21">
        <f t="shared" si="50"/>
        <v>42.5290581910618</v>
      </c>
    </row>
    <row r="293" spans="1:15" ht="15" x14ac:dyDescent="0.2">
      <c r="A293" s="30" t="s">
        <v>50</v>
      </c>
      <c r="B293" s="27" t="str">
        <f>CANSIM!B293</f>
        <v>Total non-residential</v>
      </c>
      <c r="C293" s="11" t="str">
        <f>CANSIM!C293</f>
        <v>Types of work, total</v>
      </c>
      <c r="D293" s="10">
        <f>SUM(CANSIM!D293:O293)</f>
        <v>1823661816</v>
      </c>
      <c r="E293" s="10">
        <f>SUM(CANSIM!Q293:AA293)</f>
        <v>1859940592</v>
      </c>
      <c r="F293" s="10">
        <f>SUM(CANSIM!AB293:AM293)</f>
        <v>1536638939</v>
      </c>
      <c r="G293" s="10">
        <f>SUM(CANSIM!AN293:AY293)</f>
        <v>1389237950</v>
      </c>
      <c r="H293" s="10"/>
      <c r="I293" s="10">
        <f t="shared" si="45"/>
        <v>36278776</v>
      </c>
      <c r="J293" s="10">
        <f t="shared" si="46"/>
        <v>-323301653</v>
      </c>
      <c r="K293" s="10">
        <f t="shared" si="47"/>
        <v>-147400989</v>
      </c>
      <c r="L293" s="11"/>
      <c r="M293" s="12">
        <f t="shared" si="48"/>
        <v>1.9893368212080831</v>
      </c>
      <c r="N293" s="12">
        <f t="shared" si="49"/>
        <v>-17.382364490058936</v>
      </c>
      <c r="O293" s="20">
        <f t="shared" si="50"/>
        <v>-9.5924283355675133</v>
      </c>
    </row>
    <row r="294" spans="1:15" ht="15" x14ac:dyDescent="0.2">
      <c r="A294" s="30" t="s">
        <v>50</v>
      </c>
      <c r="B294" s="28" t="str">
        <f>CANSIM!B294</f>
        <v>Total industrial</v>
      </c>
      <c r="C294" s="14" t="str">
        <f>CANSIM!C294</f>
        <v>Types of work, total</v>
      </c>
      <c r="D294" s="13">
        <f>SUM(CANSIM!D294:O294)</f>
        <v>261394975</v>
      </c>
      <c r="E294" s="13">
        <f>SUM(CANSIM!Q294:AA294)</f>
        <v>155067746</v>
      </c>
      <c r="F294" s="13">
        <f>SUM(CANSIM!AB294:AM294)</f>
        <v>185612265</v>
      </c>
      <c r="G294" s="13">
        <f>SUM(CANSIM!AN294:AY294)</f>
        <v>237052430</v>
      </c>
      <c r="H294" s="13"/>
      <c r="I294" s="13">
        <f t="shared" si="45"/>
        <v>-106327229</v>
      </c>
      <c r="J294" s="13">
        <f t="shared" si="46"/>
        <v>30544519</v>
      </c>
      <c r="K294" s="13">
        <f t="shared" si="47"/>
        <v>51440165</v>
      </c>
      <c r="L294" s="14"/>
      <c r="M294" s="15">
        <f t="shared" si="48"/>
        <v>-40.676845069420331</v>
      </c>
      <c r="N294" s="15">
        <f t="shared" si="49"/>
        <v>19.697532070918218</v>
      </c>
      <c r="O294" s="21">
        <f t="shared" si="50"/>
        <v>27.713774733582397</v>
      </c>
    </row>
    <row r="295" spans="1:15" ht="15" x14ac:dyDescent="0.2">
      <c r="A295" s="30" t="s">
        <v>50</v>
      </c>
      <c r="B295" s="28" t="str">
        <f>CANSIM!B295</f>
        <v>Factories, plants</v>
      </c>
      <c r="C295" s="14" t="str">
        <f>CANSIM!C295</f>
        <v>Types of work, total</v>
      </c>
      <c r="D295" s="13">
        <f>SUM(CANSIM!D295:O295)</f>
        <v>87768289</v>
      </c>
      <c r="E295" s="13">
        <f>SUM(CANSIM!Q295:AA295)</f>
        <v>60090350</v>
      </c>
      <c r="F295" s="13">
        <f>SUM(CANSIM!AB295:AM295)</f>
        <v>47642417</v>
      </c>
      <c r="G295" s="13">
        <f>SUM(CANSIM!AN295:AY295)</f>
        <v>67728602</v>
      </c>
      <c r="H295" s="13"/>
      <c r="I295" s="13">
        <f t="shared" si="45"/>
        <v>-27677939</v>
      </c>
      <c r="J295" s="13">
        <f t="shared" si="46"/>
        <v>-12447933</v>
      </c>
      <c r="K295" s="13">
        <f t="shared" si="47"/>
        <v>20086185</v>
      </c>
      <c r="L295" s="14"/>
      <c r="M295" s="15">
        <f t="shared" si="48"/>
        <v>-31.535238199755721</v>
      </c>
      <c r="N295" s="15">
        <f t="shared" si="49"/>
        <v>-20.7153611187154</v>
      </c>
      <c r="O295" s="21">
        <f t="shared" si="50"/>
        <v>42.160298038615466</v>
      </c>
    </row>
    <row r="296" spans="1:15" ht="15" x14ac:dyDescent="0.2">
      <c r="A296" s="30" t="s">
        <v>50</v>
      </c>
      <c r="B296" s="28" t="str">
        <f>CANSIM!B296</f>
        <v>Transportation, utilities</v>
      </c>
      <c r="C296" s="14" t="str">
        <f>CANSIM!C296</f>
        <v>Types of work, total</v>
      </c>
      <c r="D296" s="13">
        <f>SUM(CANSIM!D296:O296)</f>
        <v>106639550</v>
      </c>
      <c r="E296" s="13">
        <f>SUM(CANSIM!Q296:AA296)</f>
        <v>37761179</v>
      </c>
      <c r="F296" s="13">
        <f>SUM(CANSIM!AB296:AM296)</f>
        <v>76555238</v>
      </c>
      <c r="G296" s="13">
        <f>SUM(CANSIM!AN296:AY296)</f>
        <v>81674499</v>
      </c>
      <c r="H296" s="13"/>
      <c r="I296" s="13">
        <f t="shared" si="45"/>
        <v>-68878371</v>
      </c>
      <c r="J296" s="13">
        <f t="shared" si="46"/>
        <v>38794059</v>
      </c>
      <c r="K296" s="13">
        <f t="shared" si="47"/>
        <v>5119261</v>
      </c>
      <c r="L296" s="14"/>
      <c r="M296" s="15">
        <f t="shared" si="48"/>
        <v>-64.589892774303721</v>
      </c>
      <c r="N296" s="15">
        <f t="shared" si="49"/>
        <v>102.73529595037274</v>
      </c>
      <c r="O296" s="21">
        <f t="shared" si="50"/>
        <v>6.6870159818456845</v>
      </c>
    </row>
    <row r="297" spans="1:15" ht="15" x14ac:dyDescent="0.2">
      <c r="A297" s="30" t="s">
        <v>50</v>
      </c>
      <c r="B297" s="28" t="str">
        <f>CANSIM!B297</f>
        <v>Mining and agriculture</v>
      </c>
      <c r="C297" s="14" t="str">
        <f>CANSIM!C297</f>
        <v>Types of work, total</v>
      </c>
      <c r="D297" s="13">
        <f>SUM(CANSIM!D297:O297)</f>
        <v>40605878</v>
      </c>
      <c r="E297" s="13">
        <f>SUM(CANSIM!Q297:AA297)</f>
        <v>36486341</v>
      </c>
      <c r="F297" s="13">
        <f>SUM(CANSIM!AB297:AM297)</f>
        <v>41744840</v>
      </c>
      <c r="G297" s="13">
        <f>SUM(CANSIM!AN297:AY297)</f>
        <v>70701731</v>
      </c>
      <c r="H297" s="13"/>
      <c r="I297" s="13">
        <f t="shared" si="45"/>
        <v>-4119537</v>
      </c>
      <c r="J297" s="13">
        <f t="shared" si="46"/>
        <v>5258499</v>
      </c>
      <c r="K297" s="13">
        <f t="shared" si="47"/>
        <v>28956891</v>
      </c>
      <c r="L297" s="14"/>
      <c r="M297" s="15">
        <f t="shared" si="48"/>
        <v>-10.145174055834969</v>
      </c>
      <c r="N297" s="15">
        <f t="shared" si="49"/>
        <v>14.412239911916627</v>
      </c>
      <c r="O297" s="21">
        <f t="shared" si="50"/>
        <v>69.366395942588355</v>
      </c>
    </row>
    <row r="298" spans="1:15" ht="15" x14ac:dyDescent="0.2">
      <c r="A298" s="30" t="s">
        <v>50</v>
      </c>
      <c r="B298" s="28" t="str">
        <f>CANSIM!B298</f>
        <v>Minor, industrial</v>
      </c>
      <c r="C298" s="14" t="str">
        <f>CANSIM!C298</f>
        <v>Types of work, total</v>
      </c>
      <c r="D298" s="13">
        <f>SUM(CANSIM!D298:O298)</f>
        <v>26381260</v>
      </c>
      <c r="E298" s="13">
        <f>SUM(CANSIM!Q298:AA298)</f>
        <v>20729873</v>
      </c>
      <c r="F298" s="13">
        <f>SUM(CANSIM!AB298:AM298)</f>
        <v>19669768</v>
      </c>
      <c r="G298" s="13">
        <f>SUM(CANSIM!AN298:AY298)</f>
        <v>16947598</v>
      </c>
      <c r="H298" s="13"/>
      <c r="I298" s="13">
        <f t="shared" si="45"/>
        <v>-5651387</v>
      </c>
      <c r="J298" s="13">
        <f t="shared" si="46"/>
        <v>-1060105</v>
      </c>
      <c r="K298" s="13">
        <f t="shared" si="47"/>
        <v>-2722170</v>
      </c>
      <c r="L298" s="14"/>
      <c r="M298" s="15">
        <f t="shared" si="48"/>
        <v>-21.421975296100339</v>
      </c>
      <c r="N298" s="15">
        <f t="shared" si="49"/>
        <v>-5.1139001189249935</v>
      </c>
      <c r="O298" s="21">
        <f t="shared" si="50"/>
        <v>-13.839359976182738</v>
      </c>
    </row>
    <row r="299" spans="1:15" ht="15" x14ac:dyDescent="0.2">
      <c r="A299" s="30" t="s">
        <v>50</v>
      </c>
      <c r="B299" s="28" t="str">
        <f>CANSIM!B299</f>
        <v>Total commercial</v>
      </c>
      <c r="C299" s="14" t="str">
        <f>CANSIM!C299</f>
        <v>Types of work, total</v>
      </c>
      <c r="D299" s="13">
        <f>SUM(CANSIM!D299:O299)</f>
        <v>1078958430</v>
      </c>
      <c r="E299" s="13">
        <f>SUM(CANSIM!Q299:AA299)</f>
        <v>852222029</v>
      </c>
      <c r="F299" s="13">
        <f>SUM(CANSIM!AB299:AM299)</f>
        <v>866660832</v>
      </c>
      <c r="G299" s="13">
        <f>SUM(CANSIM!AN299:AY299)</f>
        <v>845204802</v>
      </c>
      <c r="H299" s="13"/>
      <c r="I299" s="13">
        <f t="shared" si="45"/>
        <v>-226736401</v>
      </c>
      <c r="J299" s="13">
        <f t="shared" si="46"/>
        <v>14438803</v>
      </c>
      <c r="K299" s="13">
        <f t="shared" si="47"/>
        <v>-21456030</v>
      </c>
      <c r="L299" s="14"/>
      <c r="M299" s="15">
        <f t="shared" si="48"/>
        <v>-21.014377819912859</v>
      </c>
      <c r="N299" s="15">
        <f t="shared" si="49"/>
        <v>1.6942536696619468</v>
      </c>
      <c r="O299" s="21">
        <f t="shared" si="50"/>
        <v>-2.4757124364886494</v>
      </c>
    </row>
    <row r="300" spans="1:15" ht="15" x14ac:dyDescent="0.2">
      <c r="A300" s="30" t="s">
        <v>50</v>
      </c>
      <c r="B300" s="28" t="str">
        <f>CANSIM!B300</f>
        <v>Trade and services</v>
      </c>
      <c r="C300" s="14" t="str">
        <f>CANSIM!C300</f>
        <v>Types of work, total</v>
      </c>
      <c r="D300" s="13">
        <f>SUM(CANSIM!D300:O300)</f>
        <v>258328037</v>
      </c>
      <c r="E300" s="13">
        <f>SUM(CANSIM!Q300:AA300)</f>
        <v>222293378</v>
      </c>
      <c r="F300" s="13">
        <f>SUM(CANSIM!AB300:AM300)</f>
        <v>306362923</v>
      </c>
      <c r="G300" s="13">
        <f>SUM(CANSIM!AN300:AY300)</f>
        <v>282116904</v>
      </c>
      <c r="H300" s="13"/>
      <c r="I300" s="13">
        <f t="shared" si="45"/>
        <v>-36034659</v>
      </c>
      <c r="J300" s="13">
        <f t="shared" si="46"/>
        <v>84069545</v>
      </c>
      <c r="K300" s="13">
        <f t="shared" si="47"/>
        <v>-24246019</v>
      </c>
      <c r="L300" s="14"/>
      <c r="M300" s="15">
        <f t="shared" si="48"/>
        <v>-13.949186243380932</v>
      </c>
      <c r="N300" s="15">
        <f t="shared" si="49"/>
        <v>37.819185508980837</v>
      </c>
      <c r="O300" s="21">
        <f t="shared" si="50"/>
        <v>-7.9141492588514053</v>
      </c>
    </row>
    <row r="301" spans="1:15" ht="15" x14ac:dyDescent="0.2">
      <c r="A301" s="30" t="s">
        <v>50</v>
      </c>
      <c r="B301" s="28" t="str">
        <f>CANSIM!B301</f>
        <v>Warehouses</v>
      </c>
      <c r="C301" s="14" t="str">
        <f>CANSIM!C301</f>
        <v>Types of work, total</v>
      </c>
      <c r="D301" s="13">
        <f>SUM(CANSIM!D301:O301)</f>
        <v>208790162</v>
      </c>
      <c r="E301" s="13">
        <f>SUM(CANSIM!Q301:AA301)</f>
        <v>188901185</v>
      </c>
      <c r="F301" s="13">
        <f>SUM(CANSIM!AB301:AM301)</f>
        <v>100445968</v>
      </c>
      <c r="G301" s="13">
        <f>SUM(CANSIM!AN301:AY301)</f>
        <v>88847973</v>
      </c>
      <c r="H301" s="13"/>
      <c r="I301" s="13">
        <f t="shared" si="45"/>
        <v>-19888977</v>
      </c>
      <c r="J301" s="13">
        <f t="shared" si="46"/>
        <v>-88455217</v>
      </c>
      <c r="K301" s="13">
        <f t="shared" si="47"/>
        <v>-11597995</v>
      </c>
      <c r="L301" s="14"/>
      <c r="M301" s="15">
        <f t="shared" si="48"/>
        <v>-9.5258209531922287</v>
      </c>
      <c r="N301" s="15">
        <f t="shared" si="49"/>
        <v>-46.826184282539039</v>
      </c>
      <c r="O301" s="21">
        <f t="shared" si="50"/>
        <v>-11.54650129908649</v>
      </c>
    </row>
    <row r="302" spans="1:15" ht="15" x14ac:dyDescent="0.2">
      <c r="A302" s="30" t="s">
        <v>50</v>
      </c>
      <c r="B302" s="28" t="str">
        <f>CANSIM!B302</f>
        <v>Service stations</v>
      </c>
      <c r="C302" s="14" t="str">
        <f>CANSIM!C302</f>
        <v>Types of work, total</v>
      </c>
      <c r="D302" s="13">
        <f>SUM(CANSIM!D302:O302)</f>
        <v>48166242</v>
      </c>
      <c r="E302" s="13">
        <f>SUM(CANSIM!Q302:AA302)</f>
        <v>48273811</v>
      </c>
      <c r="F302" s="13">
        <f>SUM(CANSIM!AB302:AM302)</f>
        <v>49091371</v>
      </c>
      <c r="G302" s="13">
        <f>SUM(CANSIM!AN302:AY302)</f>
        <v>38732866</v>
      </c>
      <c r="H302" s="13"/>
      <c r="I302" s="13">
        <f t="shared" si="45"/>
        <v>107569</v>
      </c>
      <c r="J302" s="13">
        <f t="shared" si="46"/>
        <v>817560</v>
      </c>
      <c r="K302" s="13">
        <f t="shared" si="47"/>
        <v>-10358505</v>
      </c>
      <c r="L302" s="14"/>
      <c r="M302" s="15">
        <f t="shared" si="48"/>
        <v>0.22332861259967093</v>
      </c>
      <c r="N302" s="15">
        <f t="shared" si="49"/>
        <v>1.6935890974093593</v>
      </c>
      <c r="O302" s="21">
        <f t="shared" si="50"/>
        <v>-21.100459793636645</v>
      </c>
    </row>
    <row r="303" spans="1:15" ht="15" x14ac:dyDescent="0.2">
      <c r="A303" s="30" t="s">
        <v>50</v>
      </c>
      <c r="B303" s="28" t="str">
        <f>CANSIM!B303</f>
        <v>Office buildings</v>
      </c>
      <c r="C303" s="14" t="str">
        <f>CANSIM!C303</f>
        <v>Types of work, total</v>
      </c>
      <c r="D303" s="13">
        <f>SUM(CANSIM!D303:O303)</f>
        <v>215825346</v>
      </c>
      <c r="E303" s="13">
        <f>SUM(CANSIM!Q303:AA303)</f>
        <v>162284826</v>
      </c>
      <c r="F303" s="13">
        <f>SUM(CANSIM!AB303:AM303)</f>
        <v>185000449</v>
      </c>
      <c r="G303" s="13">
        <f>SUM(CANSIM!AN303:AY303)</f>
        <v>229146005</v>
      </c>
      <c r="H303" s="13"/>
      <c r="I303" s="13">
        <f t="shared" si="45"/>
        <v>-53540520</v>
      </c>
      <c r="J303" s="13">
        <f t="shared" si="46"/>
        <v>22715623</v>
      </c>
      <c r="K303" s="13">
        <f t="shared" si="47"/>
        <v>44145556</v>
      </c>
      <c r="L303" s="14"/>
      <c r="M303" s="15">
        <f t="shared" si="48"/>
        <v>-24.807336576678072</v>
      </c>
      <c r="N303" s="15">
        <f t="shared" si="49"/>
        <v>13.997379520867836</v>
      </c>
      <c r="O303" s="21">
        <f t="shared" si="50"/>
        <v>23.862404788001353</v>
      </c>
    </row>
    <row r="304" spans="1:15" ht="15" x14ac:dyDescent="0.2">
      <c r="A304" s="30" t="s">
        <v>50</v>
      </c>
      <c r="B304" s="28" t="str">
        <f>CANSIM!B304</f>
        <v>Recreation</v>
      </c>
      <c r="C304" s="14" t="str">
        <f>CANSIM!C304</f>
        <v>Types of work, total</v>
      </c>
      <c r="D304" s="13">
        <f>SUM(CANSIM!D304:O304)</f>
        <v>147736976</v>
      </c>
      <c r="E304" s="13">
        <f>SUM(CANSIM!Q304:AA304)</f>
        <v>104843170</v>
      </c>
      <c r="F304" s="13">
        <f>SUM(CANSIM!AB304:AM304)</f>
        <v>68447587</v>
      </c>
      <c r="G304" s="13">
        <f>SUM(CANSIM!AN304:AY304)</f>
        <v>63751016</v>
      </c>
      <c r="H304" s="13"/>
      <c r="I304" s="13">
        <f t="shared" si="45"/>
        <v>-42893806</v>
      </c>
      <c r="J304" s="13">
        <f t="shared" si="46"/>
        <v>-36395583</v>
      </c>
      <c r="K304" s="13">
        <f t="shared" si="47"/>
        <v>-4696571</v>
      </c>
      <c r="L304" s="14"/>
      <c r="M304" s="15">
        <f t="shared" si="48"/>
        <v>-29.03390008470188</v>
      </c>
      <c r="N304" s="15">
        <f t="shared" si="49"/>
        <v>-34.714309954573103</v>
      </c>
      <c r="O304" s="21">
        <f t="shared" si="50"/>
        <v>-6.8615581729710939</v>
      </c>
    </row>
    <row r="305" spans="1:15" ht="15" x14ac:dyDescent="0.2">
      <c r="A305" s="30" t="s">
        <v>50</v>
      </c>
      <c r="B305" s="28" t="str">
        <f>CANSIM!B305</f>
        <v>Hotels, restaurants</v>
      </c>
      <c r="C305" s="14" t="str">
        <f>CANSIM!C305</f>
        <v>Types of work, total</v>
      </c>
      <c r="D305" s="13">
        <f>SUM(CANSIM!D305:O305)</f>
        <v>148369270</v>
      </c>
      <c r="E305" s="13">
        <f>SUM(CANSIM!Q305:AA305)</f>
        <v>78371251</v>
      </c>
      <c r="F305" s="13">
        <f>SUM(CANSIM!AB305:AM305)</f>
        <v>110255845</v>
      </c>
      <c r="G305" s="13">
        <f>SUM(CANSIM!AN305:AY305)</f>
        <v>91258788</v>
      </c>
      <c r="H305" s="13"/>
      <c r="I305" s="13">
        <f t="shared" si="45"/>
        <v>-69998019</v>
      </c>
      <c r="J305" s="13">
        <f t="shared" si="46"/>
        <v>31884594</v>
      </c>
      <c r="K305" s="13">
        <f t="shared" si="47"/>
        <v>-18997057</v>
      </c>
      <c r="L305" s="14"/>
      <c r="M305" s="15">
        <f t="shared" si="48"/>
        <v>-47.178245872612301</v>
      </c>
      <c r="N305" s="15">
        <f t="shared" si="49"/>
        <v>40.684043693522263</v>
      </c>
      <c r="O305" s="21">
        <f t="shared" si="50"/>
        <v>-17.229977240662389</v>
      </c>
    </row>
    <row r="306" spans="1:15" ht="15" x14ac:dyDescent="0.2">
      <c r="A306" s="30" t="s">
        <v>50</v>
      </c>
      <c r="B306" s="28" t="str">
        <f>CANSIM!B306</f>
        <v>Laboratories</v>
      </c>
      <c r="C306" s="14" t="str">
        <f>CANSIM!C306</f>
        <v>Types of work, total</v>
      </c>
      <c r="D306" s="13">
        <f>SUM(CANSIM!D306:O306)</f>
        <v>2007742</v>
      </c>
      <c r="E306" s="13">
        <f>SUM(CANSIM!Q306:AA306)</f>
        <v>1141600</v>
      </c>
      <c r="F306" s="13">
        <f>SUM(CANSIM!AB306:AM306)</f>
        <v>180404</v>
      </c>
      <c r="G306" s="13">
        <f>SUM(CANSIM!AN306:AY306)</f>
        <v>574863</v>
      </c>
      <c r="H306" s="13"/>
      <c r="I306" s="13">
        <f t="shared" si="45"/>
        <v>-866142</v>
      </c>
      <c r="J306" s="13">
        <f t="shared" si="46"/>
        <v>-961196</v>
      </c>
      <c r="K306" s="13">
        <f t="shared" si="47"/>
        <v>394459</v>
      </c>
      <c r="L306" s="14"/>
      <c r="M306" s="15">
        <f t="shared" si="48"/>
        <v>-43.140104654880957</v>
      </c>
      <c r="N306" s="15">
        <f t="shared" si="49"/>
        <v>-84.197266993693063</v>
      </c>
      <c r="O306" s="21">
        <f t="shared" si="50"/>
        <v>218.65313407684974</v>
      </c>
    </row>
    <row r="307" spans="1:15" ht="15" x14ac:dyDescent="0.2">
      <c r="A307" s="30" t="s">
        <v>50</v>
      </c>
      <c r="B307" s="28" t="str">
        <f>CANSIM!B307</f>
        <v>Minor, commercial</v>
      </c>
      <c r="C307" s="14" t="str">
        <f>CANSIM!C307</f>
        <v>Types of work, total</v>
      </c>
      <c r="D307" s="13">
        <f>SUM(CANSIM!D307:O307)</f>
        <v>49734661</v>
      </c>
      <c r="E307" s="13">
        <f>SUM(CANSIM!Q307:AA307)</f>
        <v>46112809</v>
      </c>
      <c r="F307" s="13">
        <f>SUM(CANSIM!AB307:AM307)</f>
        <v>46876284</v>
      </c>
      <c r="G307" s="13">
        <f>SUM(CANSIM!AN307:AY307)</f>
        <v>50776386</v>
      </c>
      <c r="H307" s="13"/>
      <c r="I307" s="13">
        <f t="shared" si="45"/>
        <v>-3621852</v>
      </c>
      <c r="J307" s="13">
        <f t="shared" si="46"/>
        <v>763475</v>
      </c>
      <c r="K307" s="13">
        <f t="shared" si="47"/>
        <v>3900102</v>
      </c>
      <c r="L307" s="14"/>
      <c r="M307" s="15">
        <f t="shared" si="48"/>
        <v>-7.2823498284224755</v>
      </c>
      <c r="N307" s="15">
        <f t="shared" si="49"/>
        <v>1.6556679511759955</v>
      </c>
      <c r="O307" s="21">
        <f t="shared" si="50"/>
        <v>8.3199896988421695</v>
      </c>
    </row>
    <row r="308" spans="1:15" ht="15" x14ac:dyDescent="0.2">
      <c r="A308" s="30" t="s">
        <v>50</v>
      </c>
      <c r="B308" s="28" t="str">
        <f>CANSIM!B308</f>
        <v>Total institutional and governmental</v>
      </c>
      <c r="C308" s="14" t="str">
        <f>CANSIM!C308</f>
        <v>Types of work, total</v>
      </c>
      <c r="D308" s="13">
        <f>SUM(CANSIM!D308:O308)</f>
        <v>483308405</v>
      </c>
      <c r="E308" s="13">
        <f>SUM(CANSIM!Q308:AA308)</f>
        <v>852650817</v>
      </c>
      <c r="F308" s="13">
        <f>SUM(CANSIM!AB308:AM308)</f>
        <v>484365845</v>
      </c>
      <c r="G308" s="13">
        <f>SUM(CANSIM!AN308:AY308)</f>
        <v>306980718</v>
      </c>
      <c r="H308" s="13"/>
      <c r="I308" s="13">
        <f t="shared" si="45"/>
        <v>369342412</v>
      </c>
      <c r="J308" s="13">
        <f t="shared" si="46"/>
        <v>-368284972</v>
      </c>
      <c r="K308" s="13">
        <f t="shared" si="47"/>
        <v>-177385127</v>
      </c>
      <c r="L308" s="14"/>
      <c r="M308" s="15">
        <f t="shared" si="48"/>
        <v>76.419612855687873</v>
      </c>
      <c r="N308" s="15">
        <f t="shared" si="49"/>
        <v>-43.192941900388746</v>
      </c>
      <c r="O308" s="21">
        <f t="shared" si="50"/>
        <v>-36.622137756224326</v>
      </c>
    </row>
    <row r="309" spans="1:15" ht="15" x14ac:dyDescent="0.2">
      <c r="A309" s="30" t="s">
        <v>50</v>
      </c>
      <c r="B309" s="28" t="str">
        <f>CANSIM!B309</f>
        <v>Schools, education</v>
      </c>
      <c r="C309" s="14" t="str">
        <f>CANSIM!C309</f>
        <v>Types of work, total</v>
      </c>
      <c r="D309" s="13">
        <f>SUM(CANSIM!D309:O309)</f>
        <v>166941625</v>
      </c>
      <c r="E309" s="13">
        <f>SUM(CANSIM!Q309:AA309)</f>
        <v>269077598</v>
      </c>
      <c r="F309" s="13">
        <f>SUM(CANSIM!AB309:AM309)</f>
        <v>266087210</v>
      </c>
      <c r="G309" s="13">
        <f>SUM(CANSIM!AN309:AY309)</f>
        <v>202531341</v>
      </c>
      <c r="H309" s="13"/>
      <c r="I309" s="13">
        <f t="shared" si="45"/>
        <v>102135973</v>
      </c>
      <c r="J309" s="13">
        <f t="shared" si="46"/>
        <v>-2990388</v>
      </c>
      <c r="K309" s="13">
        <f t="shared" si="47"/>
        <v>-63555869</v>
      </c>
      <c r="L309" s="14"/>
      <c r="M309" s="15">
        <f t="shared" si="48"/>
        <v>61.180651020978139</v>
      </c>
      <c r="N309" s="15">
        <f t="shared" si="49"/>
        <v>-1.1113478127599461</v>
      </c>
      <c r="O309" s="21">
        <f t="shared" si="50"/>
        <v>-23.88535285104459</v>
      </c>
    </row>
    <row r="310" spans="1:15" ht="15" x14ac:dyDescent="0.2">
      <c r="A310" s="30" t="s">
        <v>50</v>
      </c>
      <c r="B310" s="28" t="str">
        <f>CANSIM!B310</f>
        <v>Medical, hospital</v>
      </c>
      <c r="C310" s="14" t="str">
        <f>CANSIM!C310</f>
        <v>Types of work, total</v>
      </c>
      <c r="D310" s="13">
        <f>SUM(CANSIM!D310:O310)</f>
        <v>187834620</v>
      </c>
      <c r="E310" s="13">
        <f>SUM(CANSIM!Q310:AA310)</f>
        <v>466569823</v>
      </c>
      <c r="F310" s="13">
        <f>SUM(CANSIM!AB310:AM310)</f>
        <v>99884554</v>
      </c>
      <c r="G310" s="13">
        <f>SUM(CANSIM!AN310:AY310)</f>
        <v>20739827</v>
      </c>
      <c r="H310" s="13"/>
      <c r="I310" s="13">
        <f t="shared" si="45"/>
        <v>278735203</v>
      </c>
      <c r="J310" s="13">
        <f t="shared" si="46"/>
        <v>-366685269</v>
      </c>
      <c r="K310" s="13">
        <f t="shared" si="47"/>
        <v>-79144727</v>
      </c>
      <c r="L310" s="14"/>
      <c r="M310" s="15">
        <f t="shared" si="48"/>
        <v>148.39394516303756</v>
      </c>
      <c r="N310" s="15">
        <f t="shared" si="49"/>
        <v>-78.591724308753669</v>
      </c>
      <c r="O310" s="21">
        <f t="shared" si="50"/>
        <v>-79.236202025790689</v>
      </c>
    </row>
    <row r="311" spans="1:15" ht="15" x14ac:dyDescent="0.2">
      <c r="A311" s="30" t="s">
        <v>50</v>
      </c>
      <c r="B311" s="28" t="str">
        <f>CANSIM!B311</f>
        <v>Welfare, home</v>
      </c>
      <c r="C311" s="14" t="str">
        <f>CANSIM!C311</f>
        <v>Types of work, total</v>
      </c>
      <c r="D311" s="13">
        <f>SUM(CANSIM!D311:O311)</f>
        <v>75902107</v>
      </c>
      <c r="E311" s="13">
        <f>SUM(CANSIM!Q311:AA311)</f>
        <v>71015454</v>
      </c>
      <c r="F311" s="13">
        <f>SUM(CANSIM!AB311:AM311)</f>
        <v>68462572</v>
      </c>
      <c r="G311" s="13">
        <f>SUM(CANSIM!AN311:AY311)</f>
        <v>49470475</v>
      </c>
      <c r="H311" s="13"/>
      <c r="I311" s="13">
        <f t="shared" si="45"/>
        <v>-4886653</v>
      </c>
      <c r="J311" s="13">
        <f t="shared" si="46"/>
        <v>-2552882</v>
      </c>
      <c r="K311" s="13">
        <f t="shared" si="47"/>
        <v>-18992097</v>
      </c>
      <c r="L311" s="14"/>
      <c r="M311" s="15">
        <f t="shared" si="48"/>
        <v>-6.4380992743719219</v>
      </c>
      <c r="N311" s="15">
        <f t="shared" si="49"/>
        <v>-3.5948259937900273</v>
      </c>
      <c r="O311" s="21">
        <f t="shared" si="50"/>
        <v>-27.740846487625387</v>
      </c>
    </row>
    <row r="312" spans="1:15" ht="15" x14ac:dyDescent="0.2">
      <c r="A312" s="30" t="s">
        <v>50</v>
      </c>
      <c r="B312" s="28" t="str">
        <f>CANSIM!B312</f>
        <v>Churches, religion</v>
      </c>
      <c r="C312" s="14" t="str">
        <f>CANSIM!C312</f>
        <v>Types of work, total</v>
      </c>
      <c r="D312" s="13">
        <f>SUM(CANSIM!D312:O312)</f>
        <v>10963043</v>
      </c>
      <c r="E312" s="13">
        <f>SUM(CANSIM!Q312:AA312)</f>
        <v>13647980</v>
      </c>
      <c r="F312" s="13">
        <f>SUM(CANSIM!AB312:AM312)</f>
        <v>16802887</v>
      </c>
      <c r="G312" s="13">
        <f>SUM(CANSIM!AN312:AY312)</f>
        <v>9727702</v>
      </c>
      <c r="H312" s="13"/>
      <c r="I312" s="13">
        <f t="shared" si="45"/>
        <v>2684937</v>
      </c>
      <c r="J312" s="13">
        <f t="shared" si="46"/>
        <v>3154907</v>
      </c>
      <c r="K312" s="13">
        <f t="shared" si="47"/>
        <v>-7075185</v>
      </c>
      <c r="L312" s="14"/>
      <c r="M312" s="15">
        <f t="shared" si="48"/>
        <v>24.490800592499728</v>
      </c>
      <c r="N312" s="15">
        <f t="shared" si="49"/>
        <v>23.116292667486324</v>
      </c>
      <c r="O312" s="21">
        <f t="shared" si="50"/>
        <v>-42.106960547910603</v>
      </c>
    </row>
    <row r="313" spans="1:15" ht="15" x14ac:dyDescent="0.2">
      <c r="A313" s="30" t="s">
        <v>50</v>
      </c>
      <c r="B313" s="28" t="str">
        <f>CANSIM!B313</f>
        <v>Government buildings</v>
      </c>
      <c r="C313" s="14" t="str">
        <f>CANSIM!C313</f>
        <v>Types of work, total</v>
      </c>
      <c r="D313" s="13">
        <f>SUM(CANSIM!D313:O313)</f>
        <v>30246226</v>
      </c>
      <c r="E313" s="13">
        <f>SUM(CANSIM!Q313:AA313)</f>
        <v>23865184</v>
      </c>
      <c r="F313" s="13">
        <f>SUM(CANSIM!AB313:AM313)</f>
        <v>23634664</v>
      </c>
      <c r="G313" s="13">
        <f>SUM(CANSIM!AN313:AY313)</f>
        <v>15467845</v>
      </c>
      <c r="H313" s="13"/>
      <c r="I313" s="13">
        <f t="shared" si="45"/>
        <v>-6381042</v>
      </c>
      <c r="J313" s="13">
        <f t="shared" si="46"/>
        <v>-230520</v>
      </c>
      <c r="K313" s="13">
        <f t="shared" si="47"/>
        <v>-8166819</v>
      </c>
      <c r="L313" s="14"/>
      <c r="M313" s="15">
        <f t="shared" si="48"/>
        <v>-21.096985785929125</v>
      </c>
      <c r="N313" s="15">
        <f t="shared" si="49"/>
        <v>-0.96592592791239318</v>
      </c>
      <c r="O313" s="21">
        <f t="shared" si="50"/>
        <v>-34.554411266434762</v>
      </c>
    </row>
    <row r="314" spans="1:15" ht="15.75" thickBot="1" x14ac:dyDescent="0.25">
      <c r="A314" s="30" t="s">
        <v>50</v>
      </c>
      <c r="B314" s="29" t="str">
        <f>CANSIM!B314</f>
        <v>Minor, institutional and government</v>
      </c>
      <c r="C314" s="22" t="str">
        <f>CANSIM!C314</f>
        <v>Types of work, total</v>
      </c>
      <c r="D314" s="23">
        <f>SUM(CANSIM!D314:O314)</f>
        <v>11420785</v>
      </c>
      <c r="E314" s="23">
        <f>SUM(CANSIM!Q314:AA314)</f>
        <v>8474779</v>
      </c>
      <c r="F314" s="23">
        <f>SUM(CANSIM!AB314:AM314)</f>
        <v>9493962</v>
      </c>
      <c r="G314" s="23">
        <f>SUM(CANSIM!AN314:AY314)</f>
        <v>9043524</v>
      </c>
      <c r="H314" s="23"/>
      <c r="I314" s="23">
        <f t="shared" si="45"/>
        <v>-2946006</v>
      </c>
      <c r="J314" s="23">
        <f t="shared" si="46"/>
        <v>1019183</v>
      </c>
      <c r="K314" s="23">
        <f t="shared" si="47"/>
        <v>-450438</v>
      </c>
      <c r="L314" s="22"/>
      <c r="M314" s="24">
        <f t="shared" si="48"/>
        <v>-25.795127042493139</v>
      </c>
      <c r="N314" s="24">
        <f t="shared" si="49"/>
        <v>12.026071712312499</v>
      </c>
      <c r="O314" s="25">
        <f t="shared" si="50"/>
        <v>-4.7444681156297026</v>
      </c>
    </row>
    <row r="315" spans="1:15" ht="15" x14ac:dyDescent="0.2">
      <c r="A315" s="31" t="str">
        <f>CANSIM!A315</f>
        <v>Alberta</v>
      </c>
      <c r="B315" s="27" t="str">
        <f>CANSIM!B315</f>
        <v>Total residential and non-residential</v>
      </c>
      <c r="C315" s="11" t="str">
        <f>CANSIM!C315</f>
        <v>Types of work, total</v>
      </c>
      <c r="D315" s="10">
        <f>SUM(CANSIM!D315:O315)</f>
        <v>27487577984</v>
      </c>
      <c r="E315" s="10">
        <f>SUM(CANSIM!Q315:AA315)</f>
        <v>22733806406</v>
      </c>
      <c r="F315" s="10">
        <f>SUM(CANSIM!AB315:AM315)</f>
        <v>24911061346</v>
      </c>
      <c r="G315" s="10">
        <f>SUM(CANSIM!AN315:AY315)</f>
        <v>22404705762</v>
      </c>
      <c r="H315" s="10"/>
      <c r="I315" s="10">
        <f t="shared" si="45"/>
        <v>-4753771578</v>
      </c>
      <c r="J315" s="10">
        <f t="shared" si="46"/>
        <v>2177254940</v>
      </c>
      <c r="K315" s="10">
        <f t="shared" si="47"/>
        <v>-2506355584</v>
      </c>
      <c r="L315" s="11"/>
      <c r="M315" s="12">
        <f t="shared" si="48"/>
        <v>-17.294254083670381</v>
      </c>
      <c r="N315" s="12">
        <f t="shared" si="49"/>
        <v>9.5771684737553215</v>
      </c>
      <c r="O315" s="20">
        <f t="shared" si="50"/>
        <v>-10.061215574833179</v>
      </c>
    </row>
    <row r="316" spans="1:15" ht="15" x14ac:dyDescent="0.2">
      <c r="A316" s="30" t="s">
        <v>77</v>
      </c>
      <c r="B316" s="27" t="str">
        <f>CANSIM!B316</f>
        <v>Total residential</v>
      </c>
      <c r="C316" s="11" t="str">
        <f>CANSIM!C316</f>
        <v>Types of work, total</v>
      </c>
      <c r="D316" s="10">
        <f>SUM(CANSIM!D316:O316)</f>
        <v>16271740507</v>
      </c>
      <c r="E316" s="10">
        <f>SUM(CANSIM!Q316:AA316)</f>
        <v>13144329223</v>
      </c>
      <c r="F316" s="10">
        <f>SUM(CANSIM!AB316:AM316)</f>
        <v>15637172108</v>
      </c>
      <c r="G316" s="10">
        <f>SUM(CANSIM!AN316:AY316)</f>
        <v>13089990628</v>
      </c>
      <c r="H316" s="10"/>
      <c r="I316" s="10">
        <f t="shared" si="45"/>
        <v>-3127411284</v>
      </c>
      <c r="J316" s="10">
        <f t="shared" si="46"/>
        <v>2492842885</v>
      </c>
      <c r="K316" s="10">
        <f t="shared" si="47"/>
        <v>-2547181480</v>
      </c>
      <c r="L316" s="11"/>
      <c r="M316" s="12">
        <f t="shared" si="48"/>
        <v>-19.219894040558273</v>
      </c>
      <c r="N316" s="12">
        <f t="shared" si="49"/>
        <v>18.965158607241925</v>
      </c>
      <c r="O316" s="20">
        <f t="shared" si="50"/>
        <v>-16.289271886294955</v>
      </c>
    </row>
    <row r="317" spans="1:15" ht="15" x14ac:dyDescent="0.2">
      <c r="A317" s="30" t="s">
        <v>77</v>
      </c>
      <c r="B317" s="28" t="str">
        <f>CANSIM!B317</f>
        <v>Single dwelling building total</v>
      </c>
      <c r="C317" s="14" t="str">
        <f>CANSIM!C317</f>
        <v>Types of work, total</v>
      </c>
      <c r="D317" s="13">
        <f>SUM(CANSIM!D317:O317)</f>
        <v>9758650258</v>
      </c>
      <c r="E317" s="13">
        <f>SUM(CANSIM!Q317:AA317)</f>
        <v>7927096790</v>
      </c>
      <c r="F317" s="13">
        <f>SUM(CANSIM!AB317:AM317)</f>
        <v>9128515578</v>
      </c>
      <c r="G317" s="13">
        <f>SUM(CANSIM!AN317:AY317)</f>
        <v>7487372702</v>
      </c>
      <c r="H317" s="13"/>
      <c r="I317" s="13">
        <f t="shared" si="45"/>
        <v>-1831553468</v>
      </c>
      <c r="J317" s="13">
        <f t="shared" si="46"/>
        <v>1201418788</v>
      </c>
      <c r="K317" s="13">
        <f t="shared" si="47"/>
        <v>-1641142876</v>
      </c>
      <c r="L317" s="14"/>
      <c r="M317" s="15">
        <f t="shared" si="48"/>
        <v>-18.768512238652256</v>
      </c>
      <c r="N317" s="15">
        <f t="shared" si="49"/>
        <v>15.155848601666941</v>
      </c>
      <c r="O317" s="21">
        <f t="shared" si="50"/>
        <v>-17.97820096791207</v>
      </c>
    </row>
    <row r="318" spans="1:15" ht="15" x14ac:dyDescent="0.2">
      <c r="A318" s="30" t="s">
        <v>77</v>
      </c>
      <c r="B318" s="28" t="str">
        <f>CANSIM!B318</f>
        <v>Single</v>
      </c>
      <c r="C318" s="14" t="str">
        <f>CANSIM!C318</f>
        <v>Types of work, total</v>
      </c>
      <c r="D318" s="13">
        <f>SUM(CANSIM!D318:O318)</f>
        <v>9493310459</v>
      </c>
      <c r="E318" s="13">
        <f>SUM(CANSIM!Q318:AA318)</f>
        <v>7700900919</v>
      </c>
      <c r="F318" s="13">
        <f>SUM(CANSIM!AB318:AM318)</f>
        <v>8903690177</v>
      </c>
      <c r="G318" s="13">
        <f>SUM(CANSIM!AN318:AY318)</f>
        <v>7170388869</v>
      </c>
      <c r="H318" s="13"/>
      <c r="I318" s="13">
        <f t="shared" si="45"/>
        <v>-1792409540</v>
      </c>
      <c r="J318" s="13">
        <f t="shared" si="46"/>
        <v>1202789258</v>
      </c>
      <c r="K318" s="13">
        <f t="shared" si="47"/>
        <v>-1733301308</v>
      </c>
      <c r="L318" s="14"/>
      <c r="M318" s="15">
        <f t="shared" si="48"/>
        <v>-18.880763962593587</v>
      </c>
      <c r="N318" s="15">
        <f t="shared" si="49"/>
        <v>15.618812274709647</v>
      </c>
      <c r="O318" s="21">
        <f t="shared" si="50"/>
        <v>-19.46722396605243</v>
      </c>
    </row>
    <row r="319" spans="1:15" ht="15" x14ac:dyDescent="0.2">
      <c r="A319" s="30" t="s">
        <v>77</v>
      </c>
      <c r="B319" s="28" t="str">
        <f>CANSIM!B319</f>
        <v>Mobile home</v>
      </c>
      <c r="C319" s="14" t="str">
        <f>CANSIM!C319</f>
        <v>Types of work, total</v>
      </c>
      <c r="D319" s="13">
        <f>SUM(CANSIM!D319:O319)</f>
        <v>30746955</v>
      </c>
      <c r="E319" s="13">
        <f>SUM(CANSIM!Q319:AA319)</f>
        <v>27022644</v>
      </c>
      <c r="F319" s="13">
        <f>SUM(CANSIM!AB319:AM319)</f>
        <v>27462335</v>
      </c>
      <c r="G319" s="13">
        <f>SUM(CANSIM!AN319:AY319)</f>
        <v>26971732</v>
      </c>
      <c r="H319" s="13"/>
      <c r="I319" s="13">
        <f t="shared" si="45"/>
        <v>-3724311</v>
      </c>
      <c r="J319" s="13">
        <f t="shared" si="46"/>
        <v>439691</v>
      </c>
      <c r="K319" s="13">
        <f t="shared" si="47"/>
        <v>-490603</v>
      </c>
      <c r="L319" s="14"/>
      <c r="M319" s="15">
        <f t="shared" si="48"/>
        <v>-12.112779948453433</v>
      </c>
      <c r="N319" s="15">
        <f t="shared" si="49"/>
        <v>1.6271205733976291</v>
      </c>
      <c r="O319" s="21">
        <f t="shared" si="50"/>
        <v>-1.7864577065278682</v>
      </c>
    </row>
    <row r="320" spans="1:15" ht="15" x14ac:dyDescent="0.2">
      <c r="A320" s="30" t="s">
        <v>77</v>
      </c>
      <c r="B320" s="28" t="str">
        <f>CANSIM!B320</f>
        <v>Cottage</v>
      </c>
      <c r="C320" s="14" t="str">
        <f>CANSIM!C320</f>
        <v>Types of work, total</v>
      </c>
      <c r="D320" s="13">
        <f>SUM(CANSIM!D320:O320)</f>
        <v>1597854</v>
      </c>
      <c r="E320" s="13">
        <f>SUM(CANSIM!Q320:AA320)</f>
        <v>231580</v>
      </c>
      <c r="F320" s="13">
        <f>SUM(CANSIM!AB320:AM320)</f>
        <v>364381</v>
      </c>
      <c r="G320" s="13">
        <f>SUM(CANSIM!AN320:AY320)</f>
        <v>15288379</v>
      </c>
      <c r="H320" s="13"/>
      <c r="I320" s="13">
        <f t="shared" si="45"/>
        <v>-1366274</v>
      </c>
      <c r="J320" s="13">
        <f t="shared" si="46"/>
        <v>132801</v>
      </c>
      <c r="K320" s="13">
        <f t="shared" si="47"/>
        <v>14923998</v>
      </c>
      <c r="L320" s="14"/>
      <c r="M320" s="15">
        <f t="shared" si="48"/>
        <v>-85.506811010267526</v>
      </c>
      <c r="N320" s="15">
        <f t="shared" si="49"/>
        <v>57.345625701701351</v>
      </c>
      <c r="O320" s="21">
        <f t="shared" si="50"/>
        <v>4095.7124548206407</v>
      </c>
    </row>
    <row r="321" spans="1:15" ht="15" x14ac:dyDescent="0.2">
      <c r="A321" s="30" t="s">
        <v>77</v>
      </c>
      <c r="B321" s="28" t="str">
        <f>CANSIM!B321</f>
        <v>Minor, Single</v>
      </c>
      <c r="C321" s="14" t="str">
        <f>CANSIM!C321</f>
        <v>Types of work, total</v>
      </c>
      <c r="D321" s="13">
        <f>SUM(CANSIM!D321:O321)</f>
        <v>232994993</v>
      </c>
      <c r="E321" s="13">
        <f>SUM(CANSIM!Q321:AA321)</f>
        <v>198941648</v>
      </c>
      <c r="F321" s="13">
        <f>SUM(CANSIM!AB321:AM321)</f>
        <v>196998687</v>
      </c>
      <c r="G321" s="13">
        <f>SUM(CANSIM!AN321:AY321)</f>
        <v>274723723</v>
      </c>
      <c r="H321" s="13"/>
      <c r="I321" s="13">
        <f t="shared" si="45"/>
        <v>-34053345</v>
      </c>
      <c r="J321" s="13">
        <f t="shared" si="46"/>
        <v>-1942961</v>
      </c>
      <c r="K321" s="13">
        <f t="shared" si="47"/>
        <v>77725036</v>
      </c>
      <c r="L321" s="14"/>
      <c r="M321" s="15">
        <f t="shared" si="48"/>
        <v>-14.615483603975987</v>
      </c>
      <c r="N321" s="15">
        <f t="shared" si="49"/>
        <v>-0.97664869047430425</v>
      </c>
      <c r="O321" s="21">
        <f t="shared" si="50"/>
        <v>39.454595958804539</v>
      </c>
    </row>
    <row r="322" spans="1:15" ht="15" x14ac:dyDescent="0.2">
      <c r="A322" s="30" t="s">
        <v>77</v>
      </c>
      <c r="B322" s="28" t="str">
        <f>CANSIM!B322</f>
        <v>Multiple dwelling building total</v>
      </c>
      <c r="C322" s="14" t="str">
        <f>CANSIM!C322</f>
        <v>Types of work, total</v>
      </c>
      <c r="D322" s="13">
        <f>SUM(CANSIM!D322:O322)</f>
        <v>6513090249</v>
      </c>
      <c r="E322" s="13">
        <f>SUM(CANSIM!Q322:AA322)</f>
        <v>5217232431</v>
      </c>
      <c r="F322" s="13">
        <f>SUM(CANSIM!AB322:AM322)</f>
        <v>6508656528</v>
      </c>
      <c r="G322" s="13">
        <f>SUM(CANSIM!AN322:AY322)</f>
        <v>5602617924</v>
      </c>
      <c r="H322" s="13"/>
      <c r="I322" s="13">
        <f t="shared" si="45"/>
        <v>-1295857818</v>
      </c>
      <c r="J322" s="13">
        <f t="shared" si="46"/>
        <v>1291424097</v>
      </c>
      <c r="K322" s="13">
        <f t="shared" si="47"/>
        <v>-906038604</v>
      </c>
      <c r="L322" s="14"/>
      <c r="M322" s="15">
        <f t="shared" si="48"/>
        <v>-19.896205464049295</v>
      </c>
      <c r="N322" s="15">
        <f t="shared" si="49"/>
        <v>24.753048940786208</v>
      </c>
      <c r="O322" s="21">
        <f t="shared" si="50"/>
        <v>-13.92051647067648</v>
      </c>
    </row>
    <row r="323" spans="1:15" ht="15" x14ac:dyDescent="0.2">
      <c r="A323" s="30" t="s">
        <v>77</v>
      </c>
      <c r="B323" s="28" t="str">
        <f>CANSIM!B323</f>
        <v>Double</v>
      </c>
      <c r="C323" s="14" t="str">
        <f>CANSIM!C323</f>
        <v>Types of work, total</v>
      </c>
      <c r="D323" s="13">
        <f>SUM(CANSIM!D323:O323)</f>
        <v>766961666</v>
      </c>
      <c r="E323" s="13">
        <f>SUM(CANSIM!Q323:AA323)</f>
        <v>538249284</v>
      </c>
      <c r="F323" s="13">
        <f>SUM(CANSIM!AB323:AM323)</f>
        <v>664400976</v>
      </c>
      <c r="G323" s="13">
        <f>SUM(CANSIM!AN323:AY323)</f>
        <v>672182473</v>
      </c>
      <c r="H323" s="13"/>
      <c r="I323" s="13">
        <f t="shared" si="45"/>
        <v>-228712382</v>
      </c>
      <c r="J323" s="13">
        <f t="shared" si="46"/>
        <v>126151692</v>
      </c>
      <c r="K323" s="13">
        <f t="shared" si="47"/>
        <v>7781497</v>
      </c>
      <c r="L323" s="14"/>
      <c r="M323" s="15">
        <f t="shared" si="48"/>
        <v>-29.820575413217586</v>
      </c>
      <c r="N323" s="15">
        <f t="shared" si="49"/>
        <v>23.437410090451692</v>
      </c>
      <c r="O323" s="21">
        <f t="shared" si="50"/>
        <v>1.1712049321252052</v>
      </c>
    </row>
    <row r="324" spans="1:15" ht="15" x14ac:dyDescent="0.2">
      <c r="A324" s="30" t="s">
        <v>77</v>
      </c>
      <c r="B324" s="28" t="str">
        <f>CANSIM!B324</f>
        <v>Row</v>
      </c>
      <c r="C324" s="14" t="str">
        <f>CANSIM!C324</f>
        <v>Types of work, total</v>
      </c>
      <c r="D324" s="13">
        <f>SUM(CANSIM!D324:O324)</f>
        <v>1166991803</v>
      </c>
      <c r="E324" s="13">
        <f>SUM(CANSIM!Q324:AA324)</f>
        <v>828769690</v>
      </c>
      <c r="F324" s="13">
        <f>SUM(CANSIM!AB324:AM324)</f>
        <v>2130896808</v>
      </c>
      <c r="G324" s="13">
        <f>SUM(CANSIM!AN324:AY324)</f>
        <v>1117070869</v>
      </c>
      <c r="H324" s="13"/>
      <c r="I324" s="13">
        <f t="shared" si="45"/>
        <v>-338222113</v>
      </c>
      <c r="J324" s="13">
        <f t="shared" si="46"/>
        <v>1302127118</v>
      </c>
      <c r="K324" s="13">
        <f t="shared" si="47"/>
        <v>-1013825939</v>
      </c>
      <c r="L324" s="14"/>
      <c r="M324" s="15">
        <f t="shared" si="48"/>
        <v>-28.982389776048841</v>
      </c>
      <c r="N324" s="15">
        <f t="shared" si="49"/>
        <v>157.11567806008929</v>
      </c>
      <c r="O324" s="21">
        <f t="shared" si="50"/>
        <v>-47.57743008454495</v>
      </c>
    </row>
    <row r="325" spans="1:15" ht="15" x14ac:dyDescent="0.2">
      <c r="A325" s="30" t="s">
        <v>77</v>
      </c>
      <c r="B325" s="28" t="str">
        <f>CANSIM!B325</f>
        <v>Apartment</v>
      </c>
      <c r="C325" s="14" t="str">
        <f>CANSIM!C325</f>
        <v>Types of work, total</v>
      </c>
      <c r="D325" s="13">
        <f>SUM(CANSIM!D325:O325)</f>
        <v>4558894790</v>
      </c>
      <c r="E325" s="13">
        <f>SUM(CANSIM!Q325:AA325)</f>
        <v>3829088257</v>
      </c>
      <c r="F325" s="13">
        <f>SUM(CANSIM!AB325:AM325)</f>
        <v>3688637252</v>
      </c>
      <c r="G325" s="13">
        <f>SUM(CANSIM!AN325:AY325)</f>
        <v>3792280827</v>
      </c>
      <c r="H325" s="13"/>
      <c r="I325" s="13">
        <f t="shared" si="45"/>
        <v>-729806533</v>
      </c>
      <c r="J325" s="13">
        <f t="shared" si="46"/>
        <v>-140451005</v>
      </c>
      <c r="K325" s="13">
        <f t="shared" si="47"/>
        <v>103643575</v>
      </c>
      <c r="L325" s="14"/>
      <c r="M325" s="15">
        <f t="shared" si="48"/>
        <v>-16.008409200423774</v>
      </c>
      <c r="N325" s="15">
        <f t="shared" si="49"/>
        <v>-3.6680012465954501</v>
      </c>
      <c r="O325" s="21">
        <f t="shared" si="50"/>
        <v>2.8098066553929604</v>
      </c>
    </row>
    <row r="326" spans="1:15" ht="15" x14ac:dyDescent="0.2">
      <c r="A326" s="30" t="s">
        <v>77</v>
      </c>
      <c r="B326" s="28" t="str">
        <f>CANSIM!B326</f>
        <v>Minor, Multiple</v>
      </c>
      <c r="C326" s="14" t="str">
        <f>CANSIM!C326</f>
        <v>Types of work, total</v>
      </c>
      <c r="D326" s="13">
        <f>SUM(CANSIM!D326:O326)</f>
        <v>20241992</v>
      </c>
      <c r="E326" s="13">
        <f>SUM(CANSIM!Q326:AA326)</f>
        <v>21125199</v>
      </c>
      <c r="F326" s="13">
        <f>SUM(CANSIM!AB326:AM326)</f>
        <v>24721495</v>
      </c>
      <c r="G326" s="13">
        <f>SUM(CANSIM!AN326:AY326)</f>
        <v>21083757</v>
      </c>
      <c r="H326" s="13"/>
      <c r="I326" s="13">
        <f t="shared" si="45"/>
        <v>883207</v>
      </c>
      <c r="J326" s="13">
        <f t="shared" si="46"/>
        <v>3596296</v>
      </c>
      <c r="K326" s="13">
        <f t="shared" si="47"/>
        <v>-3637738</v>
      </c>
      <c r="L326" s="14"/>
      <c r="M326" s="15">
        <f t="shared" si="48"/>
        <v>4.3632415228698838</v>
      </c>
      <c r="N326" s="15">
        <f t="shared" si="49"/>
        <v>17.023726025018746</v>
      </c>
      <c r="O326" s="21">
        <f t="shared" si="50"/>
        <v>-14.714878691600164</v>
      </c>
    </row>
    <row r="327" spans="1:15" ht="15" x14ac:dyDescent="0.2">
      <c r="A327" s="30" t="s">
        <v>77</v>
      </c>
      <c r="B327" s="27" t="str">
        <f>CANSIM!B327</f>
        <v>Total non-residential</v>
      </c>
      <c r="C327" s="11" t="str">
        <f>CANSIM!C327</f>
        <v>Types of work, total</v>
      </c>
      <c r="D327" s="10">
        <f>SUM(CANSIM!D327:O327)</f>
        <v>11215837477</v>
      </c>
      <c r="E327" s="10">
        <f>SUM(CANSIM!Q327:AA327)</f>
        <v>9589477184</v>
      </c>
      <c r="F327" s="10">
        <f>SUM(CANSIM!AB327:AM327)</f>
        <v>9273889236</v>
      </c>
      <c r="G327" s="10">
        <f>SUM(CANSIM!AN327:AY327)</f>
        <v>9314715134</v>
      </c>
      <c r="H327" s="10"/>
      <c r="I327" s="10">
        <f t="shared" si="45"/>
        <v>-1626360293</v>
      </c>
      <c r="J327" s="10">
        <f t="shared" si="46"/>
        <v>-315587948</v>
      </c>
      <c r="K327" s="10">
        <f t="shared" si="47"/>
        <v>40825898</v>
      </c>
      <c r="L327" s="11"/>
      <c r="M327" s="12">
        <f t="shared" si="48"/>
        <v>-14.500569363055865</v>
      </c>
      <c r="N327" s="12">
        <f t="shared" si="49"/>
        <v>-3.2909817912342194</v>
      </c>
      <c r="O327" s="20">
        <f t="shared" si="50"/>
        <v>0.44022412777499342</v>
      </c>
    </row>
    <row r="328" spans="1:15" ht="15" x14ac:dyDescent="0.2">
      <c r="A328" s="30" t="s">
        <v>77</v>
      </c>
      <c r="B328" s="28" t="str">
        <f>CANSIM!B328</f>
        <v>Total industrial</v>
      </c>
      <c r="C328" s="14" t="str">
        <f>CANSIM!C328</f>
        <v>Types of work, total</v>
      </c>
      <c r="D328" s="13">
        <f>SUM(CANSIM!D328:O328)</f>
        <v>1720558194</v>
      </c>
      <c r="E328" s="13">
        <f>SUM(CANSIM!Q328:AA328)</f>
        <v>1042650550</v>
      </c>
      <c r="F328" s="13">
        <f>SUM(CANSIM!AB328:AM328)</f>
        <v>1137455091</v>
      </c>
      <c r="G328" s="13">
        <f>SUM(CANSIM!AN328:AY328)</f>
        <v>1255935262</v>
      </c>
      <c r="H328" s="13"/>
      <c r="I328" s="13">
        <f t="shared" si="45"/>
        <v>-677907644</v>
      </c>
      <c r="J328" s="13">
        <f t="shared" si="46"/>
        <v>94804541</v>
      </c>
      <c r="K328" s="13">
        <f t="shared" si="47"/>
        <v>118480171</v>
      </c>
      <c r="L328" s="14"/>
      <c r="M328" s="15">
        <f t="shared" si="48"/>
        <v>-39.400448433771487</v>
      </c>
      <c r="N328" s="15">
        <f t="shared" si="49"/>
        <v>9.09264767567619</v>
      </c>
      <c r="O328" s="21">
        <f t="shared" si="50"/>
        <v>10.416250446937426</v>
      </c>
    </row>
    <row r="329" spans="1:15" ht="15" x14ac:dyDescent="0.2">
      <c r="A329" s="30" t="s">
        <v>77</v>
      </c>
      <c r="B329" s="28" t="str">
        <f>CANSIM!B329</f>
        <v>Factories, plants</v>
      </c>
      <c r="C329" s="14" t="str">
        <f>CANSIM!C329</f>
        <v>Types of work, total</v>
      </c>
      <c r="D329" s="13">
        <f>SUM(CANSIM!D329:O329)</f>
        <v>721155464</v>
      </c>
      <c r="E329" s="13">
        <f>SUM(CANSIM!Q329:AA329)</f>
        <v>316593313</v>
      </c>
      <c r="F329" s="13">
        <f>SUM(CANSIM!AB329:AM329)</f>
        <v>370263074</v>
      </c>
      <c r="G329" s="13">
        <f>SUM(CANSIM!AN329:AY329)</f>
        <v>609398039</v>
      </c>
      <c r="H329" s="13"/>
      <c r="I329" s="13">
        <f t="shared" si="45"/>
        <v>-404562151</v>
      </c>
      <c r="J329" s="13">
        <f t="shared" si="46"/>
        <v>53669761</v>
      </c>
      <c r="K329" s="13">
        <f t="shared" si="47"/>
        <v>239134965</v>
      </c>
      <c r="L329" s="14"/>
      <c r="M329" s="15">
        <f t="shared" si="48"/>
        <v>-56.099159085065189</v>
      </c>
      <c r="N329" s="15">
        <f t="shared" si="49"/>
        <v>16.952272456872773</v>
      </c>
      <c r="O329" s="21">
        <f t="shared" si="50"/>
        <v>64.585150881127291</v>
      </c>
    </row>
    <row r="330" spans="1:15" ht="15" x14ac:dyDescent="0.2">
      <c r="A330" s="30" t="s">
        <v>77</v>
      </c>
      <c r="B330" s="28" t="str">
        <f>CANSIM!B330</f>
        <v>Transportation, utilities</v>
      </c>
      <c r="C330" s="14" t="str">
        <f>CANSIM!C330</f>
        <v>Types of work, total</v>
      </c>
      <c r="D330" s="13">
        <f>SUM(CANSIM!D330:O330)</f>
        <v>861813601</v>
      </c>
      <c r="E330" s="13">
        <f>SUM(CANSIM!Q330:AA330)</f>
        <v>624562763</v>
      </c>
      <c r="F330" s="13">
        <f>SUM(CANSIM!AB330:AM330)</f>
        <v>609728806</v>
      </c>
      <c r="G330" s="13">
        <f>SUM(CANSIM!AN330:AY330)</f>
        <v>421433217</v>
      </c>
      <c r="H330" s="13"/>
      <c r="I330" s="13">
        <f t="shared" si="45"/>
        <v>-237250838</v>
      </c>
      <c r="J330" s="13">
        <f t="shared" si="46"/>
        <v>-14833957</v>
      </c>
      <c r="K330" s="13">
        <f t="shared" si="47"/>
        <v>-188295589</v>
      </c>
      <c r="L330" s="14"/>
      <c r="M330" s="15">
        <f t="shared" si="48"/>
        <v>-27.529252001210875</v>
      </c>
      <c r="N330" s="15">
        <f t="shared" si="49"/>
        <v>-2.3750946868409444</v>
      </c>
      <c r="O330" s="21">
        <f t="shared" si="50"/>
        <v>-30.881858811177771</v>
      </c>
    </row>
    <row r="331" spans="1:15" ht="15" x14ac:dyDescent="0.2">
      <c r="A331" s="30" t="s">
        <v>77</v>
      </c>
      <c r="B331" s="28" t="str">
        <f>CANSIM!B331</f>
        <v>Mining and agriculture</v>
      </c>
      <c r="C331" s="14" t="str">
        <f>CANSIM!C331</f>
        <v>Types of work, total</v>
      </c>
      <c r="D331" s="13">
        <f>SUM(CANSIM!D331:O331)</f>
        <v>39606760</v>
      </c>
      <c r="E331" s="13">
        <f>SUM(CANSIM!Q331:AA331)</f>
        <v>20348020</v>
      </c>
      <c r="F331" s="13">
        <f>SUM(CANSIM!AB331:AM331)</f>
        <v>79024562</v>
      </c>
      <c r="G331" s="13">
        <f>SUM(CANSIM!AN331:AY331)</f>
        <v>130103376</v>
      </c>
      <c r="H331" s="13"/>
      <c r="I331" s="13">
        <f t="shared" si="45"/>
        <v>-19258740</v>
      </c>
      <c r="J331" s="13">
        <f t="shared" si="46"/>
        <v>58676542</v>
      </c>
      <c r="K331" s="13">
        <f t="shared" si="47"/>
        <v>51078814</v>
      </c>
      <c r="L331" s="14"/>
      <c r="M331" s="15">
        <f t="shared" si="48"/>
        <v>-48.624881207147467</v>
      </c>
      <c r="N331" s="15">
        <f t="shared" si="49"/>
        <v>288.36487284757925</v>
      </c>
      <c r="O331" s="21">
        <f t="shared" si="50"/>
        <v>64.636630317546079</v>
      </c>
    </row>
    <row r="332" spans="1:15" ht="15" x14ac:dyDescent="0.2">
      <c r="A332" s="30" t="s">
        <v>77</v>
      </c>
      <c r="B332" s="28" t="str">
        <f>CANSIM!B332</f>
        <v>Minor, industrial</v>
      </c>
      <c r="C332" s="14" t="str">
        <f>CANSIM!C332</f>
        <v>Types of work, total</v>
      </c>
      <c r="D332" s="13">
        <f>SUM(CANSIM!D332:O332)</f>
        <v>97982368</v>
      </c>
      <c r="E332" s="13">
        <f>SUM(CANSIM!Q332:AA332)</f>
        <v>81146454</v>
      </c>
      <c r="F332" s="13">
        <f>SUM(CANSIM!AB332:AM332)</f>
        <v>78438649</v>
      </c>
      <c r="G332" s="13">
        <f>SUM(CANSIM!AN332:AY332)</f>
        <v>95000635</v>
      </c>
      <c r="H332" s="13"/>
      <c r="I332" s="13">
        <f t="shared" si="45"/>
        <v>-16835914</v>
      </c>
      <c r="J332" s="13">
        <f t="shared" si="46"/>
        <v>-2707805</v>
      </c>
      <c r="K332" s="13">
        <f t="shared" si="47"/>
        <v>16561986</v>
      </c>
      <c r="L332" s="14"/>
      <c r="M332" s="15">
        <f t="shared" si="48"/>
        <v>-17.182595546170106</v>
      </c>
      <c r="N332" s="15">
        <f t="shared" si="49"/>
        <v>-3.3369357088604263</v>
      </c>
      <c r="O332" s="21">
        <f t="shared" si="50"/>
        <v>21.114573250745305</v>
      </c>
    </row>
    <row r="333" spans="1:15" ht="15" x14ac:dyDescent="0.2">
      <c r="A333" s="30" t="s">
        <v>77</v>
      </c>
      <c r="B333" s="28" t="str">
        <f>CANSIM!B333</f>
        <v>Total commercial</v>
      </c>
      <c r="C333" s="14" t="str">
        <f>CANSIM!C333</f>
        <v>Types of work, total</v>
      </c>
      <c r="D333" s="13">
        <f>SUM(CANSIM!D333:O333)</f>
        <v>7295261258</v>
      </c>
      <c r="E333" s="13">
        <f>SUM(CANSIM!Q333:AA333)</f>
        <v>5860705945</v>
      </c>
      <c r="F333" s="13">
        <f>SUM(CANSIM!AB333:AM333)</f>
        <v>5191153035</v>
      </c>
      <c r="G333" s="13">
        <f>SUM(CANSIM!AN333:AY333)</f>
        <v>5154752588</v>
      </c>
      <c r="H333" s="13"/>
      <c r="I333" s="13">
        <f t="shared" si="45"/>
        <v>-1434555313</v>
      </c>
      <c r="J333" s="13">
        <f t="shared" si="46"/>
        <v>-669552910</v>
      </c>
      <c r="K333" s="13">
        <f t="shared" si="47"/>
        <v>-36400447</v>
      </c>
      <c r="L333" s="14"/>
      <c r="M333" s="15">
        <f t="shared" si="48"/>
        <v>-19.664207521380586</v>
      </c>
      <c r="N333" s="15">
        <f t="shared" si="49"/>
        <v>-11.42444129228531</v>
      </c>
      <c r="O333" s="21">
        <f t="shared" si="50"/>
        <v>-0.70120157804209293</v>
      </c>
    </row>
    <row r="334" spans="1:15" ht="15" x14ac:dyDescent="0.2">
      <c r="A334" s="30" t="s">
        <v>77</v>
      </c>
      <c r="B334" s="28" t="str">
        <f>CANSIM!B334</f>
        <v>Trade and services</v>
      </c>
      <c r="C334" s="14" t="str">
        <f>CANSIM!C334</f>
        <v>Types of work, total</v>
      </c>
      <c r="D334" s="13">
        <f>SUM(CANSIM!D334:O334)</f>
        <v>1229452319</v>
      </c>
      <c r="E334" s="13">
        <f>SUM(CANSIM!Q334:AA334)</f>
        <v>1272825162</v>
      </c>
      <c r="F334" s="13">
        <f>SUM(CANSIM!AB334:AM334)</f>
        <v>1357061596</v>
      </c>
      <c r="G334" s="13">
        <f>SUM(CANSIM!AN334:AY334)</f>
        <v>1114959791</v>
      </c>
      <c r="H334" s="13"/>
      <c r="I334" s="13">
        <f t="shared" si="45"/>
        <v>43372843</v>
      </c>
      <c r="J334" s="13">
        <f t="shared" si="46"/>
        <v>84236434</v>
      </c>
      <c r="K334" s="13">
        <f t="shared" si="47"/>
        <v>-242101805</v>
      </c>
      <c r="L334" s="14"/>
      <c r="M334" s="15">
        <f t="shared" si="48"/>
        <v>3.52781822684089</v>
      </c>
      <c r="N334" s="15">
        <f t="shared" si="49"/>
        <v>6.6180679416832593</v>
      </c>
      <c r="O334" s="21">
        <f t="shared" si="50"/>
        <v>-17.840148576424678</v>
      </c>
    </row>
    <row r="335" spans="1:15" ht="15" x14ac:dyDescent="0.2">
      <c r="A335" s="30" t="s">
        <v>77</v>
      </c>
      <c r="B335" s="28" t="str">
        <f>CANSIM!B335</f>
        <v>Warehouses</v>
      </c>
      <c r="C335" s="14" t="str">
        <f>CANSIM!C335</f>
        <v>Types of work, total</v>
      </c>
      <c r="D335" s="13">
        <f>SUM(CANSIM!D335:O335)</f>
        <v>1702832482</v>
      </c>
      <c r="E335" s="13">
        <f>SUM(CANSIM!Q335:AA335)</f>
        <v>866297796</v>
      </c>
      <c r="F335" s="13">
        <f>SUM(CANSIM!AB335:AM335)</f>
        <v>676407229</v>
      </c>
      <c r="G335" s="13">
        <f>SUM(CANSIM!AN335:AY335)</f>
        <v>1214016713</v>
      </c>
      <c r="H335" s="13"/>
      <c r="I335" s="13">
        <f t="shared" si="45"/>
        <v>-836534686</v>
      </c>
      <c r="J335" s="13">
        <f t="shared" si="46"/>
        <v>-189890567</v>
      </c>
      <c r="K335" s="13">
        <f t="shared" si="47"/>
        <v>537609484</v>
      </c>
      <c r="L335" s="14"/>
      <c r="M335" s="15">
        <f t="shared" si="48"/>
        <v>-49.126070523242461</v>
      </c>
      <c r="N335" s="15">
        <f t="shared" si="49"/>
        <v>-21.919779535027235</v>
      </c>
      <c r="O335" s="21">
        <f t="shared" si="50"/>
        <v>79.480150558828527</v>
      </c>
    </row>
    <row r="336" spans="1:15" ht="15" x14ac:dyDescent="0.2">
      <c r="A336" s="30" t="s">
        <v>77</v>
      </c>
      <c r="B336" s="28" t="str">
        <f>CANSIM!B336</f>
        <v>Service stations</v>
      </c>
      <c r="C336" s="14" t="str">
        <f>CANSIM!C336</f>
        <v>Types of work, total</v>
      </c>
      <c r="D336" s="13">
        <f>SUM(CANSIM!D336:O336)</f>
        <v>163861892</v>
      </c>
      <c r="E336" s="13">
        <f>SUM(CANSIM!Q336:AA336)</f>
        <v>157790605</v>
      </c>
      <c r="F336" s="13">
        <f>SUM(CANSIM!AB336:AM336)</f>
        <v>150096212</v>
      </c>
      <c r="G336" s="13">
        <f>SUM(CANSIM!AN336:AY336)</f>
        <v>151664888</v>
      </c>
      <c r="H336" s="13"/>
      <c r="I336" s="13">
        <f t="shared" si="45"/>
        <v>-6071287</v>
      </c>
      <c r="J336" s="13">
        <f t="shared" si="46"/>
        <v>-7694393</v>
      </c>
      <c r="K336" s="13">
        <f t="shared" si="47"/>
        <v>1568676</v>
      </c>
      <c r="L336" s="14"/>
      <c r="M336" s="15">
        <f t="shared" si="48"/>
        <v>-3.7051244349113213</v>
      </c>
      <c r="N336" s="15">
        <f t="shared" si="49"/>
        <v>-4.8763315154283111</v>
      </c>
      <c r="O336" s="21">
        <f t="shared" si="50"/>
        <v>1.0451136501699325</v>
      </c>
    </row>
    <row r="337" spans="1:15" ht="15" x14ac:dyDescent="0.2">
      <c r="A337" s="30" t="s">
        <v>77</v>
      </c>
      <c r="B337" s="28" t="str">
        <f>CANSIM!B337</f>
        <v>Office buildings</v>
      </c>
      <c r="C337" s="14" t="str">
        <f>CANSIM!C337</f>
        <v>Types of work, total</v>
      </c>
      <c r="D337" s="13">
        <f>SUM(CANSIM!D337:O337)</f>
        <v>2424068242</v>
      </c>
      <c r="E337" s="13">
        <f>SUM(CANSIM!Q337:AA337)</f>
        <v>1744741226</v>
      </c>
      <c r="F337" s="13">
        <f>SUM(CANSIM!AB337:AM337)</f>
        <v>1310797093</v>
      </c>
      <c r="G337" s="13">
        <f>SUM(CANSIM!AN337:AY337)</f>
        <v>1170150541</v>
      </c>
      <c r="H337" s="13"/>
      <c r="I337" s="13">
        <f t="shared" ref="I337:I400" si="51">E337-D337</f>
        <v>-679327016</v>
      </c>
      <c r="J337" s="13">
        <f t="shared" ref="J337:J400" si="52">F337-E337</f>
        <v>-433944133</v>
      </c>
      <c r="K337" s="13">
        <f t="shared" ref="K337:K400" si="53">G337-F337</f>
        <v>-140646552</v>
      </c>
      <c r="L337" s="14"/>
      <c r="M337" s="15">
        <f t="shared" ref="M337:M400" si="54">IF(D337=0,"",I337/D337*100)</f>
        <v>-28.024252957479241</v>
      </c>
      <c r="N337" s="15">
        <f t="shared" ref="N337:N400" si="55">IF(E337=0,"",J337/E337*100)</f>
        <v>-24.871546939649146</v>
      </c>
      <c r="O337" s="21">
        <f t="shared" ref="O337:O400" si="56">IF(F337=0,"",K337/F337*100)</f>
        <v>-10.72984924601141</v>
      </c>
    </row>
    <row r="338" spans="1:15" ht="15" x14ac:dyDescent="0.2">
      <c r="A338" s="30" t="s">
        <v>77</v>
      </c>
      <c r="B338" s="28" t="str">
        <f>CANSIM!B338</f>
        <v>Recreation</v>
      </c>
      <c r="C338" s="14" t="str">
        <f>CANSIM!C338</f>
        <v>Types of work, total</v>
      </c>
      <c r="D338" s="13">
        <f>SUM(CANSIM!D338:O338)</f>
        <v>538244443</v>
      </c>
      <c r="E338" s="13">
        <f>SUM(CANSIM!Q338:AA338)</f>
        <v>918556566</v>
      </c>
      <c r="F338" s="13">
        <f>SUM(CANSIM!AB338:AM338)</f>
        <v>657856314</v>
      </c>
      <c r="G338" s="13">
        <f>SUM(CANSIM!AN338:AY338)</f>
        <v>446339623</v>
      </c>
      <c r="H338" s="13"/>
      <c r="I338" s="13">
        <f t="shared" si="51"/>
        <v>380312123</v>
      </c>
      <c r="J338" s="13">
        <f t="shared" si="52"/>
        <v>-260700252</v>
      </c>
      <c r="K338" s="13">
        <f t="shared" si="53"/>
        <v>-211516691</v>
      </c>
      <c r="L338" s="14"/>
      <c r="M338" s="15">
        <f t="shared" si="54"/>
        <v>70.657881924477209</v>
      </c>
      <c r="N338" s="15">
        <f t="shared" si="55"/>
        <v>-28.381513088002901</v>
      </c>
      <c r="O338" s="21">
        <f t="shared" si="56"/>
        <v>-32.152414820480082</v>
      </c>
    </row>
    <row r="339" spans="1:15" ht="15" x14ac:dyDescent="0.2">
      <c r="A339" s="30" t="s">
        <v>77</v>
      </c>
      <c r="B339" s="28" t="str">
        <f>CANSIM!B339</f>
        <v>Hotels, restaurants</v>
      </c>
      <c r="C339" s="14" t="str">
        <f>CANSIM!C339</f>
        <v>Types of work, total</v>
      </c>
      <c r="D339" s="13">
        <f>SUM(CANSIM!D339:O339)</f>
        <v>875353139</v>
      </c>
      <c r="E339" s="13">
        <f>SUM(CANSIM!Q339:AA339)</f>
        <v>539908490</v>
      </c>
      <c r="F339" s="13">
        <f>SUM(CANSIM!AB339:AM339)</f>
        <v>619981999</v>
      </c>
      <c r="G339" s="13">
        <f>SUM(CANSIM!AN339:AY339)</f>
        <v>644841940</v>
      </c>
      <c r="H339" s="13"/>
      <c r="I339" s="13">
        <f t="shared" si="51"/>
        <v>-335444649</v>
      </c>
      <c r="J339" s="13">
        <f t="shared" si="52"/>
        <v>80073509</v>
      </c>
      <c r="K339" s="13">
        <f t="shared" si="53"/>
        <v>24859941</v>
      </c>
      <c r="L339" s="14"/>
      <c r="M339" s="15">
        <f t="shared" si="54"/>
        <v>-38.321065414035147</v>
      </c>
      <c r="N339" s="15">
        <f t="shared" si="55"/>
        <v>14.830940887778965</v>
      </c>
      <c r="O339" s="21">
        <f t="shared" si="56"/>
        <v>4.0097843227864427</v>
      </c>
    </row>
    <row r="340" spans="1:15" ht="15" x14ac:dyDescent="0.2">
      <c r="A340" s="30" t="s">
        <v>77</v>
      </c>
      <c r="B340" s="28" t="str">
        <f>CANSIM!B340</f>
        <v>Laboratories</v>
      </c>
      <c r="C340" s="14" t="str">
        <f>CANSIM!C340</f>
        <v>Types of work, total</v>
      </c>
      <c r="D340" s="13">
        <f>SUM(CANSIM!D340:O340)</f>
        <v>54096570</v>
      </c>
      <c r="E340" s="13">
        <f>SUM(CANSIM!Q340:AA340)</f>
        <v>98690476</v>
      </c>
      <c r="F340" s="13">
        <f>SUM(CANSIM!AB340:AM340)</f>
        <v>97839216</v>
      </c>
      <c r="G340" s="13">
        <f>SUM(CANSIM!AN340:AY340)</f>
        <v>102008821</v>
      </c>
      <c r="H340" s="13"/>
      <c r="I340" s="13">
        <f t="shared" si="51"/>
        <v>44593906</v>
      </c>
      <c r="J340" s="13">
        <f t="shared" si="52"/>
        <v>-851260</v>
      </c>
      <c r="K340" s="13">
        <f t="shared" si="53"/>
        <v>4169605</v>
      </c>
      <c r="L340" s="14"/>
      <c r="M340" s="15">
        <f t="shared" si="54"/>
        <v>82.433888137454929</v>
      </c>
      <c r="N340" s="15">
        <f t="shared" si="55"/>
        <v>-0.86255536957791146</v>
      </c>
      <c r="O340" s="21">
        <f t="shared" si="56"/>
        <v>4.2616909358717674</v>
      </c>
    </row>
    <row r="341" spans="1:15" ht="15" x14ac:dyDescent="0.2">
      <c r="A341" s="30" t="s">
        <v>77</v>
      </c>
      <c r="B341" s="28" t="str">
        <f>CANSIM!B341</f>
        <v>Minor, commercial</v>
      </c>
      <c r="C341" s="14" t="str">
        <f>CANSIM!C341</f>
        <v>Types of work, total</v>
      </c>
      <c r="D341" s="13">
        <f>SUM(CANSIM!D341:O341)</f>
        <v>307352172</v>
      </c>
      <c r="E341" s="13">
        <f>SUM(CANSIM!Q341:AA341)</f>
        <v>261895620</v>
      </c>
      <c r="F341" s="13">
        <f>SUM(CANSIM!AB341:AM341)</f>
        <v>321113375</v>
      </c>
      <c r="G341" s="13">
        <f>SUM(CANSIM!AN341:AY341)</f>
        <v>310770269</v>
      </c>
      <c r="H341" s="13"/>
      <c r="I341" s="13">
        <f t="shared" si="51"/>
        <v>-45456552</v>
      </c>
      <c r="J341" s="13">
        <f t="shared" si="52"/>
        <v>59217755</v>
      </c>
      <c r="K341" s="13">
        <f t="shared" si="53"/>
        <v>-10343106</v>
      </c>
      <c r="L341" s="14"/>
      <c r="M341" s="15">
        <f t="shared" si="54"/>
        <v>-14.789728572342739</v>
      </c>
      <c r="N341" s="15">
        <f t="shared" si="55"/>
        <v>22.611204799835903</v>
      </c>
      <c r="O341" s="21">
        <f t="shared" si="56"/>
        <v>-3.2210137618839454</v>
      </c>
    </row>
    <row r="342" spans="1:15" ht="15" x14ac:dyDescent="0.2">
      <c r="A342" s="30" t="s">
        <v>77</v>
      </c>
      <c r="B342" s="28" t="str">
        <f>CANSIM!B342</f>
        <v>Total institutional and governmental</v>
      </c>
      <c r="C342" s="14" t="str">
        <f>CANSIM!C342</f>
        <v>Types of work, total</v>
      </c>
      <c r="D342" s="13">
        <f>SUM(CANSIM!D342:O342)</f>
        <v>2200018022</v>
      </c>
      <c r="E342" s="13">
        <f>SUM(CANSIM!Q342:AA342)</f>
        <v>2686120692</v>
      </c>
      <c r="F342" s="13">
        <f>SUM(CANSIM!AB342:AM342)</f>
        <v>2945281113</v>
      </c>
      <c r="G342" s="13">
        <f>SUM(CANSIM!AN342:AY342)</f>
        <v>2904027284</v>
      </c>
      <c r="H342" s="13"/>
      <c r="I342" s="13">
        <f t="shared" si="51"/>
        <v>486102670</v>
      </c>
      <c r="J342" s="13">
        <f t="shared" si="52"/>
        <v>259160421</v>
      </c>
      <c r="K342" s="13">
        <f t="shared" si="53"/>
        <v>-41253829</v>
      </c>
      <c r="L342" s="14"/>
      <c r="M342" s="15">
        <f t="shared" si="54"/>
        <v>22.095394907633171</v>
      </c>
      <c r="N342" s="15">
        <f t="shared" si="55"/>
        <v>9.6481301741895074</v>
      </c>
      <c r="O342" s="21">
        <f t="shared" si="56"/>
        <v>-1.4006754335914557</v>
      </c>
    </row>
    <row r="343" spans="1:15" ht="15" x14ac:dyDescent="0.2">
      <c r="A343" s="30" t="s">
        <v>77</v>
      </c>
      <c r="B343" s="28" t="str">
        <f>CANSIM!B343</f>
        <v>Schools, education</v>
      </c>
      <c r="C343" s="14" t="str">
        <f>CANSIM!C343</f>
        <v>Types of work, total</v>
      </c>
      <c r="D343" s="13">
        <f>SUM(CANSIM!D343:O343)</f>
        <v>1267555573</v>
      </c>
      <c r="E343" s="13">
        <f>SUM(CANSIM!Q343:AA343)</f>
        <v>1532438264</v>
      </c>
      <c r="F343" s="13">
        <f>SUM(CANSIM!AB343:AM343)</f>
        <v>1427703443</v>
      </c>
      <c r="G343" s="13">
        <f>SUM(CANSIM!AN343:AY343)</f>
        <v>936498066</v>
      </c>
      <c r="H343" s="13"/>
      <c r="I343" s="13">
        <f t="shared" si="51"/>
        <v>264882691</v>
      </c>
      <c r="J343" s="13">
        <f t="shared" si="52"/>
        <v>-104734821</v>
      </c>
      <c r="K343" s="13">
        <f t="shared" si="53"/>
        <v>-491205377</v>
      </c>
      <c r="L343" s="14"/>
      <c r="M343" s="15">
        <f t="shared" si="54"/>
        <v>20.897126456797963</v>
      </c>
      <c r="N343" s="15">
        <f t="shared" si="55"/>
        <v>-6.8345213938093101</v>
      </c>
      <c r="O343" s="21">
        <f t="shared" si="56"/>
        <v>-34.40528069105455</v>
      </c>
    </row>
    <row r="344" spans="1:15" ht="15" x14ac:dyDescent="0.2">
      <c r="A344" s="30" t="s">
        <v>77</v>
      </c>
      <c r="B344" s="28" t="str">
        <f>CANSIM!B344</f>
        <v>Medical, hospital</v>
      </c>
      <c r="C344" s="14" t="str">
        <f>CANSIM!C344</f>
        <v>Types of work, total</v>
      </c>
      <c r="D344" s="13">
        <f>SUM(CANSIM!D344:O344)</f>
        <v>271287364</v>
      </c>
      <c r="E344" s="13">
        <f>SUM(CANSIM!Q344:AA344)</f>
        <v>343614516</v>
      </c>
      <c r="F344" s="13">
        <f>SUM(CANSIM!AB344:AM344)</f>
        <v>642660013</v>
      </c>
      <c r="G344" s="13">
        <f>SUM(CANSIM!AN344:AY344)</f>
        <v>1301868430</v>
      </c>
      <c r="H344" s="13"/>
      <c r="I344" s="13">
        <f t="shared" si="51"/>
        <v>72327152</v>
      </c>
      <c r="J344" s="13">
        <f t="shared" si="52"/>
        <v>299045497</v>
      </c>
      <c r="K344" s="13">
        <f t="shared" si="53"/>
        <v>659208417</v>
      </c>
      <c r="L344" s="14"/>
      <c r="M344" s="15">
        <f t="shared" si="54"/>
        <v>26.660715388129908</v>
      </c>
      <c r="N344" s="15">
        <f t="shared" si="55"/>
        <v>87.029355011299927</v>
      </c>
      <c r="O344" s="21">
        <f t="shared" si="56"/>
        <v>102.57498578801416</v>
      </c>
    </row>
    <row r="345" spans="1:15" ht="15" x14ac:dyDescent="0.2">
      <c r="A345" s="30" t="s">
        <v>77</v>
      </c>
      <c r="B345" s="28" t="str">
        <f>CANSIM!B345</f>
        <v>Welfare, home</v>
      </c>
      <c r="C345" s="14" t="str">
        <f>CANSIM!C345</f>
        <v>Types of work, total</v>
      </c>
      <c r="D345" s="13">
        <f>SUM(CANSIM!D345:O345)</f>
        <v>329779996</v>
      </c>
      <c r="E345" s="13">
        <f>SUM(CANSIM!Q345:AA345)</f>
        <v>554204046</v>
      </c>
      <c r="F345" s="13">
        <f>SUM(CANSIM!AB345:AM345)</f>
        <v>523421382</v>
      </c>
      <c r="G345" s="13">
        <f>SUM(CANSIM!AN345:AY345)</f>
        <v>366093535</v>
      </c>
      <c r="H345" s="13"/>
      <c r="I345" s="13">
        <f t="shared" si="51"/>
        <v>224424050</v>
      </c>
      <c r="J345" s="13">
        <f t="shared" si="52"/>
        <v>-30782664</v>
      </c>
      <c r="K345" s="13">
        <f t="shared" si="53"/>
        <v>-157327847</v>
      </c>
      <c r="L345" s="14"/>
      <c r="M345" s="15">
        <f t="shared" si="54"/>
        <v>68.052657141763078</v>
      </c>
      <c r="N345" s="15">
        <f t="shared" si="55"/>
        <v>-5.5543917844295203</v>
      </c>
      <c r="O345" s="21">
        <f t="shared" si="56"/>
        <v>-30.057588858683655</v>
      </c>
    </row>
    <row r="346" spans="1:15" ht="15" x14ac:dyDescent="0.2">
      <c r="A346" s="30" t="s">
        <v>77</v>
      </c>
      <c r="B346" s="28" t="str">
        <f>CANSIM!B346</f>
        <v>Churches, religion</v>
      </c>
      <c r="C346" s="14" t="str">
        <f>CANSIM!C346</f>
        <v>Types of work, total</v>
      </c>
      <c r="D346" s="13">
        <f>SUM(CANSIM!D346:O346)</f>
        <v>129160985</v>
      </c>
      <c r="E346" s="13">
        <f>SUM(CANSIM!Q346:AA346)</f>
        <v>71042139</v>
      </c>
      <c r="F346" s="13">
        <f>SUM(CANSIM!AB346:AM346)</f>
        <v>82915290</v>
      </c>
      <c r="G346" s="13">
        <f>SUM(CANSIM!AN346:AY346)</f>
        <v>90651536</v>
      </c>
      <c r="H346" s="13"/>
      <c r="I346" s="13">
        <f t="shared" si="51"/>
        <v>-58118846</v>
      </c>
      <c r="J346" s="13">
        <f t="shared" si="52"/>
        <v>11873151</v>
      </c>
      <c r="K346" s="13">
        <f t="shared" si="53"/>
        <v>7736246</v>
      </c>
      <c r="L346" s="14"/>
      <c r="M346" s="15">
        <f t="shared" si="54"/>
        <v>-44.997214909750035</v>
      </c>
      <c r="N346" s="15">
        <f t="shared" si="55"/>
        <v>16.712828705791079</v>
      </c>
      <c r="O346" s="21">
        <f t="shared" si="56"/>
        <v>9.3303008407737593</v>
      </c>
    </row>
    <row r="347" spans="1:15" ht="15" x14ac:dyDescent="0.2">
      <c r="A347" s="30" t="s">
        <v>77</v>
      </c>
      <c r="B347" s="28" t="str">
        <f>CANSIM!B347</f>
        <v>Government buildings</v>
      </c>
      <c r="C347" s="14" t="str">
        <f>CANSIM!C347</f>
        <v>Types of work, total</v>
      </c>
      <c r="D347" s="13">
        <f>SUM(CANSIM!D347:O347)</f>
        <v>128083415</v>
      </c>
      <c r="E347" s="13">
        <f>SUM(CANSIM!Q347:AA347)</f>
        <v>121272061</v>
      </c>
      <c r="F347" s="13">
        <f>SUM(CANSIM!AB347:AM347)</f>
        <v>203644171</v>
      </c>
      <c r="G347" s="13">
        <f>SUM(CANSIM!AN347:AY347)</f>
        <v>158315999</v>
      </c>
      <c r="H347" s="13"/>
      <c r="I347" s="13">
        <f t="shared" si="51"/>
        <v>-6811354</v>
      </c>
      <c r="J347" s="13">
        <f t="shared" si="52"/>
        <v>82372110</v>
      </c>
      <c r="K347" s="13">
        <f t="shared" si="53"/>
        <v>-45328172</v>
      </c>
      <c r="L347" s="14"/>
      <c r="M347" s="15">
        <f t="shared" si="54"/>
        <v>-5.3179047419995786</v>
      </c>
      <c r="N347" s="15">
        <f t="shared" si="55"/>
        <v>67.923402406758811</v>
      </c>
      <c r="O347" s="21">
        <f t="shared" si="56"/>
        <v>-22.258516792999689</v>
      </c>
    </row>
    <row r="348" spans="1:15" ht="15.75" thickBot="1" x14ac:dyDescent="0.25">
      <c r="A348" s="30" t="s">
        <v>77</v>
      </c>
      <c r="B348" s="29" t="str">
        <f>CANSIM!B348</f>
        <v>Minor, institutional and government</v>
      </c>
      <c r="C348" s="22" t="str">
        <f>CANSIM!C348</f>
        <v>Types of work, total</v>
      </c>
      <c r="D348" s="23">
        <f>SUM(CANSIM!D348:O348)</f>
        <v>74150687</v>
      </c>
      <c r="E348" s="23">
        <f>SUM(CANSIM!Q348:AA348)</f>
        <v>63549667</v>
      </c>
      <c r="F348" s="23">
        <f>SUM(CANSIM!AB348:AM348)</f>
        <v>64936813</v>
      </c>
      <c r="G348" s="23">
        <f>SUM(CANSIM!AN348:AY348)</f>
        <v>50599717</v>
      </c>
      <c r="H348" s="23"/>
      <c r="I348" s="23">
        <f t="shared" si="51"/>
        <v>-10601020</v>
      </c>
      <c r="J348" s="23">
        <f t="shared" si="52"/>
        <v>1387146</v>
      </c>
      <c r="K348" s="23">
        <f t="shared" si="53"/>
        <v>-14337096</v>
      </c>
      <c r="L348" s="22"/>
      <c r="M348" s="24">
        <f t="shared" si="54"/>
        <v>-14.296590401111187</v>
      </c>
      <c r="N348" s="24">
        <f t="shared" si="55"/>
        <v>2.1827746162698225</v>
      </c>
      <c r="O348" s="25">
        <f t="shared" si="56"/>
        <v>-22.078533481462973</v>
      </c>
    </row>
    <row r="349" spans="1:15" ht="15" x14ac:dyDescent="0.2">
      <c r="A349" s="31" t="str">
        <f>CANSIM!A349</f>
        <v>British Columbia</v>
      </c>
      <c r="B349" s="27" t="str">
        <f>CANSIM!B349</f>
        <v>Total residential and non-residential</v>
      </c>
      <c r="C349" s="11" t="str">
        <f>CANSIM!C349</f>
        <v>Types of work, total</v>
      </c>
      <c r="D349" s="10">
        <f>SUM(CANSIM!D349:O349)</f>
        <v>21380706454</v>
      </c>
      <c r="E349" s="10">
        <f>SUM(CANSIM!Q349:AA349)</f>
        <v>22101460904</v>
      </c>
      <c r="F349" s="10">
        <f>SUM(CANSIM!AB349:AM349)</f>
        <v>24601176219</v>
      </c>
      <c r="G349" s="10">
        <f>SUM(CANSIM!AN349:AY349)</f>
        <v>28265339000</v>
      </c>
      <c r="H349" s="10"/>
      <c r="I349" s="10">
        <f t="shared" si="51"/>
        <v>720754450</v>
      </c>
      <c r="J349" s="10">
        <f t="shared" si="52"/>
        <v>2499715315</v>
      </c>
      <c r="K349" s="10">
        <f t="shared" si="53"/>
        <v>3664162781</v>
      </c>
      <c r="L349" s="11"/>
      <c r="M349" s="12">
        <f t="shared" si="54"/>
        <v>3.3710506785670682</v>
      </c>
      <c r="N349" s="12">
        <f t="shared" si="55"/>
        <v>11.310181376053711</v>
      </c>
      <c r="O349" s="20">
        <f t="shared" si="56"/>
        <v>14.894258503664922</v>
      </c>
    </row>
    <row r="350" spans="1:15" ht="15" x14ac:dyDescent="0.2">
      <c r="A350" s="30" t="s">
        <v>78</v>
      </c>
      <c r="B350" s="27" t="str">
        <f>CANSIM!B350</f>
        <v>Total residential</v>
      </c>
      <c r="C350" s="11" t="str">
        <f>CANSIM!C350</f>
        <v>Types of work, total</v>
      </c>
      <c r="D350" s="10">
        <f>SUM(CANSIM!D350:O350)</f>
        <v>15657096653</v>
      </c>
      <c r="E350" s="10">
        <f>SUM(CANSIM!Q350:AA350)</f>
        <v>17002693710</v>
      </c>
      <c r="F350" s="10">
        <f>SUM(CANSIM!AB350:AM350)</f>
        <v>19074174083</v>
      </c>
      <c r="G350" s="10">
        <f>SUM(CANSIM!AN350:AY350)</f>
        <v>21717039756</v>
      </c>
      <c r="H350" s="10"/>
      <c r="I350" s="10">
        <f t="shared" si="51"/>
        <v>1345597057</v>
      </c>
      <c r="J350" s="10">
        <f t="shared" si="52"/>
        <v>2071480373</v>
      </c>
      <c r="K350" s="10">
        <f t="shared" si="53"/>
        <v>2642865673</v>
      </c>
      <c r="L350" s="11"/>
      <c r="M350" s="12">
        <f t="shared" si="54"/>
        <v>8.5941671487489675</v>
      </c>
      <c r="N350" s="12">
        <f t="shared" si="55"/>
        <v>12.183248186031106</v>
      </c>
      <c r="O350" s="20">
        <f t="shared" si="56"/>
        <v>13.855727967563606</v>
      </c>
    </row>
    <row r="351" spans="1:15" ht="15" x14ac:dyDescent="0.2">
      <c r="A351" s="30" t="s">
        <v>78</v>
      </c>
      <c r="B351" s="28" t="str">
        <f>CANSIM!B351</f>
        <v>Single dwelling building total</v>
      </c>
      <c r="C351" s="14" t="str">
        <f>CANSIM!C351</f>
        <v>Types of work, total</v>
      </c>
      <c r="D351" s="13">
        <f>SUM(CANSIM!D351:O351)</f>
        <v>8628279910</v>
      </c>
      <c r="E351" s="13">
        <f>SUM(CANSIM!Q351:AA351)</f>
        <v>8523223953</v>
      </c>
      <c r="F351" s="13">
        <f>SUM(CANSIM!AB351:AM351)</f>
        <v>9439656977</v>
      </c>
      <c r="G351" s="13">
        <f>SUM(CANSIM!AN351:AY351)</f>
        <v>9044927476</v>
      </c>
      <c r="H351" s="13"/>
      <c r="I351" s="13">
        <f t="shared" si="51"/>
        <v>-105055957</v>
      </c>
      <c r="J351" s="13">
        <f t="shared" si="52"/>
        <v>916433024</v>
      </c>
      <c r="K351" s="13">
        <f t="shared" si="53"/>
        <v>-394729501</v>
      </c>
      <c r="L351" s="14"/>
      <c r="M351" s="15">
        <f t="shared" si="54"/>
        <v>-1.2175770616602539</v>
      </c>
      <c r="N351" s="15">
        <f t="shared" si="55"/>
        <v>10.752187541398985</v>
      </c>
      <c r="O351" s="21">
        <f t="shared" si="56"/>
        <v>-4.1816085262607521</v>
      </c>
    </row>
    <row r="352" spans="1:15" ht="15" x14ac:dyDescent="0.2">
      <c r="A352" s="30" t="s">
        <v>78</v>
      </c>
      <c r="B352" s="28" t="str">
        <f>CANSIM!B352</f>
        <v>Single</v>
      </c>
      <c r="C352" s="14" t="str">
        <f>CANSIM!C352</f>
        <v>Types of work, total</v>
      </c>
      <c r="D352" s="13">
        <f>SUM(CANSIM!D352:O352)</f>
        <v>8486684294</v>
      </c>
      <c r="E352" s="13">
        <f>SUM(CANSIM!Q352:AA352)</f>
        <v>8381282984</v>
      </c>
      <c r="F352" s="13">
        <f>SUM(CANSIM!AB352:AM352)</f>
        <v>9293293922</v>
      </c>
      <c r="G352" s="13">
        <f>SUM(CANSIM!AN352:AY352)</f>
        <v>8859678491</v>
      </c>
      <c r="H352" s="13"/>
      <c r="I352" s="13">
        <f t="shared" si="51"/>
        <v>-105401310</v>
      </c>
      <c r="J352" s="13">
        <f t="shared" si="52"/>
        <v>912010938</v>
      </c>
      <c r="K352" s="13">
        <f t="shared" si="53"/>
        <v>-433615431</v>
      </c>
      <c r="L352" s="14"/>
      <c r="M352" s="15">
        <f t="shared" si="54"/>
        <v>-1.2419610103149195</v>
      </c>
      <c r="N352" s="15">
        <f t="shared" si="55"/>
        <v>10.881519449242354</v>
      </c>
      <c r="O352" s="21">
        <f t="shared" si="56"/>
        <v>-4.6658960174874364</v>
      </c>
    </row>
    <row r="353" spans="1:15" ht="15" x14ac:dyDescent="0.2">
      <c r="A353" s="30" t="s">
        <v>78</v>
      </c>
      <c r="B353" s="28" t="str">
        <f>CANSIM!B353</f>
        <v>Mobile home</v>
      </c>
      <c r="C353" s="14" t="str">
        <f>CANSIM!C353</f>
        <v>Types of work, total</v>
      </c>
      <c r="D353" s="13">
        <f>SUM(CANSIM!D353:O353)</f>
        <v>23209189</v>
      </c>
      <c r="E353" s="13">
        <f>SUM(CANSIM!Q353:AA353)</f>
        <v>27142558</v>
      </c>
      <c r="F353" s="13">
        <f>SUM(CANSIM!AB353:AM353)</f>
        <v>37601355</v>
      </c>
      <c r="G353" s="13">
        <f>SUM(CANSIM!AN353:AY353)</f>
        <v>31352401</v>
      </c>
      <c r="H353" s="13"/>
      <c r="I353" s="13">
        <f t="shared" si="51"/>
        <v>3933369</v>
      </c>
      <c r="J353" s="13">
        <f t="shared" si="52"/>
        <v>10458797</v>
      </c>
      <c r="K353" s="13">
        <f t="shared" si="53"/>
        <v>-6248954</v>
      </c>
      <c r="L353" s="14"/>
      <c r="M353" s="15">
        <f t="shared" si="54"/>
        <v>16.947464213419952</v>
      </c>
      <c r="N353" s="15">
        <f t="shared" si="55"/>
        <v>38.53283467239897</v>
      </c>
      <c r="O353" s="21">
        <f t="shared" si="56"/>
        <v>-16.618959609301314</v>
      </c>
    </row>
    <row r="354" spans="1:15" ht="15" x14ac:dyDescent="0.2">
      <c r="A354" s="30" t="s">
        <v>78</v>
      </c>
      <c r="B354" s="28" t="str">
        <f>CANSIM!B354</f>
        <v>Cottage</v>
      </c>
      <c r="C354" s="14" t="str">
        <f>CANSIM!C354</f>
        <v>Types of work, total</v>
      </c>
      <c r="D354" s="13">
        <f>SUM(CANSIM!D354:O354)</f>
        <v>258753</v>
      </c>
      <c r="E354" s="13">
        <f>SUM(CANSIM!Q354:AA354)</f>
        <v>937024</v>
      </c>
      <c r="F354" s="13">
        <f>SUM(CANSIM!AB354:AM354)</f>
        <v>114853</v>
      </c>
      <c r="G354" s="13">
        <f>SUM(CANSIM!AN354:AY354)</f>
        <v>10060073</v>
      </c>
      <c r="H354" s="13"/>
      <c r="I354" s="13">
        <f t="shared" si="51"/>
        <v>678271</v>
      </c>
      <c r="J354" s="13">
        <f t="shared" si="52"/>
        <v>-822171</v>
      </c>
      <c r="K354" s="13">
        <f t="shared" si="53"/>
        <v>9945220</v>
      </c>
      <c r="L354" s="14"/>
      <c r="M354" s="15">
        <f t="shared" si="54"/>
        <v>262.13068061046636</v>
      </c>
      <c r="N354" s="15">
        <f t="shared" si="55"/>
        <v>-87.742789939211804</v>
      </c>
      <c r="O354" s="21">
        <f t="shared" si="56"/>
        <v>8659.085962055844</v>
      </c>
    </row>
    <row r="355" spans="1:15" ht="15" x14ac:dyDescent="0.2">
      <c r="A355" s="30" t="s">
        <v>78</v>
      </c>
      <c r="B355" s="28" t="str">
        <f>CANSIM!B355</f>
        <v>Minor, Single</v>
      </c>
      <c r="C355" s="14" t="str">
        <f>CANSIM!C355</f>
        <v>Types of work, total</v>
      </c>
      <c r="D355" s="13">
        <f>SUM(CANSIM!D355:O355)</f>
        <v>118127677</v>
      </c>
      <c r="E355" s="13">
        <f>SUM(CANSIM!Q355:AA355)</f>
        <v>113861383</v>
      </c>
      <c r="F355" s="13">
        <f>SUM(CANSIM!AB355:AM355)</f>
        <v>108646850</v>
      </c>
      <c r="G355" s="13">
        <f>SUM(CANSIM!AN355:AY355)</f>
        <v>143836512</v>
      </c>
      <c r="H355" s="13"/>
      <c r="I355" s="13">
        <f t="shared" si="51"/>
        <v>-4266294</v>
      </c>
      <c r="J355" s="13">
        <f t="shared" si="52"/>
        <v>-5214533</v>
      </c>
      <c r="K355" s="13">
        <f t="shared" si="53"/>
        <v>35189662</v>
      </c>
      <c r="L355" s="14"/>
      <c r="M355" s="15">
        <f t="shared" si="54"/>
        <v>-3.6115956127707483</v>
      </c>
      <c r="N355" s="15">
        <f t="shared" si="55"/>
        <v>-4.5797204131975109</v>
      </c>
      <c r="O355" s="21">
        <f t="shared" si="56"/>
        <v>32.389031067168538</v>
      </c>
    </row>
    <row r="356" spans="1:15" ht="15" x14ac:dyDescent="0.2">
      <c r="A356" s="30" t="s">
        <v>78</v>
      </c>
      <c r="B356" s="28" t="str">
        <f>CANSIM!B356</f>
        <v>Multiple dwelling building total</v>
      </c>
      <c r="C356" s="14" t="str">
        <f>CANSIM!C356</f>
        <v>Types of work, total</v>
      </c>
      <c r="D356" s="13">
        <f>SUM(CANSIM!D356:O356)</f>
        <v>7028816741</v>
      </c>
      <c r="E356" s="13">
        <f>SUM(CANSIM!Q356:AA356)</f>
        <v>8479469760</v>
      </c>
      <c r="F356" s="13">
        <f>SUM(CANSIM!AB356:AM356)</f>
        <v>9634517102</v>
      </c>
      <c r="G356" s="13">
        <f>SUM(CANSIM!AN356:AY356)</f>
        <v>12672112281</v>
      </c>
      <c r="H356" s="13"/>
      <c r="I356" s="13">
        <f t="shared" si="51"/>
        <v>1450653019</v>
      </c>
      <c r="J356" s="13">
        <f t="shared" si="52"/>
        <v>1155047342</v>
      </c>
      <c r="K356" s="13">
        <f t="shared" si="53"/>
        <v>3037595179</v>
      </c>
      <c r="L356" s="14"/>
      <c r="M356" s="15">
        <f t="shared" si="54"/>
        <v>20.63865188770896</v>
      </c>
      <c r="N356" s="15">
        <f t="shared" si="55"/>
        <v>13.621693038504331</v>
      </c>
      <c r="O356" s="21">
        <f t="shared" si="56"/>
        <v>31.528255613033629</v>
      </c>
    </row>
    <row r="357" spans="1:15" ht="15" x14ac:dyDescent="0.2">
      <c r="A357" s="30" t="s">
        <v>78</v>
      </c>
      <c r="B357" s="28" t="str">
        <f>CANSIM!B357</f>
        <v>Double</v>
      </c>
      <c r="C357" s="14" t="str">
        <f>CANSIM!C357</f>
        <v>Types of work, total</v>
      </c>
      <c r="D357" s="13">
        <f>SUM(CANSIM!D357:O357)</f>
        <v>319808773</v>
      </c>
      <c r="E357" s="13">
        <f>SUM(CANSIM!Q357:AA357)</f>
        <v>240606686</v>
      </c>
      <c r="F357" s="13">
        <f>SUM(CANSIM!AB357:AM357)</f>
        <v>283542049</v>
      </c>
      <c r="G357" s="13">
        <f>SUM(CANSIM!AN357:AY357)</f>
        <v>280227444</v>
      </c>
      <c r="H357" s="13"/>
      <c r="I357" s="13">
        <f t="shared" si="51"/>
        <v>-79202087</v>
      </c>
      <c r="J357" s="13">
        <f t="shared" si="52"/>
        <v>42935363</v>
      </c>
      <c r="K357" s="13">
        <f t="shared" si="53"/>
        <v>-3314605</v>
      </c>
      <c r="L357" s="14"/>
      <c r="M357" s="15">
        <f t="shared" si="54"/>
        <v>-24.765451634436559</v>
      </c>
      <c r="N357" s="15">
        <f t="shared" si="55"/>
        <v>17.844625897054247</v>
      </c>
      <c r="O357" s="21">
        <f t="shared" si="56"/>
        <v>-1.1689994523528324</v>
      </c>
    </row>
    <row r="358" spans="1:15" ht="15" x14ac:dyDescent="0.2">
      <c r="A358" s="30" t="s">
        <v>78</v>
      </c>
      <c r="B358" s="28" t="str">
        <f>CANSIM!B358</f>
        <v>Row</v>
      </c>
      <c r="C358" s="14" t="str">
        <f>CANSIM!C358</f>
        <v>Types of work, total</v>
      </c>
      <c r="D358" s="13">
        <f>SUM(CANSIM!D358:O358)</f>
        <v>1047313737</v>
      </c>
      <c r="E358" s="13">
        <f>SUM(CANSIM!Q358:AA358)</f>
        <v>1302908764</v>
      </c>
      <c r="F358" s="13">
        <f>SUM(CANSIM!AB358:AM358)</f>
        <v>1341331218</v>
      </c>
      <c r="G358" s="13">
        <f>SUM(CANSIM!AN358:AY358)</f>
        <v>1569885062</v>
      </c>
      <c r="H358" s="13"/>
      <c r="I358" s="13">
        <f t="shared" si="51"/>
        <v>255595027</v>
      </c>
      <c r="J358" s="13">
        <f t="shared" si="52"/>
        <v>38422454</v>
      </c>
      <c r="K358" s="13">
        <f t="shared" si="53"/>
        <v>228553844</v>
      </c>
      <c r="L358" s="14"/>
      <c r="M358" s="15">
        <f t="shared" si="54"/>
        <v>24.404819489157525</v>
      </c>
      <c r="N358" s="15">
        <f t="shared" si="55"/>
        <v>2.9489750212471515</v>
      </c>
      <c r="O358" s="21">
        <f t="shared" si="56"/>
        <v>17.039329356755491</v>
      </c>
    </row>
    <row r="359" spans="1:15" ht="15" x14ac:dyDescent="0.2">
      <c r="A359" s="30" t="s">
        <v>78</v>
      </c>
      <c r="B359" s="28" t="str">
        <f>CANSIM!B359</f>
        <v>Apartment</v>
      </c>
      <c r="C359" s="14" t="str">
        <f>CANSIM!C359</f>
        <v>Types of work, total</v>
      </c>
      <c r="D359" s="13">
        <f>SUM(CANSIM!D359:O359)</f>
        <v>5643196408</v>
      </c>
      <c r="E359" s="13">
        <f>SUM(CANSIM!Q359:AA359)</f>
        <v>6918785529</v>
      </c>
      <c r="F359" s="13">
        <f>SUM(CANSIM!AB359:AM359)</f>
        <v>7984578000</v>
      </c>
      <c r="G359" s="13">
        <f>SUM(CANSIM!AN359:AY359)</f>
        <v>10800712615</v>
      </c>
      <c r="H359" s="13"/>
      <c r="I359" s="13">
        <f t="shared" si="51"/>
        <v>1275589121</v>
      </c>
      <c r="J359" s="13">
        <f t="shared" si="52"/>
        <v>1065792471</v>
      </c>
      <c r="K359" s="13">
        <f t="shared" si="53"/>
        <v>2816134615</v>
      </c>
      <c r="L359" s="14"/>
      <c r="M359" s="15">
        <f t="shared" si="54"/>
        <v>22.604017807916069</v>
      </c>
      <c r="N359" s="15">
        <f t="shared" si="55"/>
        <v>15.404328787657093</v>
      </c>
      <c r="O359" s="21">
        <f t="shared" si="56"/>
        <v>35.269673801170207</v>
      </c>
    </row>
    <row r="360" spans="1:15" ht="15" x14ac:dyDescent="0.2">
      <c r="A360" s="30" t="s">
        <v>78</v>
      </c>
      <c r="B360" s="28" t="str">
        <f>CANSIM!B360</f>
        <v>Minor, Multiple</v>
      </c>
      <c r="C360" s="14" t="str">
        <f>CANSIM!C360</f>
        <v>Types of work, total</v>
      </c>
      <c r="D360" s="13">
        <f>SUM(CANSIM!D360:O360)</f>
        <v>18497826</v>
      </c>
      <c r="E360" s="13">
        <f>SUM(CANSIM!Q360:AA360)</f>
        <v>17168782</v>
      </c>
      <c r="F360" s="13">
        <f>SUM(CANSIM!AB360:AM360)</f>
        <v>25065836</v>
      </c>
      <c r="G360" s="13">
        <f>SUM(CANSIM!AN360:AY360)</f>
        <v>21287157</v>
      </c>
      <c r="H360" s="13"/>
      <c r="I360" s="13">
        <f t="shared" si="51"/>
        <v>-1329044</v>
      </c>
      <c r="J360" s="13">
        <f t="shared" si="52"/>
        <v>7897054</v>
      </c>
      <c r="K360" s="13">
        <f t="shared" si="53"/>
        <v>-3778679</v>
      </c>
      <c r="L360" s="14"/>
      <c r="M360" s="15">
        <f t="shared" si="54"/>
        <v>-7.1848659404624096</v>
      </c>
      <c r="N360" s="15">
        <f t="shared" si="55"/>
        <v>45.996588459216269</v>
      </c>
      <c r="O360" s="21">
        <f t="shared" si="56"/>
        <v>-15.075016847632769</v>
      </c>
    </row>
    <row r="361" spans="1:15" ht="15" x14ac:dyDescent="0.2">
      <c r="A361" s="30" t="s">
        <v>78</v>
      </c>
      <c r="B361" s="27" t="str">
        <f>CANSIM!B361</f>
        <v>Total non-residential</v>
      </c>
      <c r="C361" s="11" t="str">
        <f>CANSIM!C361</f>
        <v>Types of work, total</v>
      </c>
      <c r="D361" s="10">
        <f>SUM(CANSIM!D361:O361)</f>
        <v>5723609803</v>
      </c>
      <c r="E361" s="10">
        <f>SUM(CANSIM!Q361:AA361)</f>
        <v>5098767195</v>
      </c>
      <c r="F361" s="10">
        <f>SUM(CANSIM!AB361:AM361)</f>
        <v>5527002137</v>
      </c>
      <c r="G361" s="10">
        <f>SUM(CANSIM!AN361:AY361)</f>
        <v>6548299244</v>
      </c>
      <c r="H361" s="10"/>
      <c r="I361" s="10">
        <f t="shared" si="51"/>
        <v>-624842608</v>
      </c>
      <c r="J361" s="10">
        <f t="shared" si="52"/>
        <v>428234942</v>
      </c>
      <c r="K361" s="10">
        <f t="shared" si="53"/>
        <v>1021297107</v>
      </c>
      <c r="L361" s="11"/>
      <c r="M361" s="12">
        <f t="shared" si="54"/>
        <v>-10.916932312061036</v>
      </c>
      <c r="N361" s="12">
        <f t="shared" si="55"/>
        <v>8.3987937794049454</v>
      </c>
      <c r="O361" s="20">
        <f t="shared" si="56"/>
        <v>18.478319379741539</v>
      </c>
    </row>
    <row r="362" spans="1:15" ht="15" x14ac:dyDescent="0.2">
      <c r="A362" s="30" t="s">
        <v>78</v>
      </c>
      <c r="B362" s="28" t="str">
        <f>CANSIM!B362</f>
        <v>Total industrial</v>
      </c>
      <c r="C362" s="14" t="str">
        <f>CANSIM!C362</f>
        <v>Types of work, total</v>
      </c>
      <c r="D362" s="13">
        <f>SUM(CANSIM!D362:O362)</f>
        <v>582541908</v>
      </c>
      <c r="E362" s="13">
        <f>SUM(CANSIM!Q362:AA362)</f>
        <v>641151040</v>
      </c>
      <c r="F362" s="13">
        <f>SUM(CANSIM!AB362:AM362)</f>
        <v>693432139</v>
      </c>
      <c r="G362" s="13">
        <f>SUM(CANSIM!AN362:AY362)</f>
        <v>890380909</v>
      </c>
      <c r="H362" s="13"/>
      <c r="I362" s="13">
        <f t="shared" si="51"/>
        <v>58609132</v>
      </c>
      <c r="J362" s="13">
        <f t="shared" si="52"/>
        <v>52281099</v>
      </c>
      <c r="K362" s="13">
        <f t="shared" si="53"/>
        <v>196948770</v>
      </c>
      <c r="L362" s="14"/>
      <c r="M362" s="15">
        <f t="shared" si="54"/>
        <v>10.060929727994781</v>
      </c>
      <c r="N362" s="15">
        <f t="shared" si="55"/>
        <v>8.1542562888145671</v>
      </c>
      <c r="O362" s="21">
        <f t="shared" si="56"/>
        <v>28.402025075448663</v>
      </c>
    </row>
    <row r="363" spans="1:15" ht="15" x14ac:dyDescent="0.2">
      <c r="A363" s="30" t="s">
        <v>78</v>
      </c>
      <c r="B363" s="28" t="str">
        <f>CANSIM!B363</f>
        <v>Factories, plants</v>
      </c>
      <c r="C363" s="14" t="str">
        <f>CANSIM!C363</f>
        <v>Types of work, total</v>
      </c>
      <c r="D363" s="13">
        <f>SUM(CANSIM!D363:O363)</f>
        <v>173116994</v>
      </c>
      <c r="E363" s="13">
        <f>SUM(CANSIM!Q363:AA363)</f>
        <v>199535940</v>
      </c>
      <c r="F363" s="13">
        <f>SUM(CANSIM!AB363:AM363)</f>
        <v>256077569</v>
      </c>
      <c r="G363" s="13">
        <f>SUM(CANSIM!AN363:AY363)</f>
        <v>313705929</v>
      </c>
      <c r="H363" s="13"/>
      <c r="I363" s="13">
        <f t="shared" si="51"/>
        <v>26418946</v>
      </c>
      <c r="J363" s="13">
        <f t="shared" si="52"/>
        <v>56541629</v>
      </c>
      <c r="K363" s="13">
        <f t="shared" si="53"/>
        <v>57628360</v>
      </c>
      <c r="L363" s="14"/>
      <c r="M363" s="15">
        <f t="shared" si="54"/>
        <v>15.260746729463198</v>
      </c>
      <c r="N363" s="15">
        <f t="shared" si="55"/>
        <v>28.336563829052551</v>
      </c>
      <c r="O363" s="21">
        <f t="shared" si="56"/>
        <v>22.504259246541036</v>
      </c>
    </row>
    <row r="364" spans="1:15" ht="15" x14ac:dyDescent="0.2">
      <c r="A364" s="30" t="s">
        <v>78</v>
      </c>
      <c r="B364" s="28" t="str">
        <f>CANSIM!B364</f>
        <v>Transportation, utilities</v>
      </c>
      <c r="C364" s="14" t="str">
        <f>CANSIM!C364</f>
        <v>Types of work, total</v>
      </c>
      <c r="D364" s="13">
        <f>SUM(CANSIM!D364:O364)</f>
        <v>144607485</v>
      </c>
      <c r="E364" s="13">
        <f>SUM(CANSIM!Q364:AA364)</f>
        <v>193288776</v>
      </c>
      <c r="F364" s="13">
        <f>SUM(CANSIM!AB364:AM364)</f>
        <v>211196599</v>
      </c>
      <c r="G364" s="13">
        <f>SUM(CANSIM!AN364:AY364)</f>
        <v>240548777</v>
      </c>
      <c r="H364" s="13"/>
      <c r="I364" s="13">
        <f t="shared" si="51"/>
        <v>48681291</v>
      </c>
      <c r="J364" s="13">
        <f t="shared" si="52"/>
        <v>17907823</v>
      </c>
      <c r="K364" s="13">
        <f t="shared" si="53"/>
        <v>29352178</v>
      </c>
      <c r="L364" s="14"/>
      <c r="M364" s="15">
        <f t="shared" si="54"/>
        <v>33.664433760119678</v>
      </c>
      <c r="N364" s="15">
        <f t="shared" si="55"/>
        <v>9.2648023183715544</v>
      </c>
      <c r="O364" s="21">
        <f t="shared" si="56"/>
        <v>13.898035356146998</v>
      </c>
    </row>
    <row r="365" spans="1:15" ht="15" x14ac:dyDescent="0.2">
      <c r="A365" s="30" t="s">
        <v>78</v>
      </c>
      <c r="B365" s="28" t="str">
        <f>CANSIM!B365</f>
        <v>Mining and agriculture</v>
      </c>
      <c r="C365" s="14" t="str">
        <f>CANSIM!C365</f>
        <v>Types of work, total</v>
      </c>
      <c r="D365" s="13">
        <f>SUM(CANSIM!D365:O365)</f>
        <v>175371444</v>
      </c>
      <c r="E365" s="13">
        <f>SUM(CANSIM!Q365:AA365)</f>
        <v>159153642</v>
      </c>
      <c r="F365" s="13">
        <f>SUM(CANSIM!AB365:AM365)</f>
        <v>130652310</v>
      </c>
      <c r="G365" s="13">
        <f>SUM(CANSIM!AN365:AY365)</f>
        <v>243687875</v>
      </c>
      <c r="H365" s="13"/>
      <c r="I365" s="13">
        <f t="shared" si="51"/>
        <v>-16217802</v>
      </c>
      <c r="J365" s="13">
        <f t="shared" si="52"/>
        <v>-28501332</v>
      </c>
      <c r="K365" s="13">
        <f t="shared" si="53"/>
        <v>113035565</v>
      </c>
      <c r="L365" s="14"/>
      <c r="M365" s="15">
        <f t="shared" si="54"/>
        <v>-9.2476868697049674</v>
      </c>
      <c r="N365" s="15">
        <f t="shared" si="55"/>
        <v>-17.908061444173548</v>
      </c>
      <c r="O365" s="21">
        <f t="shared" si="56"/>
        <v>86.516315708463182</v>
      </c>
    </row>
    <row r="366" spans="1:15" ht="15" x14ac:dyDescent="0.2">
      <c r="A366" s="30" t="s">
        <v>78</v>
      </c>
      <c r="B366" s="28" t="str">
        <f>CANSIM!B366</f>
        <v>Minor, industrial</v>
      </c>
      <c r="C366" s="14" t="str">
        <f>CANSIM!C366</f>
        <v>Types of work, total</v>
      </c>
      <c r="D366" s="13">
        <f>SUM(CANSIM!D366:O366)</f>
        <v>89445989</v>
      </c>
      <c r="E366" s="13">
        <f>SUM(CANSIM!Q366:AA366)</f>
        <v>89172676</v>
      </c>
      <c r="F366" s="13">
        <f>SUM(CANSIM!AB366:AM366)</f>
        <v>95505664</v>
      </c>
      <c r="G366" s="13">
        <f>SUM(CANSIM!AN366:AY366)</f>
        <v>92438328</v>
      </c>
      <c r="H366" s="13"/>
      <c r="I366" s="13">
        <f t="shared" si="51"/>
        <v>-273313</v>
      </c>
      <c r="J366" s="13">
        <f t="shared" si="52"/>
        <v>6332988</v>
      </c>
      <c r="K366" s="13">
        <f t="shared" si="53"/>
        <v>-3067336</v>
      </c>
      <c r="L366" s="14"/>
      <c r="M366" s="15">
        <f t="shared" si="54"/>
        <v>-0.30556205264833058</v>
      </c>
      <c r="N366" s="15">
        <f t="shared" si="55"/>
        <v>7.1019378178131598</v>
      </c>
      <c r="O366" s="21">
        <f t="shared" si="56"/>
        <v>-3.2116796758776522</v>
      </c>
    </row>
    <row r="367" spans="1:15" ht="15" x14ac:dyDescent="0.2">
      <c r="A367" s="30" t="s">
        <v>78</v>
      </c>
      <c r="B367" s="28" t="str">
        <f>CANSIM!B367</f>
        <v>Total commercial</v>
      </c>
      <c r="C367" s="14" t="str">
        <f>CANSIM!C367</f>
        <v>Types of work, total</v>
      </c>
      <c r="D367" s="13">
        <f>SUM(CANSIM!D367:O367)</f>
        <v>3378926243</v>
      </c>
      <c r="E367" s="13">
        <f>SUM(CANSIM!Q367:AA367)</f>
        <v>3264098414</v>
      </c>
      <c r="F367" s="13">
        <f>SUM(CANSIM!AB367:AM367)</f>
        <v>3361762998</v>
      </c>
      <c r="G367" s="13">
        <f>SUM(CANSIM!AN367:AY367)</f>
        <v>4059911399</v>
      </c>
      <c r="H367" s="13"/>
      <c r="I367" s="13">
        <f t="shared" si="51"/>
        <v>-114827829</v>
      </c>
      <c r="J367" s="13">
        <f t="shared" si="52"/>
        <v>97664584</v>
      </c>
      <c r="K367" s="13">
        <f t="shared" si="53"/>
        <v>698148401</v>
      </c>
      <c r="L367" s="14"/>
      <c r="M367" s="15">
        <f t="shared" si="54"/>
        <v>-3.3983526345946342</v>
      </c>
      <c r="N367" s="15">
        <f t="shared" si="55"/>
        <v>2.9920845395196469</v>
      </c>
      <c r="O367" s="21">
        <f t="shared" si="56"/>
        <v>20.767329565330648</v>
      </c>
    </row>
    <row r="368" spans="1:15" ht="15" x14ac:dyDescent="0.2">
      <c r="A368" s="30" t="s">
        <v>78</v>
      </c>
      <c r="B368" s="28" t="str">
        <f>CANSIM!B368</f>
        <v>Trade and services</v>
      </c>
      <c r="C368" s="14" t="str">
        <f>CANSIM!C368</f>
        <v>Types of work, total</v>
      </c>
      <c r="D368" s="13">
        <f>SUM(CANSIM!D368:O368)</f>
        <v>944449722</v>
      </c>
      <c r="E368" s="13">
        <f>SUM(CANSIM!Q368:AA368)</f>
        <v>974422140</v>
      </c>
      <c r="F368" s="13">
        <f>SUM(CANSIM!AB368:AM368)</f>
        <v>807671600</v>
      </c>
      <c r="G368" s="13">
        <f>SUM(CANSIM!AN368:AY368)</f>
        <v>767424521</v>
      </c>
      <c r="H368" s="13"/>
      <c r="I368" s="13">
        <f t="shared" si="51"/>
        <v>29972418</v>
      </c>
      <c r="J368" s="13">
        <f t="shared" si="52"/>
        <v>-166750540</v>
      </c>
      <c r="K368" s="13">
        <f t="shared" si="53"/>
        <v>-40247079</v>
      </c>
      <c r="L368" s="14"/>
      <c r="M368" s="15">
        <f t="shared" si="54"/>
        <v>3.1735324074773774</v>
      </c>
      <c r="N368" s="15">
        <f t="shared" si="55"/>
        <v>-17.11276182620399</v>
      </c>
      <c r="O368" s="21">
        <f t="shared" si="56"/>
        <v>-4.9830994428923834</v>
      </c>
    </row>
    <row r="369" spans="1:15" ht="15" x14ac:dyDescent="0.2">
      <c r="A369" s="30" t="s">
        <v>78</v>
      </c>
      <c r="B369" s="28" t="str">
        <f>CANSIM!B369</f>
        <v>Warehouses</v>
      </c>
      <c r="C369" s="14" t="str">
        <f>CANSIM!C369</f>
        <v>Types of work, total</v>
      </c>
      <c r="D369" s="13">
        <f>SUM(CANSIM!D369:O369)</f>
        <v>392554183</v>
      </c>
      <c r="E369" s="13">
        <f>SUM(CANSIM!Q369:AA369)</f>
        <v>457572987</v>
      </c>
      <c r="F369" s="13">
        <f>SUM(CANSIM!AB369:AM369)</f>
        <v>578570993</v>
      </c>
      <c r="G369" s="13">
        <f>SUM(CANSIM!AN369:AY369)</f>
        <v>744608597</v>
      </c>
      <c r="H369" s="13"/>
      <c r="I369" s="13">
        <f t="shared" si="51"/>
        <v>65018804</v>
      </c>
      <c r="J369" s="13">
        <f t="shared" si="52"/>
        <v>120998006</v>
      </c>
      <c r="K369" s="13">
        <f t="shared" si="53"/>
        <v>166037604</v>
      </c>
      <c r="L369" s="14"/>
      <c r="M369" s="15">
        <f t="shared" si="54"/>
        <v>16.563013926666017</v>
      </c>
      <c r="N369" s="15">
        <f t="shared" si="55"/>
        <v>26.443432946796747</v>
      </c>
      <c r="O369" s="21">
        <f t="shared" si="56"/>
        <v>28.697879086378602</v>
      </c>
    </row>
    <row r="370" spans="1:15" ht="15" x14ac:dyDescent="0.2">
      <c r="A370" s="30" t="s">
        <v>78</v>
      </c>
      <c r="B370" s="28" t="str">
        <f>CANSIM!B370</f>
        <v>Service stations</v>
      </c>
      <c r="C370" s="14" t="str">
        <f>CANSIM!C370</f>
        <v>Types of work, total</v>
      </c>
      <c r="D370" s="13">
        <f>SUM(CANSIM!D370:O370)</f>
        <v>70036775</v>
      </c>
      <c r="E370" s="13">
        <f>SUM(CANSIM!Q370:AA370)</f>
        <v>29949260</v>
      </c>
      <c r="F370" s="13">
        <f>SUM(CANSIM!AB370:AM370)</f>
        <v>47780952</v>
      </c>
      <c r="G370" s="13">
        <f>SUM(CANSIM!AN370:AY370)</f>
        <v>40755736</v>
      </c>
      <c r="H370" s="13"/>
      <c r="I370" s="13">
        <f t="shared" si="51"/>
        <v>-40087515</v>
      </c>
      <c r="J370" s="13">
        <f t="shared" si="52"/>
        <v>17831692</v>
      </c>
      <c r="K370" s="13">
        <f t="shared" si="53"/>
        <v>-7025216</v>
      </c>
      <c r="L370" s="14"/>
      <c r="M370" s="15">
        <f t="shared" si="54"/>
        <v>-57.237808280007187</v>
      </c>
      <c r="N370" s="15">
        <f t="shared" si="55"/>
        <v>59.539674769927544</v>
      </c>
      <c r="O370" s="21">
        <f t="shared" si="56"/>
        <v>-14.70296364124348</v>
      </c>
    </row>
    <row r="371" spans="1:15" ht="15" x14ac:dyDescent="0.2">
      <c r="A371" s="30" t="s">
        <v>78</v>
      </c>
      <c r="B371" s="28" t="str">
        <f>CANSIM!B371</f>
        <v>Office buildings</v>
      </c>
      <c r="C371" s="14" t="str">
        <f>CANSIM!C371</f>
        <v>Types of work, total</v>
      </c>
      <c r="D371" s="13">
        <f>SUM(CANSIM!D371:O371)</f>
        <v>913147624</v>
      </c>
      <c r="E371" s="13">
        <f>SUM(CANSIM!Q371:AA371)</f>
        <v>1022119469</v>
      </c>
      <c r="F371" s="13">
        <f>SUM(CANSIM!AB371:AM371)</f>
        <v>984816480</v>
      </c>
      <c r="G371" s="13">
        <f>SUM(CANSIM!AN371:AY371)</f>
        <v>1380456486</v>
      </c>
      <c r="H371" s="13"/>
      <c r="I371" s="13">
        <f t="shared" si="51"/>
        <v>108971845</v>
      </c>
      <c r="J371" s="13">
        <f t="shared" si="52"/>
        <v>-37302989</v>
      </c>
      <c r="K371" s="13">
        <f t="shared" si="53"/>
        <v>395640006</v>
      </c>
      <c r="L371" s="14"/>
      <c r="M371" s="15">
        <f t="shared" si="54"/>
        <v>11.933650390793767</v>
      </c>
      <c r="N371" s="15">
        <f t="shared" si="55"/>
        <v>-3.6495722986761736</v>
      </c>
      <c r="O371" s="21">
        <f t="shared" si="56"/>
        <v>40.173983075506612</v>
      </c>
    </row>
    <row r="372" spans="1:15" ht="15" x14ac:dyDescent="0.2">
      <c r="A372" s="30" t="s">
        <v>78</v>
      </c>
      <c r="B372" s="28" t="str">
        <f>CANSIM!B372</f>
        <v>Recreation</v>
      </c>
      <c r="C372" s="14" t="str">
        <f>CANSIM!C372</f>
        <v>Types of work, total</v>
      </c>
      <c r="D372" s="13">
        <f>SUM(CANSIM!D372:O372)</f>
        <v>223790255</v>
      </c>
      <c r="E372" s="13">
        <f>SUM(CANSIM!Q372:AA372)</f>
        <v>232899424</v>
      </c>
      <c r="F372" s="13">
        <f>SUM(CANSIM!AB372:AM372)</f>
        <v>278160052</v>
      </c>
      <c r="G372" s="13">
        <f>SUM(CANSIM!AN372:AY372)</f>
        <v>407199623</v>
      </c>
      <c r="H372" s="13"/>
      <c r="I372" s="13">
        <f t="shared" si="51"/>
        <v>9109169</v>
      </c>
      <c r="J372" s="13">
        <f t="shared" si="52"/>
        <v>45260628</v>
      </c>
      <c r="K372" s="13">
        <f t="shared" si="53"/>
        <v>129039571</v>
      </c>
      <c r="L372" s="14"/>
      <c r="M372" s="15">
        <f t="shared" si="54"/>
        <v>4.0704046742339166</v>
      </c>
      <c r="N372" s="15">
        <f t="shared" si="55"/>
        <v>19.433550853264457</v>
      </c>
      <c r="O372" s="21">
        <f t="shared" si="56"/>
        <v>46.390403680252405</v>
      </c>
    </row>
    <row r="373" spans="1:15" ht="15" x14ac:dyDescent="0.2">
      <c r="A373" s="30" t="s">
        <v>78</v>
      </c>
      <c r="B373" s="28" t="str">
        <f>CANSIM!B373</f>
        <v>Hotels, restaurants</v>
      </c>
      <c r="C373" s="14" t="str">
        <f>CANSIM!C373</f>
        <v>Types of work, total</v>
      </c>
      <c r="D373" s="13">
        <f>SUM(CANSIM!D373:O373)</f>
        <v>551807515</v>
      </c>
      <c r="E373" s="13">
        <f>SUM(CANSIM!Q373:AA373)</f>
        <v>295857810</v>
      </c>
      <c r="F373" s="13">
        <f>SUM(CANSIM!AB373:AM373)</f>
        <v>346464802</v>
      </c>
      <c r="G373" s="13">
        <f>SUM(CANSIM!AN373:AY373)</f>
        <v>421540698</v>
      </c>
      <c r="H373" s="13"/>
      <c r="I373" s="13">
        <f t="shared" si="51"/>
        <v>-255949705</v>
      </c>
      <c r="J373" s="13">
        <f t="shared" si="52"/>
        <v>50606992</v>
      </c>
      <c r="K373" s="13">
        <f t="shared" si="53"/>
        <v>75075896</v>
      </c>
      <c r="L373" s="14"/>
      <c r="M373" s="15">
        <f t="shared" si="54"/>
        <v>-46.383874456657225</v>
      </c>
      <c r="N373" s="15">
        <f t="shared" si="55"/>
        <v>17.10517359673554</v>
      </c>
      <c r="O373" s="21">
        <f t="shared" si="56"/>
        <v>21.669126435533272</v>
      </c>
    </row>
    <row r="374" spans="1:15" ht="15" x14ac:dyDescent="0.2">
      <c r="A374" s="30" t="s">
        <v>78</v>
      </c>
      <c r="B374" s="28" t="str">
        <f>CANSIM!B374</f>
        <v>Laboratories</v>
      </c>
      <c r="C374" s="14" t="str">
        <f>CANSIM!C374</f>
        <v>Types of work, total</v>
      </c>
      <c r="D374" s="13">
        <f>SUM(CANSIM!D374:O374)</f>
        <v>9213918</v>
      </c>
      <c r="E374" s="13">
        <f>SUM(CANSIM!Q374:AA374)</f>
        <v>7986290</v>
      </c>
      <c r="F374" s="13">
        <f>SUM(CANSIM!AB374:AM374)</f>
        <v>30160631</v>
      </c>
      <c r="G374" s="13">
        <f>SUM(CANSIM!AN374:AY374)</f>
        <v>38893997</v>
      </c>
      <c r="H374" s="13"/>
      <c r="I374" s="13">
        <f t="shared" si="51"/>
        <v>-1227628</v>
      </c>
      <c r="J374" s="13">
        <f t="shared" si="52"/>
        <v>22174341</v>
      </c>
      <c r="K374" s="13">
        <f t="shared" si="53"/>
        <v>8733366</v>
      </c>
      <c r="L374" s="14"/>
      <c r="M374" s="15">
        <f t="shared" si="54"/>
        <v>-13.323626279287486</v>
      </c>
      <c r="N374" s="15">
        <f t="shared" si="55"/>
        <v>277.65509391720065</v>
      </c>
      <c r="O374" s="21">
        <f t="shared" si="56"/>
        <v>28.956178005692259</v>
      </c>
    </row>
    <row r="375" spans="1:15" ht="15" x14ac:dyDescent="0.2">
      <c r="A375" s="30" t="s">
        <v>78</v>
      </c>
      <c r="B375" s="28" t="str">
        <f>CANSIM!B375</f>
        <v>Minor, commercial</v>
      </c>
      <c r="C375" s="14" t="str">
        <f>CANSIM!C375</f>
        <v>Types of work, total</v>
      </c>
      <c r="D375" s="13">
        <f>SUM(CANSIM!D375:O375)</f>
        <v>273926253</v>
      </c>
      <c r="E375" s="13">
        <f>SUM(CANSIM!Q375:AA375)</f>
        <v>243291036</v>
      </c>
      <c r="F375" s="13">
        <f>SUM(CANSIM!AB375:AM375)</f>
        <v>288137490</v>
      </c>
      <c r="G375" s="13">
        <f>SUM(CANSIM!AN375:AY375)</f>
        <v>259031741</v>
      </c>
      <c r="H375" s="13"/>
      <c r="I375" s="13">
        <f t="shared" si="51"/>
        <v>-30635217</v>
      </c>
      <c r="J375" s="13">
        <f t="shared" si="52"/>
        <v>44846454</v>
      </c>
      <c r="K375" s="13">
        <f t="shared" si="53"/>
        <v>-29105749</v>
      </c>
      <c r="L375" s="14"/>
      <c r="M375" s="15">
        <f t="shared" si="54"/>
        <v>-11.183746232603706</v>
      </c>
      <c r="N375" s="15">
        <f t="shared" si="55"/>
        <v>18.433253743060224</v>
      </c>
      <c r="O375" s="21">
        <f t="shared" si="56"/>
        <v>-10.101340509351976</v>
      </c>
    </row>
    <row r="376" spans="1:15" ht="15" x14ac:dyDescent="0.2">
      <c r="A376" s="30" t="s">
        <v>78</v>
      </c>
      <c r="B376" s="28" t="str">
        <f>CANSIM!B376</f>
        <v>Total institutional and governmental</v>
      </c>
      <c r="C376" s="14" t="str">
        <f>CANSIM!C376</f>
        <v>Types of work, total</v>
      </c>
      <c r="D376" s="13">
        <f>SUM(CANSIM!D376:O376)</f>
        <v>1762141649</v>
      </c>
      <c r="E376" s="13">
        <f>SUM(CANSIM!Q376:AA376)</f>
        <v>1193517740</v>
      </c>
      <c r="F376" s="13">
        <f>SUM(CANSIM!AB376:AM376)</f>
        <v>1471807001</v>
      </c>
      <c r="G376" s="13">
        <f>SUM(CANSIM!AN376:AY376)</f>
        <v>1598006938</v>
      </c>
      <c r="H376" s="13"/>
      <c r="I376" s="13">
        <f t="shared" si="51"/>
        <v>-568623909</v>
      </c>
      <c r="J376" s="13">
        <f t="shared" si="52"/>
        <v>278289261</v>
      </c>
      <c r="K376" s="13">
        <f t="shared" si="53"/>
        <v>126199937</v>
      </c>
      <c r="L376" s="14"/>
      <c r="M376" s="15">
        <f t="shared" si="54"/>
        <v>-32.268910352507078</v>
      </c>
      <c r="N376" s="15">
        <f t="shared" si="55"/>
        <v>23.316725983478051</v>
      </c>
      <c r="O376" s="21">
        <f t="shared" si="56"/>
        <v>8.57448951623787</v>
      </c>
    </row>
    <row r="377" spans="1:15" ht="15" x14ac:dyDescent="0.2">
      <c r="A377" s="30" t="s">
        <v>78</v>
      </c>
      <c r="B377" s="28" t="str">
        <f>CANSIM!B377</f>
        <v>Schools, education</v>
      </c>
      <c r="C377" s="14" t="str">
        <f>CANSIM!C377</f>
        <v>Types of work, total</v>
      </c>
      <c r="D377" s="13">
        <f>SUM(CANSIM!D377:O377)</f>
        <v>465587182</v>
      </c>
      <c r="E377" s="13">
        <f>SUM(CANSIM!Q377:AA377)</f>
        <v>429795753</v>
      </c>
      <c r="F377" s="13">
        <f>SUM(CANSIM!AB377:AM377)</f>
        <v>745340852</v>
      </c>
      <c r="G377" s="13">
        <f>SUM(CANSIM!AN377:AY377)</f>
        <v>736385235</v>
      </c>
      <c r="H377" s="13"/>
      <c r="I377" s="13">
        <f t="shared" si="51"/>
        <v>-35791429</v>
      </c>
      <c r="J377" s="13">
        <f t="shared" si="52"/>
        <v>315545099</v>
      </c>
      <c r="K377" s="13">
        <f t="shared" si="53"/>
        <v>-8955617</v>
      </c>
      <c r="L377" s="14"/>
      <c r="M377" s="15">
        <f t="shared" si="54"/>
        <v>-7.6873742198512671</v>
      </c>
      <c r="N377" s="15">
        <f t="shared" si="55"/>
        <v>73.417453941197977</v>
      </c>
      <c r="O377" s="21">
        <f t="shared" si="56"/>
        <v>-1.2015465106962901</v>
      </c>
    </row>
    <row r="378" spans="1:15" ht="15" x14ac:dyDescent="0.2">
      <c r="A378" s="30" t="s">
        <v>78</v>
      </c>
      <c r="B378" s="28" t="str">
        <f>CANSIM!B378</f>
        <v>Medical, hospital</v>
      </c>
      <c r="C378" s="14" t="str">
        <f>CANSIM!C378</f>
        <v>Types of work, total</v>
      </c>
      <c r="D378" s="13">
        <f>SUM(CANSIM!D378:O378)</f>
        <v>775111345</v>
      </c>
      <c r="E378" s="13">
        <f>SUM(CANSIM!Q378:AA378)</f>
        <v>288278390</v>
      </c>
      <c r="F378" s="13">
        <f>SUM(CANSIM!AB378:AM378)</f>
        <v>310045583</v>
      </c>
      <c r="G378" s="13">
        <f>SUM(CANSIM!AN378:AY378)</f>
        <v>359127414</v>
      </c>
      <c r="H378" s="13"/>
      <c r="I378" s="13">
        <f t="shared" si="51"/>
        <v>-486832955</v>
      </c>
      <c r="J378" s="13">
        <f t="shared" si="52"/>
        <v>21767193</v>
      </c>
      <c r="K378" s="13">
        <f t="shared" si="53"/>
        <v>49081831</v>
      </c>
      <c r="L378" s="14"/>
      <c r="M378" s="15">
        <f t="shared" si="54"/>
        <v>-62.808131778796252</v>
      </c>
      <c r="N378" s="15">
        <f t="shared" si="55"/>
        <v>7.5507543246651263</v>
      </c>
      <c r="O378" s="21">
        <f t="shared" si="56"/>
        <v>15.830520959235855</v>
      </c>
    </row>
    <row r="379" spans="1:15" ht="15" x14ac:dyDescent="0.2">
      <c r="A379" s="30" t="s">
        <v>78</v>
      </c>
      <c r="B379" s="28" t="str">
        <f>CANSIM!B379</f>
        <v>Welfare, home</v>
      </c>
      <c r="C379" s="14" t="str">
        <f>CANSIM!C379</f>
        <v>Types of work, total</v>
      </c>
      <c r="D379" s="13">
        <f>SUM(CANSIM!D379:O379)</f>
        <v>237357166</v>
      </c>
      <c r="E379" s="13">
        <f>SUM(CANSIM!Q379:AA379)</f>
        <v>239741389</v>
      </c>
      <c r="F379" s="13">
        <f>SUM(CANSIM!AB379:AM379)</f>
        <v>234164330</v>
      </c>
      <c r="G379" s="13">
        <f>SUM(CANSIM!AN379:AY379)</f>
        <v>325293436</v>
      </c>
      <c r="H379" s="13"/>
      <c r="I379" s="13">
        <f t="shared" si="51"/>
        <v>2384223</v>
      </c>
      <c r="J379" s="13">
        <f t="shared" si="52"/>
        <v>-5577059</v>
      </c>
      <c r="K379" s="13">
        <f t="shared" si="53"/>
        <v>91129106</v>
      </c>
      <c r="L379" s="14"/>
      <c r="M379" s="15">
        <f t="shared" si="54"/>
        <v>1.0044874735317659</v>
      </c>
      <c r="N379" s="15">
        <f t="shared" si="55"/>
        <v>-2.3262812580100634</v>
      </c>
      <c r="O379" s="21">
        <f t="shared" si="56"/>
        <v>38.916732535651356</v>
      </c>
    </row>
    <row r="380" spans="1:15" ht="15" x14ac:dyDescent="0.2">
      <c r="A380" s="30" t="s">
        <v>78</v>
      </c>
      <c r="B380" s="28" t="str">
        <f>CANSIM!B380</f>
        <v>Churches, religion</v>
      </c>
      <c r="C380" s="14" t="str">
        <f>CANSIM!C380</f>
        <v>Types of work, total</v>
      </c>
      <c r="D380" s="13">
        <f>SUM(CANSIM!D380:O380)</f>
        <v>75599654</v>
      </c>
      <c r="E380" s="13">
        <f>SUM(CANSIM!Q380:AA380)</f>
        <v>38929604</v>
      </c>
      <c r="F380" s="13">
        <f>SUM(CANSIM!AB380:AM380)</f>
        <v>27036729</v>
      </c>
      <c r="G380" s="13">
        <f>SUM(CANSIM!AN380:AY380)</f>
        <v>37575800</v>
      </c>
      <c r="H380" s="13"/>
      <c r="I380" s="13">
        <f t="shared" si="51"/>
        <v>-36670050</v>
      </c>
      <c r="J380" s="13">
        <f t="shared" si="52"/>
        <v>-11892875</v>
      </c>
      <c r="K380" s="13">
        <f t="shared" si="53"/>
        <v>10539071</v>
      </c>
      <c r="L380" s="14"/>
      <c r="M380" s="15">
        <f t="shared" si="54"/>
        <v>-48.505579139290774</v>
      </c>
      <c r="N380" s="15">
        <f t="shared" si="55"/>
        <v>-30.549694263522436</v>
      </c>
      <c r="O380" s="21">
        <f t="shared" si="56"/>
        <v>38.980569727943049</v>
      </c>
    </row>
    <row r="381" spans="1:15" ht="15" x14ac:dyDescent="0.2">
      <c r="A381" s="30" t="s">
        <v>78</v>
      </c>
      <c r="B381" s="28" t="str">
        <f>CANSIM!B381</f>
        <v>Government buildings</v>
      </c>
      <c r="C381" s="14" t="str">
        <f>CANSIM!C381</f>
        <v>Types of work, total</v>
      </c>
      <c r="D381" s="13">
        <f>SUM(CANSIM!D381:O381)</f>
        <v>175703146</v>
      </c>
      <c r="E381" s="13">
        <f>SUM(CANSIM!Q381:AA381)</f>
        <v>164037640</v>
      </c>
      <c r="F381" s="13">
        <f>SUM(CANSIM!AB381:AM381)</f>
        <v>111447196</v>
      </c>
      <c r="G381" s="13">
        <f>SUM(CANSIM!AN381:AY381)</f>
        <v>99881655</v>
      </c>
      <c r="H381" s="13"/>
      <c r="I381" s="13">
        <f t="shared" si="51"/>
        <v>-11665506</v>
      </c>
      <c r="J381" s="13">
        <f t="shared" si="52"/>
        <v>-52590444</v>
      </c>
      <c r="K381" s="13">
        <f t="shared" si="53"/>
        <v>-11565541</v>
      </c>
      <c r="L381" s="14"/>
      <c r="M381" s="15">
        <f t="shared" si="54"/>
        <v>-6.6393267653841557</v>
      </c>
      <c r="N381" s="15">
        <f t="shared" si="55"/>
        <v>-32.059985744735172</v>
      </c>
      <c r="O381" s="21">
        <f t="shared" si="56"/>
        <v>-10.377597117831479</v>
      </c>
    </row>
    <row r="382" spans="1:15" ht="15.75" thickBot="1" x14ac:dyDescent="0.25">
      <c r="A382" s="30" t="s">
        <v>78</v>
      </c>
      <c r="B382" s="29" t="str">
        <f>CANSIM!B382</f>
        <v>Minor, institutional and government</v>
      </c>
      <c r="C382" s="22" t="str">
        <f>CANSIM!C382</f>
        <v>Types of work, total</v>
      </c>
      <c r="D382" s="23">
        <f>SUM(CANSIM!D382:O382)</f>
        <v>32783157</v>
      </c>
      <c r="E382" s="23">
        <f>SUM(CANSIM!Q382:AA382)</f>
        <v>32734966</v>
      </c>
      <c r="F382" s="23">
        <f>SUM(CANSIM!AB382:AM382)</f>
        <v>43772307</v>
      </c>
      <c r="G382" s="23">
        <f>SUM(CANSIM!AN382:AY382)</f>
        <v>39743403</v>
      </c>
      <c r="H382" s="23"/>
      <c r="I382" s="23">
        <f t="shared" si="51"/>
        <v>-48191</v>
      </c>
      <c r="J382" s="23">
        <f t="shared" si="52"/>
        <v>11037341</v>
      </c>
      <c r="K382" s="23">
        <f t="shared" si="53"/>
        <v>-4028904</v>
      </c>
      <c r="L382" s="22"/>
      <c r="M382" s="24">
        <f t="shared" si="54"/>
        <v>-0.1469992655069797</v>
      </c>
      <c r="N382" s="24">
        <f t="shared" si="55"/>
        <v>33.717282614559615</v>
      </c>
      <c r="O382" s="25">
        <f t="shared" si="56"/>
        <v>-9.2042304281563219</v>
      </c>
    </row>
    <row r="383" spans="1:15" ht="15" x14ac:dyDescent="0.2">
      <c r="A383" s="31" t="str">
        <f>CANSIM!A383</f>
        <v>Yukon</v>
      </c>
      <c r="B383" s="27" t="str">
        <f>CANSIM!B383</f>
        <v>Total residential and non-residential</v>
      </c>
      <c r="C383" s="11" t="str">
        <f>CANSIM!C383</f>
        <v>Types of work, total</v>
      </c>
      <c r="D383" s="10">
        <f>SUM(CANSIM!D383:O383)</f>
        <v>239658585</v>
      </c>
      <c r="E383" s="10">
        <f>SUM(CANSIM!Q383:AA383)</f>
        <v>239673893</v>
      </c>
      <c r="F383" s="10">
        <f>SUM(CANSIM!AB383:AM383)</f>
        <v>251972023</v>
      </c>
      <c r="G383" s="10">
        <f>SUM(CANSIM!AN383:AY383)</f>
        <v>278875982</v>
      </c>
      <c r="H383" s="10"/>
      <c r="I383" s="10">
        <f t="shared" si="51"/>
        <v>15308</v>
      </c>
      <c r="J383" s="10">
        <f t="shared" si="52"/>
        <v>12298130</v>
      </c>
      <c r="K383" s="10">
        <f t="shared" si="53"/>
        <v>26903959</v>
      </c>
      <c r="L383" s="11"/>
      <c r="M383" s="12">
        <f t="shared" si="54"/>
        <v>6.3874198372655833E-3</v>
      </c>
      <c r="N383" s="12">
        <f t="shared" si="55"/>
        <v>5.1311929914702885</v>
      </c>
      <c r="O383" s="20">
        <f t="shared" si="56"/>
        <v>10.677359605117747</v>
      </c>
    </row>
    <row r="384" spans="1:15" ht="15" x14ac:dyDescent="0.2">
      <c r="A384" s="30" t="s">
        <v>79</v>
      </c>
      <c r="B384" s="27" t="str">
        <f>CANSIM!B384</f>
        <v>Total residential</v>
      </c>
      <c r="C384" s="11" t="str">
        <f>CANSIM!C384</f>
        <v>Types of work, total</v>
      </c>
      <c r="D384" s="10">
        <f>SUM(CANSIM!D384:O384)</f>
        <v>139604259</v>
      </c>
      <c r="E384" s="10">
        <f>SUM(CANSIM!Q384:AA384)</f>
        <v>143595967</v>
      </c>
      <c r="F384" s="10">
        <f>SUM(CANSIM!AB384:AM384)</f>
        <v>145791035</v>
      </c>
      <c r="G384" s="10">
        <f>SUM(CANSIM!AN384:AY384)</f>
        <v>188104319</v>
      </c>
      <c r="H384" s="10"/>
      <c r="I384" s="10">
        <f t="shared" si="51"/>
        <v>3991708</v>
      </c>
      <c r="J384" s="10">
        <f t="shared" si="52"/>
        <v>2195068</v>
      </c>
      <c r="K384" s="10">
        <f t="shared" si="53"/>
        <v>42313284</v>
      </c>
      <c r="L384" s="11"/>
      <c r="M384" s="12">
        <f t="shared" si="54"/>
        <v>2.8593024515104513</v>
      </c>
      <c r="N384" s="12">
        <f t="shared" si="55"/>
        <v>1.5286418176354493</v>
      </c>
      <c r="O384" s="20">
        <f t="shared" si="56"/>
        <v>29.02324138106297</v>
      </c>
    </row>
    <row r="385" spans="1:15" ht="15" x14ac:dyDescent="0.2">
      <c r="A385" s="30" t="s">
        <v>79</v>
      </c>
      <c r="B385" s="28" t="str">
        <f>CANSIM!B385</f>
        <v>Single dwelling building total</v>
      </c>
      <c r="C385" s="14" t="str">
        <f>CANSIM!C385</f>
        <v>Types of work, total</v>
      </c>
      <c r="D385" s="13">
        <f>SUM(CANSIM!D385:O385)</f>
        <v>73006779</v>
      </c>
      <c r="E385" s="13">
        <f>SUM(CANSIM!Q385:AA385)</f>
        <v>118328121</v>
      </c>
      <c r="F385" s="13">
        <f>SUM(CANSIM!AB385:AM385)</f>
        <v>107248681</v>
      </c>
      <c r="G385" s="13">
        <f>SUM(CANSIM!AN385:AY385)</f>
        <v>112661423</v>
      </c>
      <c r="H385" s="13"/>
      <c r="I385" s="13">
        <f t="shared" si="51"/>
        <v>45321342</v>
      </c>
      <c r="J385" s="13">
        <f t="shared" si="52"/>
        <v>-11079440</v>
      </c>
      <c r="K385" s="13">
        <f t="shared" si="53"/>
        <v>5412742</v>
      </c>
      <c r="L385" s="14"/>
      <c r="M385" s="15">
        <f t="shared" si="54"/>
        <v>62.078265362179586</v>
      </c>
      <c r="N385" s="15">
        <f t="shared" si="55"/>
        <v>-9.3633194766948087</v>
      </c>
      <c r="O385" s="21">
        <f t="shared" si="56"/>
        <v>5.0469077563760436</v>
      </c>
    </row>
    <row r="386" spans="1:15" ht="15" x14ac:dyDescent="0.2">
      <c r="A386" s="30" t="s">
        <v>79</v>
      </c>
      <c r="B386" s="28" t="str">
        <f>CANSIM!B386</f>
        <v>Single</v>
      </c>
      <c r="C386" s="14" t="str">
        <f>CANSIM!C386</f>
        <v>Types of work, total</v>
      </c>
      <c r="D386" s="13">
        <f>SUM(CANSIM!D386:O386)</f>
        <v>69191213</v>
      </c>
      <c r="E386" s="13">
        <f>SUM(CANSIM!Q386:AA386)</f>
        <v>114013312</v>
      </c>
      <c r="F386" s="13">
        <f>SUM(CANSIM!AB386:AM386)</f>
        <v>100847065</v>
      </c>
      <c r="G386" s="13">
        <f>SUM(CANSIM!AN386:AY386)</f>
        <v>106332886</v>
      </c>
      <c r="H386" s="13"/>
      <c r="I386" s="13">
        <f t="shared" si="51"/>
        <v>44822099</v>
      </c>
      <c r="J386" s="13">
        <f t="shared" si="52"/>
        <v>-13166247</v>
      </c>
      <c r="K386" s="13">
        <f t="shared" si="53"/>
        <v>5485821</v>
      </c>
      <c r="L386" s="14"/>
      <c r="M386" s="15">
        <f t="shared" si="54"/>
        <v>64.780045119313058</v>
      </c>
      <c r="N386" s="15">
        <f t="shared" si="55"/>
        <v>-11.547990992490421</v>
      </c>
      <c r="O386" s="21">
        <f t="shared" si="56"/>
        <v>5.4397428422929313</v>
      </c>
    </row>
    <row r="387" spans="1:15" ht="15" x14ac:dyDescent="0.2">
      <c r="A387" s="30" t="s">
        <v>79</v>
      </c>
      <c r="B387" s="28" t="str">
        <f>CANSIM!B387</f>
        <v>Mobile home</v>
      </c>
      <c r="C387" s="14" t="str">
        <f>CANSIM!C387</f>
        <v>Types of work, total</v>
      </c>
      <c r="D387" s="13">
        <f>SUM(CANSIM!D387:O387)</f>
        <v>89430</v>
      </c>
      <c r="E387" s="13">
        <f>SUM(CANSIM!Q387:AA387)</f>
        <v>26310</v>
      </c>
      <c r="F387" s="13">
        <f>SUM(CANSIM!AB387:AM387)</f>
        <v>782697</v>
      </c>
      <c r="G387" s="13">
        <f>SUM(CANSIM!AN387:AY387)</f>
        <v>332857</v>
      </c>
      <c r="H387" s="13"/>
      <c r="I387" s="13">
        <f t="shared" si="51"/>
        <v>-63120</v>
      </c>
      <c r="J387" s="13">
        <f t="shared" si="52"/>
        <v>756387</v>
      </c>
      <c r="K387" s="13">
        <f t="shared" si="53"/>
        <v>-449840</v>
      </c>
      <c r="L387" s="14"/>
      <c r="M387" s="15">
        <f t="shared" si="54"/>
        <v>-70.580342167058035</v>
      </c>
      <c r="N387" s="15">
        <f t="shared" si="55"/>
        <v>2874.9030786773092</v>
      </c>
      <c r="O387" s="21">
        <f t="shared" si="56"/>
        <v>-57.473070677414114</v>
      </c>
    </row>
    <row r="388" spans="1:15" ht="15" x14ac:dyDescent="0.2">
      <c r="A388" s="30" t="s">
        <v>79</v>
      </c>
      <c r="B388" s="28" t="str">
        <f>CANSIM!B388</f>
        <v>Cottage</v>
      </c>
      <c r="C388" s="14" t="str">
        <f>CANSIM!C388</f>
        <v>Types of work, total</v>
      </c>
      <c r="D388" s="13">
        <f>SUM(CANSIM!D388:O388)</f>
        <v>123092</v>
      </c>
      <c r="E388" s="13">
        <f>SUM(CANSIM!Q388:AA388)</f>
        <v>39872</v>
      </c>
      <c r="F388" s="13">
        <f>SUM(CANSIM!AB388:AM388)</f>
        <v>421448</v>
      </c>
      <c r="G388" s="13">
        <f>SUM(CANSIM!AN388:AY388)</f>
        <v>753586</v>
      </c>
      <c r="H388" s="13"/>
      <c r="I388" s="13">
        <f t="shared" si="51"/>
        <v>-83220</v>
      </c>
      <c r="J388" s="13">
        <f t="shared" si="52"/>
        <v>381576</v>
      </c>
      <c r="K388" s="13">
        <f t="shared" si="53"/>
        <v>332138</v>
      </c>
      <c r="L388" s="14"/>
      <c r="M388" s="15">
        <f t="shared" si="54"/>
        <v>-67.607968023917081</v>
      </c>
      <c r="N388" s="15">
        <f t="shared" si="55"/>
        <v>957.00240770465484</v>
      </c>
      <c r="O388" s="21">
        <f t="shared" si="56"/>
        <v>78.808773561625628</v>
      </c>
    </row>
    <row r="389" spans="1:15" ht="15" x14ac:dyDescent="0.2">
      <c r="A389" s="30" t="s">
        <v>79</v>
      </c>
      <c r="B389" s="28" t="str">
        <f>CANSIM!B389</f>
        <v>Minor, Single</v>
      </c>
      <c r="C389" s="14" t="str">
        <f>CANSIM!C389</f>
        <v>Types of work, total</v>
      </c>
      <c r="D389" s="13">
        <f>SUM(CANSIM!D389:O389)</f>
        <v>3603045</v>
      </c>
      <c r="E389" s="13">
        <f>SUM(CANSIM!Q389:AA389)</f>
        <v>4248628</v>
      </c>
      <c r="F389" s="13">
        <f>SUM(CANSIM!AB389:AM389)</f>
        <v>5197471</v>
      </c>
      <c r="G389" s="13">
        <f>SUM(CANSIM!AN389:AY389)</f>
        <v>5242091</v>
      </c>
      <c r="H389" s="13"/>
      <c r="I389" s="13">
        <f t="shared" si="51"/>
        <v>645583</v>
      </c>
      <c r="J389" s="13">
        <f t="shared" si="52"/>
        <v>948843</v>
      </c>
      <c r="K389" s="13">
        <f t="shared" si="53"/>
        <v>44620</v>
      </c>
      <c r="L389" s="14"/>
      <c r="M389" s="15">
        <f t="shared" si="54"/>
        <v>17.917705718357666</v>
      </c>
      <c r="N389" s="15">
        <f t="shared" si="55"/>
        <v>22.332927241453003</v>
      </c>
      <c r="O389" s="21">
        <f t="shared" si="56"/>
        <v>0.85849444855007373</v>
      </c>
    </row>
    <row r="390" spans="1:15" ht="15" x14ac:dyDescent="0.2">
      <c r="A390" s="30" t="s">
        <v>79</v>
      </c>
      <c r="B390" s="28" t="str">
        <f>CANSIM!B390</f>
        <v>Multiple dwelling building total</v>
      </c>
      <c r="C390" s="14" t="str">
        <f>CANSIM!C390</f>
        <v>Types of work, total</v>
      </c>
      <c r="D390" s="13">
        <f>SUM(CANSIM!D390:O390)</f>
        <v>66597479</v>
      </c>
      <c r="E390" s="13">
        <f>SUM(CANSIM!Q390:AA390)</f>
        <v>25267845</v>
      </c>
      <c r="F390" s="13">
        <f>SUM(CANSIM!AB390:AM390)</f>
        <v>38542354</v>
      </c>
      <c r="G390" s="13">
        <f>SUM(CANSIM!AN390:AY390)</f>
        <v>75442896</v>
      </c>
      <c r="H390" s="13"/>
      <c r="I390" s="13">
        <f t="shared" si="51"/>
        <v>-41329634</v>
      </c>
      <c r="J390" s="13">
        <f t="shared" si="52"/>
        <v>13274509</v>
      </c>
      <c r="K390" s="13">
        <f t="shared" si="53"/>
        <v>36900542</v>
      </c>
      <c r="L390" s="14"/>
      <c r="M390" s="15">
        <f t="shared" si="54"/>
        <v>-62.058856612275072</v>
      </c>
      <c r="N390" s="15">
        <f t="shared" si="55"/>
        <v>52.535184539876667</v>
      </c>
      <c r="O390" s="21">
        <f t="shared" si="56"/>
        <v>95.740239425957213</v>
      </c>
    </row>
    <row r="391" spans="1:15" ht="15" x14ac:dyDescent="0.2">
      <c r="A391" s="30" t="s">
        <v>79</v>
      </c>
      <c r="B391" s="28" t="str">
        <f>CANSIM!B391</f>
        <v>Double</v>
      </c>
      <c r="C391" s="14" t="str">
        <f>CANSIM!C391</f>
        <v>Types of work, total</v>
      </c>
      <c r="D391" s="13">
        <f>SUM(CANSIM!D391:O391)</f>
        <v>1003177</v>
      </c>
      <c r="E391" s="13">
        <f>SUM(CANSIM!Q391:AA391)</f>
        <v>1175131</v>
      </c>
      <c r="F391" s="13">
        <f>SUM(CANSIM!AB391:AM391)</f>
        <v>293791</v>
      </c>
      <c r="G391" s="13">
        <f>SUM(CANSIM!AN391:AY391)</f>
        <v>1744228</v>
      </c>
      <c r="H391" s="13"/>
      <c r="I391" s="13">
        <f t="shared" si="51"/>
        <v>171954</v>
      </c>
      <c r="J391" s="13">
        <f t="shared" si="52"/>
        <v>-881340</v>
      </c>
      <c r="K391" s="13">
        <f t="shared" si="53"/>
        <v>1450437</v>
      </c>
      <c r="L391" s="14"/>
      <c r="M391" s="15">
        <f t="shared" si="54"/>
        <v>17.140943223379324</v>
      </c>
      <c r="N391" s="15">
        <f t="shared" si="55"/>
        <v>-74.999297950611464</v>
      </c>
      <c r="O391" s="21">
        <f t="shared" si="56"/>
        <v>493.69687975465553</v>
      </c>
    </row>
    <row r="392" spans="1:15" ht="15" x14ac:dyDescent="0.2">
      <c r="A392" s="30" t="s">
        <v>79</v>
      </c>
      <c r="B392" s="28" t="str">
        <f>CANSIM!B392</f>
        <v>Row</v>
      </c>
      <c r="C392" s="14" t="str">
        <f>CANSIM!C392</f>
        <v>Types of work, total</v>
      </c>
      <c r="D392" s="13">
        <f>SUM(CANSIM!D392:O392)</f>
        <v>6650754</v>
      </c>
      <c r="E392" s="13">
        <f>SUM(CANSIM!Q392:AA392)</f>
        <v>4109144</v>
      </c>
      <c r="F392" s="13">
        <f>SUM(CANSIM!AB392:AM392)</f>
        <v>14129511</v>
      </c>
      <c r="G392" s="13">
        <f>SUM(CANSIM!AN392:AY392)</f>
        <v>6253662</v>
      </c>
      <c r="H392" s="13"/>
      <c r="I392" s="13">
        <f t="shared" si="51"/>
        <v>-2541610</v>
      </c>
      <c r="J392" s="13">
        <f t="shared" si="52"/>
        <v>10020367</v>
      </c>
      <c r="K392" s="13">
        <f t="shared" si="53"/>
        <v>-7875849</v>
      </c>
      <c r="L392" s="14"/>
      <c r="M392" s="15">
        <f t="shared" si="54"/>
        <v>-38.215366257720554</v>
      </c>
      <c r="N392" s="15">
        <f t="shared" si="55"/>
        <v>243.85533824076253</v>
      </c>
      <c r="O392" s="21">
        <f t="shared" si="56"/>
        <v>-55.740421589961606</v>
      </c>
    </row>
    <row r="393" spans="1:15" ht="15" x14ac:dyDescent="0.2">
      <c r="A393" s="30" t="s">
        <v>79</v>
      </c>
      <c r="B393" s="28" t="str">
        <f>CANSIM!B393</f>
        <v>Apartment</v>
      </c>
      <c r="C393" s="14" t="str">
        <f>CANSIM!C393</f>
        <v>Types of work, total</v>
      </c>
      <c r="D393" s="13">
        <f>SUM(CANSIM!D393:O393)</f>
        <v>58723014</v>
      </c>
      <c r="E393" s="13">
        <f>SUM(CANSIM!Q393:AA393)</f>
        <v>19856683</v>
      </c>
      <c r="F393" s="13">
        <f>SUM(CANSIM!AB393:AM393)</f>
        <v>24000132</v>
      </c>
      <c r="G393" s="13">
        <f>SUM(CANSIM!AN393:AY393)</f>
        <v>67259952</v>
      </c>
      <c r="H393" s="13"/>
      <c r="I393" s="13">
        <f t="shared" si="51"/>
        <v>-38866331</v>
      </c>
      <c r="J393" s="13">
        <f t="shared" si="52"/>
        <v>4143449</v>
      </c>
      <c r="K393" s="13">
        <f t="shared" si="53"/>
        <v>43259820</v>
      </c>
      <c r="L393" s="14"/>
      <c r="M393" s="15">
        <f t="shared" si="54"/>
        <v>-66.185858580079014</v>
      </c>
      <c r="N393" s="15">
        <f t="shared" si="55"/>
        <v>20.866773166495129</v>
      </c>
      <c r="O393" s="21">
        <f t="shared" si="56"/>
        <v>180.24825863457752</v>
      </c>
    </row>
    <row r="394" spans="1:15" ht="15" x14ac:dyDescent="0.2">
      <c r="A394" s="30" t="s">
        <v>79</v>
      </c>
      <c r="B394" s="28" t="str">
        <f>CANSIM!B394</f>
        <v>Minor, Multiple</v>
      </c>
      <c r="C394" s="14" t="str">
        <f>CANSIM!C394</f>
        <v>Types of work, total</v>
      </c>
      <c r="D394" s="13">
        <f>SUM(CANSIM!D394:O394)</f>
        <v>220535</v>
      </c>
      <c r="E394" s="13">
        <f>SUM(CANSIM!Q394:AA394)</f>
        <v>126886</v>
      </c>
      <c r="F394" s="13">
        <f>SUM(CANSIM!AB394:AM394)</f>
        <v>118921</v>
      </c>
      <c r="G394" s="13">
        <f>SUM(CANSIM!AN394:AY394)</f>
        <v>185052</v>
      </c>
      <c r="H394" s="13"/>
      <c r="I394" s="13">
        <f t="shared" si="51"/>
        <v>-93649</v>
      </c>
      <c r="J394" s="13">
        <f t="shared" si="52"/>
        <v>-7965</v>
      </c>
      <c r="K394" s="13">
        <f t="shared" si="53"/>
        <v>66131</v>
      </c>
      <c r="L394" s="14"/>
      <c r="M394" s="15">
        <f t="shared" si="54"/>
        <v>-42.464461423356838</v>
      </c>
      <c r="N394" s="15">
        <f t="shared" si="55"/>
        <v>-6.277288274514131</v>
      </c>
      <c r="O394" s="21">
        <f t="shared" si="56"/>
        <v>55.609185930155313</v>
      </c>
    </row>
    <row r="395" spans="1:15" ht="15" x14ac:dyDescent="0.2">
      <c r="A395" s="30" t="s">
        <v>79</v>
      </c>
      <c r="B395" s="27" t="str">
        <f>CANSIM!B395</f>
        <v>Total non-residential</v>
      </c>
      <c r="C395" s="11" t="str">
        <f>CANSIM!C395</f>
        <v>Types of work, total</v>
      </c>
      <c r="D395" s="10">
        <f>SUM(CANSIM!D395:O395)</f>
        <v>100054327</v>
      </c>
      <c r="E395" s="10">
        <f>SUM(CANSIM!Q395:AA395)</f>
        <v>96077927</v>
      </c>
      <c r="F395" s="10">
        <f>SUM(CANSIM!AB395:AM395)</f>
        <v>106180986</v>
      </c>
      <c r="G395" s="10">
        <f>SUM(CANSIM!AN395:AY395)</f>
        <v>90771661</v>
      </c>
      <c r="H395" s="10"/>
      <c r="I395" s="10">
        <f t="shared" si="51"/>
        <v>-3976400</v>
      </c>
      <c r="J395" s="10">
        <f t="shared" si="52"/>
        <v>10103059</v>
      </c>
      <c r="K395" s="10">
        <f t="shared" si="53"/>
        <v>-15409325</v>
      </c>
      <c r="L395" s="11"/>
      <c r="M395" s="12">
        <f t="shared" si="54"/>
        <v>-3.9742409141385755</v>
      </c>
      <c r="N395" s="12">
        <f t="shared" si="55"/>
        <v>10.515483957100781</v>
      </c>
      <c r="O395" s="20">
        <f t="shared" si="56"/>
        <v>-14.512320501525574</v>
      </c>
    </row>
    <row r="396" spans="1:15" ht="15" x14ac:dyDescent="0.2">
      <c r="A396" s="30" t="s">
        <v>79</v>
      </c>
      <c r="B396" s="28" t="str">
        <f>CANSIM!B396</f>
        <v>Total industrial</v>
      </c>
      <c r="C396" s="14" t="str">
        <f>CANSIM!C396</f>
        <v>Types of work, total</v>
      </c>
      <c r="D396" s="13">
        <f>SUM(CANSIM!D396:O396)</f>
        <v>12641700</v>
      </c>
      <c r="E396" s="13">
        <f>SUM(CANSIM!Q396:AA396)</f>
        <v>4887763</v>
      </c>
      <c r="F396" s="13">
        <f>SUM(CANSIM!AB396:AM396)</f>
        <v>11634770</v>
      </c>
      <c r="G396" s="13">
        <f>SUM(CANSIM!AN396:AY396)</f>
        <v>24084751</v>
      </c>
      <c r="H396" s="13"/>
      <c r="I396" s="13">
        <f t="shared" si="51"/>
        <v>-7753937</v>
      </c>
      <c r="J396" s="13">
        <f t="shared" si="52"/>
        <v>6747007</v>
      </c>
      <c r="K396" s="13">
        <f t="shared" si="53"/>
        <v>12449981</v>
      </c>
      <c r="L396" s="14"/>
      <c r="M396" s="15">
        <f t="shared" si="54"/>
        <v>-61.336188961927583</v>
      </c>
      <c r="N396" s="15">
        <f t="shared" si="55"/>
        <v>138.03875106055673</v>
      </c>
      <c r="O396" s="21">
        <f t="shared" si="56"/>
        <v>107.00667911785106</v>
      </c>
    </row>
    <row r="397" spans="1:15" ht="15" x14ac:dyDescent="0.2">
      <c r="A397" s="30" t="s">
        <v>79</v>
      </c>
      <c r="B397" s="28" t="str">
        <f>CANSIM!B397</f>
        <v>Factories, plants</v>
      </c>
      <c r="C397" s="14" t="str">
        <f>CANSIM!C397</f>
        <v>Types of work, total</v>
      </c>
      <c r="D397" s="13">
        <f>SUM(CANSIM!D397:O397)</f>
        <v>2196476</v>
      </c>
      <c r="E397" s="13">
        <f>SUM(CANSIM!Q397:AA397)</f>
        <v>1236714</v>
      </c>
      <c r="F397" s="13">
        <f>SUM(CANSIM!AB397:AM397)</f>
        <v>1162866</v>
      </c>
      <c r="G397" s="13">
        <f>SUM(CANSIM!AN397:AY397)</f>
        <v>2265308</v>
      </c>
      <c r="H397" s="13"/>
      <c r="I397" s="13">
        <f t="shared" si="51"/>
        <v>-959762</v>
      </c>
      <c r="J397" s="13">
        <f t="shared" si="52"/>
        <v>-73848</v>
      </c>
      <c r="K397" s="13">
        <f t="shared" si="53"/>
        <v>1102442</v>
      </c>
      <c r="L397" s="14"/>
      <c r="M397" s="15">
        <f t="shared" si="54"/>
        <v>-43.695537761395983</v>
      </c>
      <c r="N397" s="15">
        <f t="shared" si="55"/>
        <v>-5.9713078367350905</v>
      </c>
      <c r="O397" s="21">
        <f t="shared" si="56"/>
        <v>94.80387250121683</v>
      </c>
    </row>
    <row r="398" spans="1:15" ht="15" x14ac:dyDescent="0.2">
      <c r="A398" s="30" t="s">
        <v>79</v>
      </c>
      <c r="B398" s="28" t="str">
        <f>CANSIM!B398</f>
        <v>Transportation, utilities</v>
      </c>
      <c r="C398" s="14" t="str">
        <f>CANSIM!C398</f>
        <v>Types of work, total</v>
      </c>
      <c r="D398" s="13">
        <f>SUM(CANSIM!D398:O398)</f>
        <v>4521892</v>
      </c>
      <c r="E398" s="13">
        <f>SUM(CANSIM!Q398:AA398)</f>
        <v>3156931</v>
      </c>
      <c r="F398" s="13">
        <f>SUM(CANSIM!AB398:AM398)</f>
        <v>7941193</v>
      </c>
      <c r="G398" s="13">
        <f>SUM(CANSIM!AN398:AY398)</f>
        <v>14063823</v>
      </c>
      <c r="H398" s="13"/>
      <c r="I398" s="13">
        <f t="shared" si="51"/>
        <v>-1364961</v>
      </c>
      <c r="J398" s="13">
        <f t="shared" si="52"/>
        <v>4784262</v>
      </c>
      <c r="K398" s="13">
        <f t="shared" si="53"/>
        <v>6122630</v>
      </c>
      <c r="L398" s="14"/>
      <c r="M398" s="15">
        <f t="shared" si="54"/>
        <v>-30.18561699394855</v>
      </c>
      <c r="N398" s="15">
        <f t="shared" si="55"/>
        <v>151.54787988714355</v>
      </c>
      <c r="O398" s="21">
        <f t="shared" si="56"/>
        <v>77.099624703744141</v>
      </c>
    </row>
    <row r="399" spans="1:15" ht="15" x14ac:dyDescent="0.2">
      <c r="A399" s="30" t="s">
        <v>79</v>
      </c>
      <c r="B399" s="28" t="str">
        <f>CANSIM!B399</f>
        <v>Mining and agriculture</v>
      </c>
      <c r="C399" s="14" t="str">
        <f>CANSIM!C399</f>
        <v>Types of work, total</v>
      </c>
      <c r="D399" s="13">
        <f>SUM(CANSIM!D399:O399)</f>
        <v>5468933</v>
      </c>
      <c r="E399" s="13">
        <f>SUM(CANSIM!Q399:AA399)</f>
        <v>287165</v>
      </c>
      <c r="F399" s="13">
        <f>SUM(CANSIM!AB399:AM399)</f>
        <v>896548</v>
      </c>
      <c r="G399" s="13">
        <f>SUM(CANSIM!AN399:AY399)</f>
        <v>4856275</v>
      </c>
      <c r="H399" s="13"/>
      <c r="I399" s="13">
        <f t="shared" si="51"/>
        <v>-5181768</v>
      </c>
      <c r="J399" s="13">
        <f t="shared" si="52"/>
        <v>609383</v>
      </c>
      <c r="K399" s="13">
        <f t="shared" si="53"/>
        <v>3959727</v>
      </c>
      <c r="L399" s="14"/>
      <c r="M399" s="15">
        <f t="shared" si="54"/>
        <v>-94.749158565299666</v>
      </c>
      <c r="N399" s="15">
        <f t="shared" si="55"/>
        <v>212.20657113506172</v>
      </c>
      <c r="O399" s="21">
        <f t="shared" si="56"/>
        <v>441.66369229533717</v>
      </c>
    </row>
    <row r="400" spans="1:15" ht="15" x14ac:dyDescent="0.2">
      <c r="A400" s="30" t="s">
        <v>79</v>
      </c>
      <c r="B400" s="28" t="str">
        <f>CANSIM!B400</f>
        <v>Minor, industrial</v>
      </c>
      <c r="C400" s="14" t="str">
        <f>CANSIM!C400</f>
        <v>Types of work, total</v>
      </c>
      <c r="D400" s="13">
        <f>SUM(CANSIM!D400:O400)</f>
        <v>454400</v>
      </c>
      <c r="E400" s="13">
        <f>SUM(CANSIM!Q400:AA400)</f>
        <v>206956</v>
      </c>
      <c r="F400" s="13">
        <f>SUM(CANSIM!AB400:AM400)</f>
        <v>1634163</v>
      </c>
      <c r="G400" s="13">
        <f>SUM(CANSIM!AN400:AY400)</f>
        <v>2899345</v>
      </c>
      <c r="H400" s="13"/>
      <c r="I400" s="13">
        <f t="shared" si="51"/>
        <v>-247444</v>
      </c>
      <c r="J400" s="13">
        <f t="shared" si="52"/>
        <v>1427207</v>
      </c>
      <c r="K400" s="13">
        <f t="shared" si="53"/>
        <v>1265182</v>
      </c>
      <c r="L400" s="14"/>
      <c r="M400" s="15">
        <f t="shared" si="54"/>
        <v>-54.455105633802816</v>
      </c>
      <c r="N400" s="15">
        <f t="shared" si="55"/>
        <v>689.61856626529311</v>
      </c>
      <c r="O400" s="21">
        <f t="shared" si="56"/>
        <v>77.42079584472296</v>
      </c>
    </row>
    <row r="401" spans="1:15" ht="15" x14ac:dyDescent="0.2">
      <c r="A401" s="30" t="s">
        <v>79</v>
      </c>
      <c r="B401" s="28" t="str">
        <f>CANSIM!B401</f>
        <v>Total commercial</v>
      </c>
      <c r="C401" s="14" t="str">
        <f>CANSIM!C401</f>
        <v>Types of work, total</v>
      </c>
      <c r="D401" s="13">
        <f>SUM(CANSIM!D401:O401)</f>
        <v>29660264</v>
      </c>
      <c r="E401" s="13">
        <f>SUM(CANSIM!Q401:AA401)</f>
        <v>32896025</v>
      </c>
      <c r="F401" s="13">
        <f>SUM(CANSIM!AB401:AM401)</f>
        <v>32214247</v>
      </c>
      <c r="G401" s="13">
        <f>SUM(CANSIM!AN401:AY401)</f>
        <v>26258226</v>
      </c>
      <c r="H401" s="13"/>
      <c r="I401" s="13">
        <f t="shared" ref="I401:I456" si="57">E401-D401</f>
        <v>3235761</v>
      </c>
      <c r="J401" s="13">
        <f t="shared" ref="J401:J456" si="58">F401-E401</f>
        <v>-681778</v>
      </c>
      <c r="K401" s="13">
        <f t="shared" ref="K401:K456" si="59">G401-F401</f>
        <v>-5956021</v>
      </c>
      <c r="L401" s="14"/>
      <c r="M401" s="15">
        <f t="shared" ref="M401:M456" si="60">IF(D401=0,"",I401/D401*100)</f>
        <v>10.90941402274774</v>
      </c>
      <c r="N401" s="15">
        <f t="shared" ref="N401:N456" si="61">IF(E401=0,"",J401/E401*100)</f>
        <v>-2.0725239599617278</v>
      </c>
      <c r="O401" s="21">
        <f t="shared" ref="O401:O456" si="62">IF(F401=0,"",K401/F401*100)</f>
        <v>-18.48877920381004</v>
      </c>
    </row>
    <row r="402" spans="1:15" ht="15" x14ac:dyDescent="0.2">
      <c r="A402" s="30" t="s">
        <v>79</v>
      </c>
      <c r="B402" s="28" t="str">
        <f>CANSIM!B402</f>
        <v>Trade and services</v>
      </c>
      <c r="C402" s="14" t="str">
        <f>CANSIM!C402</f>
        <v>Types of work, total</v>
      </c>
      <c r="D402" s="13">
        <f>SUM(CANSIM!D402:O402)</f>
        <v>6283818</v>
      </c>
      <c r="E402" s="13">
        <f>SUM(CANSIM!Q402:AA402)</f>
        <v>7553050</v>
      </c>
      <c r="F402" s="13">
        <f>SUM(CANSIM!AB402:AM402)</f>
        <v>8112840</v>
      </c>
      <c r="G402" s="13">
        <f>SUM(CANSIM!AN402:AY402)</f>
        <v>6102465</v>
      </c>
      <c r="H402" s="13"/>
      <c r="I402" s="13">
        <f t="shared" si="57"/>
        <v>1269232</v>
      </c>
      <c r="J402" s="13">
        <f t="shared" si="58"/>
        <v>559790</v>
      </c>
      <c r="K402" s="13">
        <f t="shared" si="59"/>
        <v>-2010375</v>
      </c>
      <c r="L402" s="14"/>
      <c r="M402" s="15">
        <f t="shared" si="60"/>
        <v>20.198420769029273</v>
      </c>
      <c r="N402" s="15">
        <f t="shared" si="61"/>
        <v>7.4114430594263245</v>
      </c>
      <c r="O402" s="21">
        <f t="shared" si="62"/>
        <v>-24.780163296700046</v>
      </c>
    </row>
    <row r="403" spans="1:15" ht="15" x14ac:dyDescent="0.2">
      <c r="A403" s="30" t="s">
        <v>79</v>
      </c>
      <c r="B403" s="28" t="str">
        <f>CANSIM!B403</f>
        <v>Warehouses</v>
      </c>
      <c r="C403" s="14" t="str">
        <f>CANSIM!C403</f>
        <v>Types of work, total</v>
      </c>
      <c r="D403" s="13">
        <f>SUM(CANSIM!D403:O403)</f>
        <v>1465163</v>
      </c>
      <c r="E403" s="13">
        <f>SUM(CANSIM!Q403:AA403)</f>
        <v>424486</v>
      </c>
      <c r="F403" s="13">
        <f>SUM(CANSIM!AB403:AM403)</f>
        <v>3378134</v>
      </c>
      <c r="G403" s="13">
        <f>SUM(CANSIM!AN403:AY403)</f>
        <v>2628058</v>
      </c>
      <c r="H403" s="13"/>
      <c r="I403" s="13">
        <f t="shared" si="57"/>
        <v>-1040677</v>
      </c>
      <c r="J403" s="13">
        <f t="shared" si="58"/>
        <v>2953648</v>
      </c>
      <c r="K403" s="13">
        <f t="shared" si="59"/>
        <v>-750076</v>
      </c>
      <c r="L403" s="14"/>
      <c r="M403" s="15">
        <f t="shared" si="60"/>
        <v>-71.028069914405421</v>
      </c>
      <c r="N403" s="15">
        <f t="shared" si="61"/>
        <v>695.81752990675784</v>
      </c>
      <c r="O403" s="21">
        <f t="shared" si="62"/>
        <v>-22.203855738108672</v>
      </c>
    </row>
    <row r="404" spans="1:15" ht="15" x14ac:dyDescent="0.2">
      <c r="A404" s="30" t="s">
        <v>79</v>
      </c>
      <c r="B404" s="28" t="str">
        <f>CANSIM!B404</f>
        <v>Service stations</v>
      </c>
      <c r="C404" s="14" t="str">
        <f>CANSIM!C404</f>
        <v>Types of work, total</v>
      </c>
      <c r="D404" s="13">
        <f>SUM(CANSIM!D404:O404)</f>
        <v>925309</v>
      </c>
      <c r="E404" s="13">
        <f>SUM(CANSIM!Q404:AA404)</f>
        <v>924835</v>
      </c>
      <c r="F404" s="13">
        <f>SUM(CANSIM!AB404:AM404)</f>
        <v>8495</v>
      </c>
      <c r="G404" s="13">
        <f>SUM(CANSIM!AN404:AY404)</f>
        <v>2318444</v>
      </c>
      <c r="H404" s="13"/>
      <c r="I404" s="13">
        <f t="shared" si="57"/>
        <v>-474</v>
      </c>
      <c r="J404" s="13">
        <f t="shared" si="58"/>
        <v>-916340</v>
      </c>
      <c r="K404" s="13">
        <f t="shared" si="59"/>
        <v>2309949</v>
      </c>
      <c r="L404" s="14"/>
      <c r="M404" s="15">
        <f t="shared" si="60"/>
        <v>-5.1226130946527053E-2</v>
      </c>
      <c r="N404" s="15">
        <f t="shared" si="61"/>
        <v>-99.081457773548792</v>
      </c>
      <c r="O404" s="21">
        <f t="shared" si="62"/>
        <v>27191.86580341377</v>
      </c>
    </row>
    <row r="405" spans="1:15" ht="15" x14ac:dyDescent="0.2">
      <c r="A405" s="30" t="s">
        <v>79</v>
      </c>
      <c r="B405" s="28" t="str">
        <f>CANSIM!B405</f>
        <v>Office buildings</v>
      </c>
      <c r="C405" s="14" t="str">
        <f>CANSIM!C405</f>
        <v>Types of work, total</v>
      </c>
      <c r="D405" s="13">
        <f>SUM(CANSIM!D405:O405)</f>
        <v>8280306</v>
      </c>
      <c r="E405" s="13">
        <f>SUM(CANSIM!Q405:AA405)</f>
        <v>8755138</v>
      </c>
      <c r="F405" s="13">
        <f>SUM(CANSIM!AB405:AM405)</f>
        <v>6690292</v>
      </c>
      <c r="G405" s="13">
        <f>SUM(CANSIM!AN405:AY405)</f>
        <v>3936715</v>
      </c>
      <c r="H405" s="13"/>
      <c r="I405" s="13">
        <f t="shared" si="57"/>
        <v>474832</v>
      </c>
      <c r="J405" s="13">
        <f t="shared" si="58"/>
        <v>-2064846</v>
      </c>
      <c r="K405" s="13">
        <f t="shared" si="59"/>
        <v>-2753577</v>
      </c>
      <c r="L405" s="14"/>
      <c r="M405" s="15">
        <f t="shared" si="60"/>
        <v>5.7344740641227503</v>
      </c>
      <c r="N405" s="15">
        <f t="shared" si="61"/>
        <v>-23.584391245460665</v>
      </c>
      <c r="O405" s="21">
        <f t="shared" si="62"/>
        <v>-41.157799988401109</v>
      </c>
    </row>
    <row r="406" spans="1:15" ht="15" x14ac:dyDescent="0.2">
      <c r="A406" s="30" t="s">
        <v>79</v>
      </c>
      <c r="B406" s="28" t="str">
        <f>CANSIM!B406</f>
        <v>Recreation</v>
      </c>
      <c r="C406" s="14" t="str">
        <f>CANSIM!C406</f>
        <v>Types of work, total</v>
      </c>
      <c r="D406" s="13">
        <f>SUM(CANSIM!D406:O406)</f>
        <v>6237013</v>
      </c>
      <c r="E406" s="13">
        <f>SUM(CANSIM!Q406:AA406)</f>
        <v>8520929</v>
      </c>
      <c r="F406" s="13">
        <f>SUM(CANSIM!AB406:AM406)</f>
        <v>10467054</v>
      </c>
      <c r="G406" s="13">
        <f>SUM(CANSIM!AN406:AY406)</f>
        <v>2118891</v>
      </c>
      <c r="H406" s="13"/>
      <c r="I406" s="13">
        <f t="shared" si="57"/>
        <v>2283916</v>
      </c>
      <c r="J406" s="13">
        <f t="shared" si="58"/>
        <v>1946125</v>
      </c>
      <c r="K406" s="13">
        <f t="shared" si="59"/>
        <v>-8348163</v>
      </c>
      <c r="L406" s="14"/>
      <c r="M406" s="15">
        <f t="shared" si="60"/>
        <v>36.618746826405527</v>
      </c>
      <c r="N406" s="15">
        <f t="shared" si="61"/>
        <v>22.839352375779683</v>
      </c>
      <c r="O406" s="21">
        <f t="shared" si="62"/>
        <v>-79.756567607275173</v>
      </c>
    </row>
    <row r="407" spans="1:15" ht="15" x14ac:dyDescent="0.2">
      <c r="A407" s="30" t="s">
        <v>79</v>
      </c>
      <c r="B407" s="28" t="str">
        <f>CANSIM!B407</f>
        <v>Hotels, restaurants</v>
      </c>
      <c r="C407" s="14" t="str">
        <f>CANSIM!C407</f>
        <v>Types of work, total</v>
      </c>
      <c r="D407" s="13">
        <f>SUM(CANSIM!D407:O407)</f>
        <v>3059710</v>
      </c>
      <c r="E407" s="13">
        <f>SUM(CANSIM!Q407:AA407)</f>
        <v>872985</v>
      </c>
      <c r="F407" s="13">
        <f>SUM(CANSIM!AB407:AM407)</f>
        <v>220136</v>
      </c>
      <c r="G407" s="13">
        <f>SUM(CANSIM!AN407:AY407)</f>
        <v>4686553</v>
      </c>
      <c r="H407" s="13"/>
      <c r="I407" s="13">
        <f t="shared" si="57"/>
        <v>-2186725</v>
      </c>
      <c r="J407" s="13">
        <f t="shared" si="58"/>
        <v>-652849</v>
      </c>
      <c r="K407" s="13">
        <f t="shared" si="59"/>
        <v>4466417</v>
      </c>
      <c r="L407" s="14"/>
      <c r="M407" s="15">
        <f t="shared" si="60"/>
        <v>-71.468374453788101</v>
      </c>
      <c r="N407" s="15">
        <f t="shared" si="61"/>
        <v>-74.783530072108917</v>
      </c>
      <c r="O407" s="21">
        <f t="shared" si="62"/>
        <v>2028.9352945451903</v>
      </c>
    </row>
    <row r="408" spans="1:15" ht="15" x14ac:dyDescent="0.2">
      <c r="A408" s="30" t="s">
        <v>79</v>
      </c>
      <c r="B408" s="28" t="str">
        <f>CANSIM!B408</f>
        <v>Laboratories</v>
      </c>
      <c r="C408" s="14" t="str">
        <f>CANSIM!C408</f>
        <v>Types of work, total</v>
      </c>
      <c r="D408" s="13">
        <f>SUM(CANSIM!D408:O408)</f>
        <v>0</v>
      </c>
      <c r="E408" s="13">
        <f>SUM(CANSIM!Q408:AA408)</f>
        <v>0</v>
      </c>
      <c r="F408" s="13">
        <f>SUM(CANSIM!AB408:AM408)</f>
        <v>0</v>
      </c>
      <c r="G408" s="13">
        <f>SUM(CANSIM!AN408:AY408)</f>
        <v>0</v>
      </c>
      <c r="H408" s="13"/>
      <c r="I408" s="13">
        <f t="shared" si="57"/>
        <v>0</v>
      </c>
      <c r="J408" s="13">
        <f t="shared" si="58"/>
        <v>0</v>
      </c>
      <c r="K408" s="13">
        <f t="shared" si="59"/>
        <v>0</v>
      </c>
      <c r="L408" s="14"/>
      <c r="M408" s="15" t="str">
        <f t="shared" si="60"/>
        <v/>
      </c>
      <c r="N408" s="15" t="str">
        <f t="shared" si="61"/>
        <v/>
      </c>
      <c r="O408" s="21" t="str">
        <f t="shared" si="62"/>
        <v/>
      </c>
    </row>
    <row r="409" spans="1:15" ht="15" x14ac:dyDescent="0.2">
      <c r="A409" s="30" t="s">
        <v>79</v>
      </c>
      <c r="B409" s="28" t="str">
        <f>CANSIM!B409</f>
        <v>Minor, commercial</v>
      </c>
      <c r="C409" s="14" t="str">
        <f>CANSIM!C409</f>
        <v>Types of work, total</v>
      </c>
      <c r="D409" s="13">
        <f>SUM(CANSIM!D409:O409)</f>
        <v>3408941</v>
      </c>
      <c r="E409" s="13">
        <f>SUM(CANSIM!Q409:AA409)</f>
        <v>5844602</v>
      </c>
      <c r="F409" s="13">
        <f>SUM(CANSIM!AB409:AM409)</f>
        <v>3337295</v>
      </c>
      <c r="G409" s="13">
        <f>SUM(CANSIM!AN409:AY409)</f>
        <v>4467097</v>
      </c>
      <c r="H409" s="13"/>
      <c r="I409" s="13">
        <f t="shared" si="57"/>
        <v>2435661</v>
      </c>
      <c r="J409" s="13">
        <f t="shared" si="58"/>
        <v>-2507307</v>
      </c>
      <c r="K409" s="13">
        <f t="shared" si="59"/>
        <v>1129802</v>
      </c>
      <c r="L409" s="14"/>
      <c r="M409" s="15">
        <f t="shared" si="60"/>
        <v>71.449197859393877</v>
      </c>
      <c r="N409" s="15">
        <f t="shared" si="61"/>
        <v>-42.899533620937746</v>
      </c>
      <c r="O409" s="21">
        <f t="shared" si="62"/>
        <v>33.853824729309217</v>
      </c>
    </row>
    <row r="410" spans="1:15" ht="15" x14ac:dyDescent="0.2">
      <c r="A410" s="30" t="s">
        <v>79</v>
      </c>
      <c r="B410" s="28" t="str">
        <f>CANSIM!B410</f>
        <v>Total institutional and governmental</v>
      </c>
      <c r="C410" s="14" t="str">
        <f>CANSIM!C410</f>
        <v>Types of work, total</v>
      </c>
      <c r="D410" s="13">
        <f>SUM(CANSIM!D410:O410)</f>
        <v>57752363</v>
      </c>
      <c r="E410" s="13">
        <f>SUM(CANSIM!Q410:AA410)</f>
        <v>58294138</v>
      </c>
      <c r="F410" s="13">
        <f>SUM(CANSIM!AB410:AM410)</f>
        <v>62331968</v>
      </c>
      <c r="G410" s="13">
        <f>SUM(CANSIM!AN410:AY410)</f>
        <v>40428685</v>
      </c>
      <c r="H410" s="13"/>
      <c r="I410" s="13">
        <f t="shared" si="57"/>
        <v>541775</v>
      </c>
      <c r="J410" s="13">
        <f t="shared" si="58"/>
        <v>4037830</v>
      </c>
      <c r="K410" s="13">
        <f t="shared" si="59"/>
        <v>-21903283</v>
      </c>
      <c r="L410" s="14"/>
      <c r="M410" s="15">
        <f t="shared" si="60"/>
        <v>0.93810014319240942</v>
      </c>
      <c r="N410" s="15">
        <f t="shared" si="61"/>
        <v>6.9266484393336425</v>
      </c>
      <c r="O410" s="21">
        <f t="shared" si="62"/>
        <v>-35.139726376038702</v>
      </c>
    </row>
    <row r="411" spans="1:15" ht="15" x14ac:dyDescent="0.2">
      <c r="A411" s="30" t="s">
        <v>79</v>
      </c>
      <c r="B411" s="28" t="str">
        <f>CANSIM!B411</f>
        <v>Schools, education</v>
      </c>
      <c r="C411" s="14" t="str">
        <f>CANSIM!C411</f>
        <v>Types of work, total</v>
      </c>
      <c r="D411" s="13">
        <f>SUM(CANSIM!D411:O411)</f>
        <v>32440909</v>
      </c>
      <c r="E411" s="13">
        <f>SUM(CANSIM!Q411:AA411)</f>
        <v>12226354</v>
      </c>
      <c r="F411" s="13">
        <f>SUM(CANSIM!AB411:AM411)</f>
        <v>7208108</v>
      </c>
      <c r="G411" s="13">
        <f>SUM(CANSIM!AN411:AY411)</f>
        <v>3365317</v>
      </c>
      <c r="H411" s="13"/>
      <c r="I411" s="13">
        <f t="shared" si="57"/>
        <v>-20214555</v>
      </c>
      <c r="J411" s="13">
        <f t="shared" si="58"/>
        <v>-5018246</v>
      </c>
      <c r="K411" s="13">
        <f t="shared" si="59"/>
        <v>-3842791</v>
      </c>
      <c r="L411" s="14"/>
      <c r="M411" s="15">
        <f t="shared" si="60"/>
        <v>-62.311925353263064</v>
      </c>
      <c r="N411" s="15">
        <f t="shared" si="61"/>
        <v>-41.044501083479176</v>
      </c>
      <c r="O411" s="21">
        <f t="shared" si="62"/>
        <v>-53.31206191694131</v>
      </c>
    </row>
    <row r="412" spans="1:15" ht="15" x14ac:dyDescent="0.2">
      <c r="A412" s="30" t="s">
        <v>79</v>
      </c>
      <c r="B412" s="28" t="str">
        <f>CANSIM!B412</f>
        <v>Medical, hospital</v>
      </c>
      <c r="C412" s="14" t="str">
        <f>CANSIM!C412</f>
        <v>Types of work, total</v>
      </c>
      <c r="D412" s="13">
        <f>SUM(CANSIM!D412:O412)</f>
        <v>1940700</v>
      </c>
      <c r="E412" s="13">
        <f>SUM(CANSIM!Q412:AA412)</f>
        <v>17340173</v>
      </c>
      <c r="F412" s="13">
        <f>SUM(CANSIM!AB412:AM412)</f>
        <v>6238575</v>
      </c>
      <c r="G412" s="13">
        <f>SUM(CANSIM!AN412:AY412)</f>
        <v>642254</v>
      </c>
      <c r="H412" s="13"/>
      <c r="I412" s="13">
        <f t="shared" si="57"/>
        <v>15399473</v>
      </c>
      <c r="J412" s="13">
        <f t="shared" si="58"/>
        <v>-11101598</v>
      </c>
      <c r="K412" s="13">
        <f t="shared" si="59"/>
        <v>-5596321</v>
      </c>
      <c r="L412" s="14"/>
      <c r="M412" s="15">
        <f t="shared" si="60"/>
        <v>793.50095326428607</v>
      </c>
      <c r="N412" s="15">
        <f t="shared" si="61"/>
        <v>-64.022417769419022</v>
      </c>
      <c r="O412" s="21">
        <f t="shared" si="62"/>
        <v>-89.705116953791531</v>
      </c>
    </row>
    <row r="413" spans="1:15" ht="15" x14ac:dyDescent="0.2">
      <c r="A413" s="30" t="s">
        <v>79</v>
      </c>
      <c r="B413" s="28" t="str">
        <f>CANSIM!B413</f>
        <v>Welfare, home</v>
      </c>
      <c r="C413" s="14" t="str">
        <f>CANSIM!C413</f>
        <v>Types of work, total</v>
      </c>
      <c r="D413" s="13">
        <f>SUM(CANSIM!D413:O413)</f>
        <v>13396170</v>
      </c>
      <c r="E413" s="13">
        <f>SUM(CANSIM!Q413:AA413)</f>
        <v>19015042</v>
      </c>
      <c r="F413" s="13">
        <f>SUM(CANSIM!AB413:AM413)</f>
        <v>35208589</v>
      </c>
      <c r="G413" s="13">
        <f>SUM(CANSIM!AN413:AY413)</f>
        <v>8843456</v>
      </c>
      <c r="H413" s="13"/>
      <c r="I413" s="13">
        <f t="shared" si="57"/>
        <v>5618872</v>
      </c>
      <c r="J413" s="13">
        <f t="shared" si="58"/>
        <v>16193547</v>
      </c>
      <c r="K413" s="13">
        <f t="shared" si="59"/>
        <v>-26365133</v>
      </c>
      <c r="L413" s="14"/>
      <c r="M413" s="15">
        <f t="shared" si="60"/>
        <v>41.943869031223102</v>
      </c>
      <c r="N413" s="15">
        <f t="shared" si="61"/>
        <v>85.161773505417443</v>
      </c>
      <c r="O413" s="21">
        <f t="shared" si="62"/>
        <v>-74.882674224746694</v>
      </c>
    </row>
    <row r="414" spans="1:15" ht="15" x14ac:dyDescent="0.2">
      <c r="A414" s="30" t="s">
        <v>79</v>
      </c>
      <c r="B414" s="28" t="str">
        <f>CANSIM!B414</f>
        <v>Churches, religion</v>
      </c>
      <c r="C414" s="14" t="str">
        <f>CANSIM!C414</f>
        <v>Types of work, total</v>
      </c>
      <c r="D414" s="13">
        <f>SUM(CANSIM!D414:O414)</f>
        <v>367983</v>
      </c>
      <c r="E414" s="13">
        <f>SUM(CANSIM!Q414:AA414)</f>
        <v>4254</v>
      </c>
      <c r="F414" s="13">
        <f>SUM(CANSIM!AB414:AM414)</f>
        <v>136000</v>
      </c>
      <c r="G414" s="13">
        <f>SUM(CANSIM!AN414:AY414)</f>
        <v>0</v>
      </c>
      <c r="H414" s="13"/>
      <c r="I414" s="13">
        <f t="shared" si="57"/>
        <v>-363729</v>
      </c>
      <c r="J414" s="13">
        <f t="shared" si="58"/>
        <v>131746</v>
      </c>
      <c r="K414" s="13">
        <f t="shared" si="59"/>
        <v>-136000</v>
      </c>
      <c r="L414" s="14"/>
      <c r="M414" s="15">
        <f t="shared" si="60"/>
        <v>-98.843968335493756</v>
      </c>
      <c r="N414" s="15">
        <f t="shared" si="61"/>
        <v>3096.9910672308415</v>
      </c>
      <c r="O414" s="21">
        <f t="shared" si="62"/>
        <v>-100</v>
      </c>
    </row>
    <row r="415" spans="1:15" ht="15" x14ac:dyDescent="0.2">
      <c r="A415" s="30" t="s">
        <v>79</v>
      </c>
      <c r="B415" s="28" t="str">
        <f>CANSIM!B415</f>
        <v>Government buildings</v>
      </c>
      <c r="C415" s="14" t="str">
        <f>CANSIM!C415</f>
        <v>Types of work, total</v>
      </c>
      <c r="D415" s="13">
        <f>SUM(CANSIM!D415:O415)</f>
        <v>8240580</v>
      </c>
      <c r="E415" s="13">
        <f>SUM(CANSIM!Q415:AA415)</f>
        <v>8871748</v>
      </c>
      <c r="F415" s="13">
        <f>SUM(CANSIM!AB415:AM415)</f>
        <v>12305936</v>
      </c>
      <c r="G415" s="13">
        <f>SUM(CANSIM!AN415:AY415)</f>
        <v>26314983</v>
      </c>
      <c r="H415" s="13"/>
      <c r="I415" s="13">
        <f t="shared" si="57"/>
        <v>631168</v>
      </c>
      <c r="J415" s="13">
        <f t="shared" si="58"/>
        <v>3434188</v>
      </c>
      <c r="K415" s="13">
        <f t="shared" si="59"/>
        <v>14009047</v>
      </c>
      <c r="L415" s="14"/>
      <c r="M415" s="15">
        <f t="shared" si="60"/>
        <v>7.6592667021010659</v>
      </c>
      <c r="N415" s="15">
        <f t="shared" si="61"/>
        <v>38.709260001523937</v>
      </c>
      <c r="O415" s="21">
        <f t="shared" si="62"/>
        <v>113.83975180758294</v>
      </c>
    </row>
    <row r="416" spans="1:15" ht="15.75" thickBot="1" x14ac:dyDescent="0.25">
      <c r="A416" s="30" t="s">
        <v>79</v>
      </c>
      <c r="B416" s="29" t="str">
        <f>CANSIM!B416</f>
        <v>Minor, institutional and government</v>
      </c>
      <c r="C416" s="22" t="str">
        <f>CANSIM!C416</f>
        <v>Types of work, total</v>
      </c>
      <c r="D416" s="23">
        <f>SUM(CANSIM!D416:O416)</f>
        <v>1366017</v>
      </c>
      <c r="E416" s="23">
        <f>SUM(CANSIM!Q416:AA416)</f>
        <v>836567</v>
      </c>
      <c r="F416" s="23">
        <f>SUM(CANSIM!AB416:AM416)</f>
        <v>1234767</v>
      </c>
      <c r="G416" s="23">
        <f>SUM(CANSIM!AN416:AY416)</f>
        <v>1262678</v>
      </c>
      <c r="H416" s="23"/>
      <c r="I416" s="23">
        <f t="shared" si="57"/>
        <v>-529450</v>
      </c>
      <c r="J416" s="23">
        <f t="shared" si="58"/>
        <v>398200</v>
      </c>
      <c r="K416" s="23">
        <f t="shared" si="59"/>
        <v>27911</v>
      </c>
      <c r="L416" s="22"/>
      <c r="M416" s="24">
        <f t="shared" si="60"/>
        <v>-38.758668449953404</v>
      </c>
      <c r="N416" s="24">
        <f t="shared" si="61"/>
        <v>47.599295692992911</v>
      </c>
      <c r="O416" s="25">
        <f t="shared" si="62"/>
        <v>2.2604264610246307</v>
      </c>
    </row>
    <row r="417" spans="1:15" ht="15.75" thickBot="1" x14ac:dyDescent="0.25">
      <c r="A417" s="31" t="str">
        <f>CANSIM!A417</f>
        <v>Northwest Territories</v>
      </c>
      <c r="B417" s="27" t="str">
        <f>CANSIM!B417</f>
        <v>Total residential and non-residential</v>
      </c>
      <c r="C417" s="11" t="str">
        <f>CANSIM!C417</f>
        <v>Types of work, total</v>
      </c>
      <c r="D417" s="10">
        <f>SUM(CANSIM!D417:O417)</f>
        <v>138277067</v>
      </c>
      <c r="E417" s="10">
        <f>SUM(CANSIM!Q417:AA417)</f>
        <v>198155429</v>
      </c>
      <c r="F417" s="10">
        <f>SUM(CANSIM!AB417:AM417)</f>
        <v>204213304</v>
      </c>
      <c r="G417" s="10">
        <f>SUM(CANSIM!AN417:AY417)</f>
        <v>130137956</v>
      </c>
      <c r="H417" s="10"/>
      <c r="I417" s="10">
        <f t="shared" si="57"/>
        <v>59878362</v>
      </c>
      <c r="J417" s="10">
        <f t="shared" si="58"/>
        <v>6057875</v>
      </c>
      <c r="K417" s="10">
        <f t="shared" si="59"/>
        <v>-74075348</v>
      </c>
      <c r="L417" s="11"/>
      <c r="M417" s="12">
        <f t="shared" si="60"/>
        <v>43.303176223719007</v>
      </c>
      <c r="N417" s="12">
        <f t="shared" si="61"/>
        <v>3.0571329943223509</v>
      </c>
      <c r="O417" s="20">
        <f t="shared" si="62"/>
        <v>-36.273517223931698</v>
      </c>
    </row>
    <row r="418" spans="1:15" ht="15.75" thickBot="1" x14ac:dyDescent="0.25">
      <c r="A418" s="31" t="s">
        <v>80</v>
      </c>
      <c r="B418" s="27" t="str">
        <f>CANSIM!B418</f>
        <v>Total residential</v>
      </c>
      <c r="C418" s="11" t="str">
        <f>CANSIM!C418</f>
        <v>Types of work, total</v>
      </c>
      <c r="D418" s="10">
        <f>SUM(CANSIM!D418:O418)</f>
        <v>86120352</v>
      </c>
      <c r="E418" s="10">
        <f>SUM(CANSIM!Q418:AA418)</f>
        <v>69934584</v>
      </c>
      <c r="F418" s="10">
        <f>SUM(CANSIM!AB418:AM418)</f>
        <v>62555438</v>
      </c>
      <c r="G418" s="10">
        <f>SUM(CANSIM!AN418:AY418)</f>
        <v>46609922</v>
      </c>
      <c r="H418" s="10"/>
      <c r="I418" s="10">
        <f t="shared" si="57"/>
        <v>-16185768</v>
      </c>
      <c r="J418" s="10">
        <f t="shared" si="58"/>
        <v>-7379146</v>
      </c>
      <c r="K418" s="10">
        <f t="shared" si="59"/>
        <v>-15945516</v>
      </c>
      <c r="L418" s="11"/>
      <c r="M418" s="12">
        <f t="shared" si="60"/>
        <v>-18.794358852597352</v>
      </c>
      <c r="N418" s="12">
        <f t="shared" si="61"/>
        <v>-10.551497668163723</v>
      </c>
      <c r="O418" s="20">
        <f t="shared" si="62"/>
        <v>-25.490215574863374</v>
      </c>
    </row>
    <row r="419" spans="1:15" ht="15.75" thickBot="1" x14ac:dyDescent="0.25">
      <c r="A419" s="31" t="s">
        <v>80</v>
      </c>
      <c r="B419" s="28" t="str">
        <f>CANSIM!B419</f>
        <v>Single dwelling building total</v>
      </c>
      <c r="C419" s="14" t="str">
        <f>CANSIM!C419</f>
        <v>Types of work, total</v>
      </c>
      <c r="D419" s="13">
        <f>SUM(CANSIM!D419:O419)</f>
        <v>35546711</v>
      </c>
      <c r="E419" s="13">
        <f>SUM(CANSIM!Q419:AA419)</f>
        <v>45889128</v>
      </c>
      <c r="F419" s="13">
        <f>SUM(CANSIM!AB419:AM419)</f>
        <v>37587508</v>
      </c>
      <c r="G419" s="13">
        <f>SUM(CANSIM!AN419:AY419)</f>
        <v>23506044</v>
      </c>
      <c r="H419" s="13"/>
      <c r="I419" s="13">
        <f t="shared" si="57"/>
        <v>10342417</v>
      </c>
      <c r="J419" s="13">
        <f t="shared" si="58"/>
        <v>-8301620</v>
      </c>
      <c r="K419" s="13">
        <f t="shared" si="59"/>
        <v>-14081464</v>
      </c>
      <c r="L419" s="14"/>
      <c r="M419" s="15">
        <f t="shared" si="60"/>
        <v>29.095285355654987</v>
      </c>
      <c r="N419" s="15">
        <f t="shared" si="61"/>
        <v>-18.09060307269295</v>
      </c>
      <c r="O419" s="21">
        <f t="shared" si="62"/>
        <v>-37.463148660985986</v>
      </c>
    </row>
    <row r="420" spans="1:15" ht="15.75" thickBot="1" x14ac:dyDescent="0.25">
      <c r="A420" s="31" t="s">
        <v>80</v>
      </c>
      <c r="B420" s="28" t="str">
        <f>CANSIM!B420</f>
        <v>Single</v>
      </c>
      <c r="C420" s="14" t="str">
        <f>CANSIM!C420</f>
        <v>Types of work, total</v>
      </c>
      <c r="D420" s="13">
        <f>SUM(CANSIM!D420:O420)</f>
        <v>28160847</v>
      </c>
      <c r="E420" s="13">
        <f>SUM(CANSIM!Q420:AA420)</f>
        <v>36314584</v>
      </c>
      <c r="F420" s="13">
        <f>SUM(CANSIM!AB420:AM420)</f>
        <v>34978393</v>
      </c>
      <c r="G420" s="13">
        <f>SUM(CANSIM!AN420:AY420)</f>
        <v>20951225</v>
      </c>
      <c r="H420" s="13"/>
      <c r="I420" s="13">
        <f t="shared" si="57"/>
        <v>8153737</v>
      </c>
      <c r="J420" s="13">
        <f t="shared" si="58"/>
        <v>-1336191</v>
      </c>
      <c r="K420" s="13">
        <f t="shared" si="59"/>
        <v>-14027168</v>
      </c>
      <c r="L420" s="14"/>
      <c r="M420" s="15">
        <f t="shared" si="60"/>
        <v>28.954161073351237</v>
      </c>
      <c r="N420" s="15">
        <f t="shared" si="61"/>
        <v>-3.6794886594322547</v>
      </c>
      <c r="O420" s="21">
        <f t="shared" si="62"/>
        <v>-40.102379774851293</v>
      </c>
    </row>
    <row r="421" spans="1:15" ht="15.75" thickBot="1" x14ac:dyDescent="0.25">
      <c r="A421" s="31" t="s">
        <v>80</v>
      </c>
      <c r="B421" s="28" t="str">
        <f>CANSIM!B421</f>
        <v>Mobile home</v>
      </c>
      <c r="C421" s="14" t="str">
        <f>CANSIM!C421</f>
        <v>Types of work, total</v>
      </c>
      <c r="D421" s="13">
        <f>SUM(CANSIM!D421:O421)</f>
        <v>5550349</v>
      </c>
      <c r="E421" s="13">
        <f>SUM(CANSIM!Q421:AA421)</f>
        <v>7574938</v>
      </c>
      <c r="F421" s="13">
        <f>SUM(CANSIM!AB421:AM421)</f>
        <v>1331591</v>
      </c>
      <c r="G421" s="13">
        <f>SUM(CANSIM!AN421:AY421)</f>
        <v>1158706</v>
      </c>
      <c r="H421" s="13"/>
      <c r="I421" s="13">
        <f t="shared" si="57"/>
        <v>2024589</v>
      </c>
      <c r="J421" s="13">
        <f t="shared" si="58"/>
        <v>-6243347</v>
      </c>
      <c r="K421" s="13">
        <f t="shared" si="59"/>
        <v>-172885</v>
      </c>
      <c r="L421" s="14"/>
      <c r="M421" s="15">
        <f t="shared" si="60"/>
        <v>36.476787315536377</v>
      </c>
      <c r="N421" s="15">
        <f t="shared" si="61"/>
        <v>-82.421097043962604</v>
      </c>
      <c r="O421" s="21">
        <f t="shared" si="62"/>
        <v>-12.983340980826696</v>
      </c>
    </row>
    <row r="422" spans="1:15" ht="15.75" thickBot="1" x14ac:dyDescent="0.25">
      <c r="A422" s="31" t="s">
        <v>80</v>
      </c>
      <c r="B422" s="28" t="str">
        <f>CANSIM!B422</f>
        <v>Cottage</v>
      </c>
      <c r="C422" s="14" t="str">
        <f>CANSIM!C422</f>
        <v>Types of work, total</v>
      </c>
      <c r="D422" s="13">
        <f>SUM(CANSIM!D422:O422)</f>
        <v>0</v>
      </c>
      <c r="E422" s="13">
        <f>SUM(CANSIM!Q422:AA422)</f>
        <v>0</v>
      </c>
      <c r="F422" s="13">
        <f>SUM(CANSIM!AB422:AM422)</f>
        <v>0</v>
      </c>
      <c r="G422" s="13">
        <f>SUM(CANSIM!AN422:AY422)</f>
        <v>0</v>
      </c>
      <c r="H422" s="13"/>
      <c r="I422" s="13">
        <f t="shared" si="57"/>
        <v>0</v>
      </c>
      <c r="J422" s="13">
        <f t="shared" si="58"/>
        <v>0</v>
      </c>
      <c r="K422" s="13">
        <f t="shared" si="59"/>
        <v>0</v>
      </c>
      <c r="L422" s="14"/>
      <c r="M422" s="15" t="str">
        <f t="shared" si="60"/>
        <v/>
      </c>
      <c r="N422" s="15" t="str">
        <f t="shared" si="61"/>
        <v/>
      </c>
      <c r="O422" s="21" t="str">
        <f t="shared" si="62"/>
        <v/>
      </c>
    </row>
    <row r="423" spans="1:15" ht="15.75" thickBot="1" x14ac:dyDescent="0.25">
      <c r="A423" s="31" t="s">
        <v>80</v>
      </c>
      <c r="B423" s="28" t="str">
        <f>CANSIM!B423</f>
        <v>Minor, Single</v>
      </c>
      <c r="C423" s="14" t="str">
        <f>CANSIM!C423</f>
        <v>Types of work, total</v>
      </c>
      <c r="D423" s="13">
        <f>SUM(CANSIM!D423:O423)</f>
        <v>1835517</v>
      </c>
      <c r="E423" s="13">
        <f>SUM(CANSIM!Q423:AA423)</f>
        <v>1999605</v>
      </c>
      <c r="F423" s="13">
        <f>SUM(CANSIM!AB423:AM423)</f>
        <v>1277524</v>
      </c>
      <c r="G423" s="13">
        <f>SUM(CANSIM!AN423:AY423)</f>
        <v>1396111</v>
      </c>
      <c r="H423" s="13"/>
      <c r="I423" s="13">
        <f t="shared" si="57"/>
        <v>164088</v>
      </c>
      <c r="J423" s="13">
        <f t="shared" si="58"/>
        <v>-722081</v>
      </c>
      <c r="K423" s="13">
        <f t="shared" si="59"/>
        <v>118587</v>
      </c>
      <c r="L423" s="14"/>
      <c r="M423" s="15">
        <f t="shared" si="60"/>
        <v>8.9396066612295062</v>
      </c>
      <c r="N423" s="15">
        <f t="shared" si="61"/>
        <v>-36.111181958436788</v>
      </c>
      <c r="O423" s="21">
        <f t="shared" si="62"/>
        <v>9.282565337324387</v>
      </c>
    </row>
    <row r="424" spans="1:15" ht="15.75" thickBot="1" x14ac:dyDescent="0.25">
      <c r="A424" s="31" t="s">
        <v>80</v>
      </c>
      <c r="B424" s="28" t="str">
        <f>CANSIM!B424</f>
        <v>Multiple dwelling building total</v>
      </c>
      <c r="C424" s="14" t="str">
        <f>CANSIM!C424</f>
        <v>Types of work, total</v>
      </c>
      <c r="D424" s="13">
        <f>SUM(CANSIM!D424:O424)</f>
        <v>50573644</v>
      </c>
      <c r="E424" s="13">
        <f>SUM(CANSIM!Q424:AA424)</f>
        <v>24045458</v>
      </c>
      <c r="F424" s="13">
        <f>SUM(CANSIM!AB424:AM424)</f>
        <v>24967931</v>
      </c>
      <c r="G424" s="13">
        <f>SUM(CANSIM!AN424:AY424)</f>
        <v>23103877</v>
      </c>
      <c r="H424" s="13"/>
      <c r="I424" s="13">
        <f t="shared" si="57"/>
        <v>-26528186</v>
      </c>
      <c r="J424" s="13">
        <f t="shared" si="58"/>
        <v>922473</v>
      </c>
      <c r="K424" s="13">
        <f t="shared" si="59"/>
        <v>-1864054</v>
      </c>
      <c r="L424" s="14"/>
      <c r="M424" s="15">
        <f t="shared" si="60"/>
        <v>-52.454567046819875</v>
      </c>
      <c r="N424" s="15">
        <f t="shared" si="61"/>
        <v>3.8363710934514121</v>
      </c>
      <c r="O424" s="21">
        <f t="shared" si="62"/>
        <v>-7.4657928203982937</v>
      </c>
    </row>
    <row r="425" spans="1:15" ht="15.75" thickBot="1" x14ac:dyDescent="0.25">
      <c r="A425" s="31" t="s">
        <v>80</v>
      </c>
      <c r="B425" s="28" t="str">
        <f>CANSIM!B425</f>
        <v>Double</v>
      </c>
      <c r="C425" s="14" t="str">
        <f>CANSIM!C425</f>
        <v>Types of work, total</v>
      </c>
      <c r="D425" s="13">
        <f>SUM(CANSIM!D425:O425)</f>
        <v>23213</v>
      </c>
      <c r="E425" s="13">
        <f>SUM(CANSIM!Q425:AA425)</f>
        <v>241403</v>
      </c>
      <c r="F425" s="13">
        <f>SUM(CANSIM!AB425:AM425)</f>
        <v>2178209</v>
      </c>
      <c r="G425" s="13">
        <f>SUM(CANSIM!AN425:AY425)</f>
        <v>63669</v>
      </c>
      <c r="H425" s="13"/>
      <c r="I425" s="13">
        <f t="shared" si="57"/>
        <v>218190</v>
      </c>
      <c r="J425" s="13">
        <f t="shared" si="58"/>
        <v>1936806</v>
      </c>
      <c r="K425" s="13">
        <f t="shared" si="59"/>
        <v>-2114540</v>
      </c>
      <c r="L425" s="14"/>
      <c r="M425" s="15">
        <f t="shared" si="60"/>
        <v>939.94744324301041</v>
      </c>
      <c r="N425" s="15">
        <f t="shared" si="61"/>
        <v>802.31231591985193</v>
      </c>
      <c r="O425" s="21">
        <f t="shared" si="62"/>
        <v>-97.077002252768224</v>
      </c>
    </row>
    <row r="426" spans="1:15" ht="15.75" thickBot="1" x14ac:dyDescent="0.25">
      <c r="A426" s="31" t="s">
        <v>80</v>
      </c>
      <c r="B426" s="28" t="str">
        <f>CANSIM!B426</f>
        <v>Row</v>
      </c>
      <c r="C426" s="14" t="str">
        <f>CANSIM!C426</f>
        <v>Types of work, total</v>
      </c>
      <c r="D426" s="13">
        <f>SUM(CANSIM!D426:O426)</f>
        <v>8625</v>
      </c>
      <c r="E426" s="13">
        <f>SUM(CANSIM!Q426:AA426)</f>
        <v>0</v>
      </c>
      <c r="F426" s="13">
        <f>SUM(CANSIM!AB426:AM426)</f>
        <v>0</v>
      </c>
      <c r="G426" s="13">
        <f>SUM(CANSIM!AN426:AY426)</f>
        <v>0</v>
      </c>
      <c r="H426" s="13"/>
      <c r="I426" s="13">
        <f t="shared" si="57"/>
        <v>-8625</v>
      </c>
      <c r="J426" s="13">
        <f t="shared" si="58"/>
        <v>0</v>
      </c>
      <c r="K426" s="13">
        <f t="shared" si="59"/>
        <v>0</v>
      </c>
      <c r="L426" s="14"/>
      <c r="M426" s="15">
        <f t="shared" si="60"/>
        <v>-100</v>
      </c>
      <c r="N426" s="15" t="str">
        <f t="shared" si="61"/>
        <v/>
      </c>
      <c r="O426" s="21" t="str">
        <f t="shared" si="62"/>
        <v/>
      </c>
    </row>
    <row r="427" spans="1:15" ht="15.75" thickBot="1" x14ac:dyDescent="0.25">
      <c r="A427" s="31" t="s">
        <v>80</v>
      </c>
      <c r="B427" s="28" t="str">
        <f>CANSIM!B427</f>
        <v>Apartment</v>
      </c>
      <c r="C427" s="14" t="str">
        <f>CANSIM!C427</f>
        <v>Types of work, total</v>
      </c>
      <c r="D427" s="13">
        <f>SUM(CANSIM!D427:O427)</f>
        <v>50459474</v>
      </c>
      <c r="E427" s="13">
        <f>SUM(CANSIM!Q427:AA427)</f>
        <v>23730991</v>
      </c>
      <c r="F427" s="13">
        <f>SUM(CANSIM!AB427:AM427)</f>
        <v>22729872</v>
      </c>
      <c r="G427" s="13">
        <f>SUM(CANSIM!AN427:AY427)</f>
        <v>22959122</v>
      </c>
      <c r="H427" s="13"/>
      <c r="I427" s="13">
        <f t="shared" si="57"/>
        <v>-26728483</v>
      </c>
      <c r="J427" s="13">
        <f t="shared" si="58"/>
        <v>-1001119</v>
      </c>
      <c r="K427" s="13">
        <f t="shared" si="59"/>
        <v>229250</v>
      </c>
      <c r="L427" s="14"/>
      <c r="M427" s="15">
        <f t="shared" si="60"/>
        <v>-52.97019743011986</v>
      </c>
      <c r="N427" s="15">
        <f t="shared" si="61"/>
        <v>-4.2186143848775632</v>
      </c>
      <c r="O427" s="21">
        <f t="shared" si="62"/>
        <v>1.008584650190727</v>
      </c>
    </row>
    <row r="428" spans="1:15" ht="15.75" thickBot="1" x14ac:dyDescent="0.25">
      <c r="A428" s="31" t="s">
        <v>80</v>
      </c>
      <c r="B428" s="28" t="str">
        <f>CANSIM!B428</f>
        <v>Minor, Multiple</v>
      </c>
      <c r="C428" s="14" t="str">
        <f>CANSIM!C428</f>
        <v>Types of work, total</v>
      </c>
      <c r="D428" s="13">
        <f>SUM(CANSIM!D428:O428)</f>
        <v>82333</v>
      </c>
      <c r="E428" s="13">
        <f>SUM(CANSIM!Q428:AA428)</f>
        <v>73063</v>
      </c>
      <c r="F428" s="13">
        <f>SUM(CANSIM!AB428:AM428)</f>
        <v>59854</v>
      </c>
      <c r="G428" s="13">
        <f>SUM(CANSIM!AN428:AY428)</f>
        <v>81083</v>
      </c>
      <c r="H428" s="13"/>
      <c r="I428" s="13">
        <f t="shared" si="57"/>
        <v>-9270</v>
      </c>
      <c r="J428" s="13">
        <f t="shared" si="58"/>
        <v>-13209</v>
      </c>
      <c r="K428" s="13">
        <f t="shared" si="59"/>
        <v>21229</v>
      </c>
      <c r="L428" s="14"/>
      <c r="M428" s="15">
        <f t="shared" si="60"/>
        <v>-11.259154895363949</v>
      </c>
      <c r="N428" s="15">
        <f t="shared" si="61"/>
        <v>-18.078918193887468</v>
      </c>
      <c r="O428" s="21">
        <f t="shared" si="62"/>
        <v>35.467972065359035</v>
      </c>
    </row>
    <row r="429" spans="1:15" ht="15.75" thickBot="1" x14ac:dyDescent="0.25">
      <c r="A429" s="31" t="s">
        <v>80</v>
      </c>
      <c r="B429" s="27" t="str">
        <f>CANSIM!B429</f>
        <v>Total non-residential</v>
      </c>
      <c r="C429" s="11" t="str">
        <f>CANSIM!C429</f>
        <v>Types of work, total</v>
      </c>
      <c r="D429" s="10">
        <f>SUM(CANSIM!D429:O429)</f>
        <v>52156714</v>
      </c>
      <c r="E429" s="10">
        <f>SUM(CANSIM!Q429:AA429)</f>
        <v>128220842</v>
      </c>
      <c r="F429" s="10">
        <f>SUM(CANSIM!AB429:AM429)</f>
        <v>141657864</v>
      </c>
      <c r="G429" s="10">
        <f>SUM(CANSIM!AN429:AY429)</f>
        <v>83528033</v>
      </c>
      <c r="H429" s="10"/>
      <c r="I429" s="10">
        <f t="shared" si="57"/>
        <v>76064128</v>
      </c>
      <c r="J429" s="10">
        <f t="shared" si="58"/>
        <v>13437022</v>
      </c>
      <c r="K429" s="10">
        <f t="shared" si="59"/>
        <v>-58129831</v>
      </c>
      <c r="L429" s="11"/>
      <c r="M429" s="12">
        <f t="shared" si="60"/>
        <v>145.83765380618112</v>
      </c>
      <c r="N429" s="12">
        <f t="shared" si="61"/>
        <v>10.479592701473603</v>
      </c>
      <c r="O429" s="20">
        <f t="shared" si="62"/>
        <v>-41.035371675518135</v>
      </c>
    </row>
    <row r="430" spans="1:15" ht="15.75" thickBot="1" x14ac:dyDescent="0.25">
      <c r="A430" s="31" t="s">
        <v>80</v>
      </c>
      <c r="B430" s="28" t="str">
        <f>CANSIM!B430</f>
        <v>Total industrial</v>
      </c>
      <c r="C430" s="14" t="str">
        <f>CANSIM!C430</f>
        <v>Types of work, total</v>
      </c>
      <c r="D430" s="13">
        <f>SUM(CANSIM!D430:O430)</f>
        <v>10585865</v>
      </c>
      <c r="E430" s="13">
        <f>SUM(CANSIM!Q430:AA430)</f>
        <v>7391289</v>
      </c>
      <c r="F430" s="13">
        <f>SUM(CANSIM!AB430:AM430)</f>
        <v>9559533</v>
      </c>
      <c r="G430" s="13">
        <f>SUM(CANSIM!AN430:AY430)</f>
        <v>5827462</v>
      </c>
      <c r="H430" s="13"/>
      <c r="I430" s="13">
        <f t="shared" si="57"/>
        <v>-3194576</v>
      </c>
      <c r="J430" s="13">
        <f t="shared" si="58"/>
        <v>2168244</v>
      </c>
      <c r="K430" s="13">
        <f t="shared" si="59"/>
        <v>-3732071</v>
      </c>
      <c r="L430" s="14"/>
      <c r="M430" s="15">
        <f t="shared" si="60"/>
        <v>-30.177751180465652</v>
      </c>
      <c r="N430" s="15">
        <f t="shared" si="61"/>
        <v>29.335126795880935</v>
      </c>
      <c r="O430" s="21">
        <f t="shared" si="62"/>
        <v>-39.040306676068795</v>
      </c>
    </row>
    <row r="431" spans="1:15" ht="15.75" thickBot="1" x14ac:dyDescent="0.25">
      <c r="A431" s="31" t="s">
        <v>80</v>
      </c>
      <c r="B431" s="28" t="str">
        <f>CANSIM!B431</f>
        <v>Factories, plants</v>
      </c>
      <c r="C431" s="14" t="str">
        <f>CANSIM!C431</f>
        <v>Types of work, total</v>
      </c>
      <c r="D431" s="13">
        <f>SUM(CANSIM!D431:O431)</f>
        <v>2332344</v>
      </c>
      <c r="E431" s="13">
        <f>SUM(CANSIM!Q431:AA431)</f>
        <v>2099974</v>
      </c>
      <c r="F431" s="13">
        <f>SUM(CANSIM!AB431:AM431)</f>
        <v>5286111</v>
      </c>
      <c r="G431" s="13">
        <f>SUM(CANSIM!AN431:AY431)</f>
        <v>4582327</v>
      </c>
      <c r="H431" s="13"/>
      <c r="I431" s="13">
        <f t="shared" si="57"/>
        <v>-232370</v>
      </c>
      <c r="J431" s="13">
        <f t="shared" si="58"/>
        <v>3186137</v>
      </c>
      <c r="K431" s="13">
        <f t="shared" si="59"/>
        <v>-703784</v>
      </c>
      <c r="L431" s="14"/>
      <c r="M431" s="15">
        <f t="shared" si="60"/>
        <v>-9.9629385716686745</v>
      </c>
      <c r="N431" s="15">
        <f t="shared" si="61"/>
        <v>151.72268799518471</v>
      </c>
      <c r="O431" s="21">
        <f t="shared" si="62"/>
        <v>-13.313833175277628</v>
      </c>
    </row>
    <row r="432" spans="1:15" ht="15.75" thickBot="1" x14ac:dyDescent="0.25">
      <c r="A432" s="31" t="s">
        <v>80</v>
      </c>
      <c r="B432" s="28" t="str">
        <f>CANSIM!B432</f>
        <v>Transportation, utilities</v>
      </c>
      <c r="C432" s="14" t="str">
        <f>CANSIM!C432</f>
        <v>Types of work, total</v>
      </c>
      <c r="D432" s="13">
        <f>SUM(CANSIM!D432:O432)</f>
        <v>5946068</v>
      </c>
      <c r="E432" s="13">
        <f>SUM(CANSIM!Q432:AA432)</f>
        <v>4891683</v>
      </c>
      <c r="F432" s="13">
        <f>SUM(CANSIM!AB432:AM432)</f>
        <v>3193284</v>
      </c>
      <c r="G432" s="13">
        <f>SUM(CANSIM!AN432:AY432)</f>
        <v>808935</v>
      </c>
      <c r="H432" s="13"/>
      <c r="I432" s="13">
        <f t="shared" si="57"/>
        <v>-1054385</v>
      </c>
      <c r="J432" s="13">
        <f t="shared" si="58"/>
        <v>-1698399</v>
      </c>
      <c r="K432" s="13">
        <f t="shared" si="59"/>
        <v>-2384349</v>
      </c>
      <c r="L432" s="14"/>
      <c r="M432" s="15">
        <f t="shared" si="60"/>
        <v>-17.73247463702063</v>
      </c>
      <c r="N432" s="15">
        <f t="shared" si="61"/>
        <v>-34.720136198523086</v>
      </c>
      <c r="O432" s="21">
        <f t="shared" si="62"/>
        <v>-74.667614906785616</v>
      </c>
    </row>
    <row r="433" spans="1:15" ht="15.75" thickBot="1" x14ac:dyDescent="0.25">
      <c r="A433" s="31" t="s">
        <v>80</v>
      </c>
      <c r="B433" s="28" t="str">
        <f>CANSIM!B433</f>
        <v>Mining and agriculture</v>
      </c>
      <c r="C433" s="14" t="str">
        <f>CANSIM!C433</f>
        <v>Types of work, total</v>
      </c>
      <c r="D433" s="13">
        <f>SUM(CANSIM!D433:O433)</f>
        <v>1325244</v>
      </c>
      <c r="E433" s="13">
        <f>SUM(CANSIM!Q433:AA433)</f>
        <v>111284</v>
      </c>
      <c r="F433" s="13">
        <f>SUM(CANSIM!AB433:AM433)</f>
        <v>0</v>
      </c>
      <c r="G433" s="13">
        <f>SUM(CANSIM!AN433:AY433)</f>
        <v>0</v>
      </c>
      <c r="H433" s="13"/>
      <c r="I433" s="13">
        <f t="shared" si="57"/>
        <v>-1213960</v>
      </c>
      <c r="J433" s="13">
        <f t="shared" si="58"/>
        <v>-111284</v>
      </c>
      <c r="K433" s="13">
        <f t="shared" si="59"/>
        <v>0</v>
      </c>
      <c r="L433" s="14"/>
      <c r="M433" s="15">
        <f t="shared" si="60"/>
        <v>-91.602753907959595</v>
      </c>
      <c r="N433" s="15">
        <f t="shared" si="61"/>
        <v>-100</v>
      </c>
      <c r="O433" s="21" t="str">
        <f t="shared" si="62"/>
        <v/>
      </c>
    </row>
    <row r="434" spans="1:15" ht="15.75" thickBot="1" x14ac:dyDescent="0.25">
      <c r="A434" s="31" t="s">
        <v>80</v>
      </c>
      <c r="B434" s="28" t="str">
        <f>CANSIM!B434</f>
        <v>Minor, industrial</v>
      </c>
      <c r="C434" s="14" t="str">
        <f>CANSIM!C434</f>
        <v>Types of work, total</v>
      </c>
      <c r="D434" s="13">
        <f>SUM(CANSIM!D434:O434)</f>
        <v>982208</v>
      </c>
      <c r="E434" s="13">
        <f>SUM(CANSIM!Q434:AA434)</f>
        <v>288346</v>
      </c>
      <c r="F434" s="13">
        <f>SUM(CANSIM!AB434:AM434)</f>
        <v>1080137</v>
      </c>
      <c r="G434" s="13">
        <f>SUM(CANSIM!AN434:AY434)</f>
        <v>436201</v>
      </c>
      <c r="H434" s="13"/>
      <c r="I434" s="13">
        <f t="shared" si="57"/>
        <v>-693862</v>
      </c>
      <c r="J434" s="13">
        <f t="shared" si="58"/>
        <v>791791</v>
      </c>
      <c r="K434" s="13">
        <f t="shared" si="59"/>
        <v>-643936</v>
      </c>
      <c r="L434" s="14"/>
      <c r="M434" s="15">
        <f t="shared" si="60"/>
        <v>-70.643081709780404</v>
      </c>
      <c r="N434" s="15">
        <f t="shared" si="61"/>
        <v>274.59753213153641</v>
      </c>
      <c r="O434" s="21">
        <f t="shared" si="62"/>
        <v>-59.616141285781346</v>
      </c>
    </row>
    <row r="435" spans="1:15" ht="15.75" thickBot="1" x14ac:dyDescent="0.25">
      <c r="A435" s="31" t="s">
        <v>80</v>
      </c>
      <c r="B435" s="28" t="str">
        <f>CANSIM!B435</f>
        <v>Total commercial</v>
      </c>
      <c r="C435" s="14" t="str">
        <f>CANSIM!C435</f>
        <v>Types of work, total</v>
      </c>
      <c r="D435" s="13">
        <f>SUM(CANSIM!D435:O435)</f>
        <v>24456814</v>
      </c>
      <c r="E435" s="13">
        <f>SUM(CANSIM!Q435:AA435)</f>
        <v>23702205</v>
      </c>
      <c r="F435" s="13">
        <f>SUM(CANSIM!AB435:AM435)</f>
        <v>25920950</v>
      </c>
      <c r="G435" s="13">
        <f>SUM(CANSIM!AN435:AY435)</f>
        <v>34082844</v>
      </c>
      <c r="H435" s="13"/>
      <c r="I435" s="13">
        <f t="shared" si="57"/>
        <v>-754609</v>
      </c>
      <c r="J435" s="13">
        <f t="shared" si="58"/>
        <v>2218745</v>
      </c>
      <c r="K435" s="13">
        <f t="shared" si="59"/>
        <v>8161894</v>
      </c>
      <c r="L435" s="14"/>
      <c r="M435" s="15">
        <f t="shared" si="60"/>
        <v>-3.0854754834378673</v>
      </c>
      <c r="N435" s="15">
        <f t="shared" si="61"/>
        <v>9.3609223276906093</v>
      </c>
      <c r="O435" s="21">
        <f t="shared" si="62"/>
        <v>31.487634519568147</v>
      </c>
    </row>
    <row r="436" spans="1:15" ht="15.75" thickBot="1" x14ac:dyDescent="0.25">
      <c r="A436" s="31" t="s">
        <v>80</v>
      </c>
      <c r="B436" s="28" t="str">
        <f>CANSIM!B436</f>
        <v>Trade and services</v>
      </c>
      <c r="C436" s="14" t="str">
        <f>CANSIM!C436</f>
        <v>Types of work, total</v>
      </c>
      <c r="D436" s="13">
        <f>SUM(CANSIM!D436:O436)</f>
        <v>466410</v>
      </c>
      <c r="E436" s="13">
        <f>SUM(CANSIM!Q436:AA436)</f>
        <v>34456</v>
      </c>
      <c r="F436" s="13">
        <f>SUM(CANSIM!AB436:AM436)</f>
        <v>1942324</v>
      </c>
      <c r="G436" s="13">
        <f>SUM(CANSIM!AN436:AY436)</f>
        <v>6976663</v>
      </c>
      <c r="H436" s="13"/>
      <c r="I436" s="13">
        <f t="shared" si="57"/>
        <v>-431954</v>
      </c>
      <c r="J436" s="13">
        <f t="shared" si="58"/>
        <v>1907868</v>
      </c>
      <c r="K436" s="13">
        <f t="shared" si="59"/>
        <v>5034339</v>
      </c>
      <c r="L436" s="14"/>
      <c r="M436" s="15">
        <f t="shared" si="60"/>
        <v>-92.612508308140903</v>
      </c>
      <c r="N436" s="15">
        <f t="shared" si="61"/>
        <v>5537.1140004643603</v>
      </c>
      <c r="O436" s="21">
        <f t="shared" si="62"/>
        <v>259.19151490688472</v>
      </c>
    </row>
    <row r="437" spans="1:15" ht="15.75" thickBot="1" x14ac:dyDescent="0.25">
      <c r="A437" s="31" t="s">
        <v>80</v>
      </c>
      <c r="B437" s="28" t="str">
        <f>CANSIM!B437</f>
        <v>Warehouses</v>
      </c>
      <c r="C437" s="14" t="str">
        <f>CANSIM!C437</f>
        <v>Types of work, total</v>
      </c>
      <c r="D437" s="13">
        <f>SUM(CANSIM!D437:O437)</f>
        <v>227699</v>
      </c>
      <c r="E437" s="13">
        <f>SUM(CANSIM!Q437:AA437)</f>
        <v>52199</v>
      </c>
      <c r="F437" s="13">
        <f>SUM(CANSIM!AB437:AM437)</f>
        <v>1343683</v>
      </c>
      <c r="G437" s="13">
        <f>SUM(CANSIM!AN437:AY437)</f>
        <v>3071976</v>
      </c>
      <c r="H437" s="13"/>
      <c r="I437" s="13">
        <f t="shared" si="57"/>
        <v>-175500</v>
      </c>
      <c r="J437" s="13">
        <f t="shared" si="58"/>
        <v>1291484</v>
      </c>
      <c r="K437" s="13">
        <f t="shared" si="59"/>
        <v>1728293</v>
      </c>
      <c r="L437" s="14"/>
      <c r="M437" s="15">
        <f t="shared" si="60"/>
        <v>-77.075437309781762</v>
      </c>
      <c r="N437" s="15">
        <f t="shared" si="61"/>
        <v>2474.1546772926686</v>
      </c>
      <c r="O437" s="21">
        <f t="shared" si="62"/>
        <v>128.62356671923362</v>
      </c>
    </row>
    <row r="438" spans="1:15" ht="15.75" thickBot="1" x14ac:dyDescent="0.25">
      <c r="A438" s="31" t="s">
        <v>80</v>
      </c>
      <c r="B438" s="28" t="str">
        <f>CANSIM!B438</f>
        <v>Service stations</v>
      </c>
      <c r="C438" s="14" t="str">
        <f>CANSIM!C438</f>
        <v>Types of work, total</v>
      </c>
      <c r="D438" s="13">
        <f>SUM(CANSIM!D438:O438)</f>
        <v>0</v>
      </c>
      <c r="E438" s="13">
        <f>SUM(CANSIM!Q438:AA438)</f>
        <v>25773</v>
      </c>
      <c r="F438" s="13">
        <f>SUM(CANSIM!AB438:AM438)</f>
        <v>602280</v>
      </c>
      <c r="G438" s="13">
        <f>SUM(CANSIM!AN438:AY438)</f>
        <v>502915</v>
      </c>
      <c r="H438" s="13"/>
      <c r="I438" s="13">
        <f t="shared" si="57"/>
        <v>25773</v>
      </c>
      <c r="J438" s="13">
        <f t="shared" si="58"/>
        <v>576507</v>
      </c>
      <c r="K438" s="13">
        <f t="shared" si="59"/>
        <v>-99365</v>
      </c>
      <c r="L438" s="14"/>
      <c r="M438" s="15" t="str">
        <f t="shared" si="60"/>
        <v/>
      </c>
      <c r="N438" s="15">
        <f t="shared" si="61"/>
        <v>2236.8641601676172</v>
      </c>
      <c r="O438" s="21">
        <f t="shared" si="62"/>
        <v>-16.498140399814041</v>
      </c>
    </row>
    <row r="439" spans="1:15" ht="15.75" thickBot="1" x14ac:dyDescent="0.25">
      <c r="A439" s="31" t="s">
        <v>80</v>
      </c>
      <c r="B439" s="28" t="str">
        <f>CANSIM!B439</f>
        <v>Office buildings</v>
      </c>
      <c r="C439" s="14" t="str">
        <f>CANSIM!C439</f>
        <v>Types of work, total</v>
      </c>
      <c r="D439" s="13">
        <f>SUM(CANSIM!D439:O439)</f>
        <v>17446431</v>
      </c>
      <c r="E439" s="13">
        <f>SUM(CANSIM!Q439:AA439)</f>
        <v>10454538</v>
      </c>
      <c r="F439" s="13">
        <f>SUM(CANSIM!AB439:AM439)</f>
        <v>10239602</v>
      </c>
      <c r="G439" s="13">
        <f>SUM(CANSIM!AN439:AY439)</f>
        <v>15388821</v>
      </c>
      <c r="H439" s="13"/>
      <c r="I439" s="13">
        <f t="shared" si="57"/>
        <v>-6991893</v>
      </c>
      <c r="J439" s="13">
        <f t="shared" si="58"/>
        <v>-214936</v>
      </c>
      <c r="K439" s="13">
        <f t="shared" si="59"/>
        <v>5149219</v>
      </c>
      <c r="L439" s="14"/>
      <c r="M439" s="15">
        <f t="shared" si="60"/>
        <v>-40.076351432565204</v>
      </c>
      <c r="N439" s="15">
        <f t="shared" si="61"/>
        <v>-2.0559110311713438</v>
      </c>
      <c r="O439" s="21">
        <f t="shared" si="62"/>
        <v>50.287296322650043</v>
      </c>
    </row>
    <row r="440" spans="1:15" ht="15.75" thickBot="1" x14ac:dyDescent="0.25">
      <c r="A440" s="31" t="s">
        <v>80</v>
      </c>
      <c r="B440" s="28" t="str">
        <f>CANSIM!B440</f>
        <v>Recreation</v>
      </c>
      <c r="C440" s="14" t="str">
        <f>CANSIM!C440</f>
        <v>Types of work, total</v>
      </c>
      <c r="D440" s="13">
        <f>SUM(CANSIM!D440:O440)</f>
        <v>39259</v>
      </c>
      <c r="E440" s="13">
        <f>SUM(CANSIM!Q440:AA440)</f>
        <v>520246</v>
      </c>
      <c r="F440" s="13">
        <f>SUM(CANSIM!AB440:AM440)</f>
        <v>2468080</v>
      </c>
      <c r="G440" s="13">
        <f>SUM(CANSIM!AN440:AY440)</f>
        <v>1639832</v>
      </c>
      <c r="H440" s="13"/>
      <c r="I440" s="13">
        <f t="shared" si="57"/>
        <v>480987</v>
      </c>
      <c r="J440" s="13">
        <f t="shared" si="58"/>
        <v>1947834</v>
      </c>
      <c r="K440" s="13">
        <f t="shared" si="59"/>
        <v>-828248</v>
      </c>
      <c r="L440" s="14"/>
      <c r="M440" s="15">
        <f t="shared" si="60"/>
        <v>1225.1636567411294</v>
      </c>
      <c r="N440" s="15">
        <f t="shared" si="61"/>
        <v>374.40633853984463</v>
      </c>
      <c r="O440" s="21">
        <f t="shared" si="62"/>
        <v>-33.558393569090143</v>
      </c>
    </row>
    <row r="441" spans="1:15" ht="15.75" thickBot="1" x14ac:dyDescent="0.25">
      <c r="A441" s="31" t="s">
        <v>80</v>
      </c>
      <c r="B441" s="28" t="str">
        <f>CANSIM!B441</f>
        <v>Hotels, restaurants</v>
      </c>
      <c r="C441" s="14" t="str">
        <f>CANSIM!C441</f>
        <v>Types of work, total</v>
      </c>
      <c r="D441" s="13">
        <f>SUM(CANSIM!D441:O441)</f>
        <v>3726451</v>
      </c>
      <c r="E441" s="13">
        <f>SUM(CANSIM!Q441:AA441)</f>
        <v>9483452</v>
      </c>
      <c r="F441" s="13">
        <f>SUM(CANSIM!AB441:AM441)</f>
        <v>7528439</v>
      </c>
      <c r="G441" s="13">
        <f>SUM(CANSIM!AN441:AY441)</f>
        <v>4188115</v>
      </c>
      <c r="H441" s="13"/>
      <c r="I441" s="13">
        <f t="shared" si="57"/>
        <v>5757001</v>
      </c>
      <c r="J441" s="13">
        <f t="shared" si="58"/>
        <v>-1955013</v>
      </c>
      <c r="K441" s="13">
        <f t="shared" si="59"/>
        <v>-3340324</v>
      </c>
      <c r="L441" s="14"/>
      <c r="M441" s="15">
        <f t="shared" si="60"/>
        <v>154.49018382369712</v>
      </c>
      <c r="N441" s="15">
        <f t="shared" si="61"/>
        <v>-20.614993358958319</v>
      </c>
      <c r="O441" s="21">
        <f t="shared" si="62"/>
        <v>-44.369410444847865</v>
      </c>
    </row>
    <row r="442" spans="1:15" ht="15.75" thickBot="1" x14ac:dyDescent="0.25">
      <c r="A442" s="31" t="s">
        <v>80</v>
      </c>
      <c r="B442" s="28" t="str">
        <f>CANSIM!B442</f>
        <v>Laboratories</v>
      </c>
      <c r="C442" s="14" t="str">
        <f>CANSIM!C442</f>
        <v>Types of work, total</v>
      </c>
      <c r="D442" s="13">
        <f>SUM(CANSIM!D442:O442)</f>
        <v>654250</v>
      </c>
      <c r="E442" s="13">
        <f>SUM(CANSIM!Q442:AA442)</f>
        <v>932752</v>
      </c>
      <c r="F442" s="13">
        <f>SUM(CANSIM!AB442:AM442)</f>
        <v>17830</v>
      </c>
      <c r="G442" s="13">
        <f>SUM(CANSIM!AN442:AY442)</f>
        <v>0</v>
      </c>
      <c r="H442" s="13"/>
      <c r="I442" s="13">
        <f t="shared" si="57"/>
        <v>278502</v>
      </c>
      <c r="J442" s="13">
        <f t="shared" si="58"/>
        <v>-914922</v>
      </c>
      <c r="K442" s="13">
        <f t="shared" si="59"/>
        <v>-17830</v>
      </c>
      <c r="L442" s="14"/>
      <c r="M442" s="15">
        <f t="shared" si="60"/>
        <v>42.568131448223156</v>
      </c>
      <c r="N442" s="15">
        <f t="shared" si="61"/>
        <v>-98.088452235964112</v>
      </c>
      <c r="O442" s="21">
        <f t="shared" si="62"/>
        <v>-100</v>
      </c>
    </row>
    <row r="443" spans="1:15" ht="15.75" thickBot="1" x14ac:dyDescent="0.25">
      <c r="A443" s="31" t="s">
        <v>80</v>
      </c>
      <c r="B443" s="28" t="str">
        <f>CANSIM!B443</f>
        <v>Minor, commercial</v>
      </c>
      <c r="C443" s="14" t="str">
        <f>CANSIM!C443</f>
        <v>Types of work, total</v>
      </c>
      <c r="D443" s="13">
        <f>SUM(CANSIM!D443:O443)</f>
        <v>1896315</v>
      </c>
      <c r="E443" s="13">
        <f>SUM(CANSIM!Q443:AA443)</f>
        <v>2198786</v>
      </c>
      <c r="F443" s="13">
        <f>SUM(CANSIM!AB443:AM443)</f>
        <v>1778712</v>
      </c>
      <c r="G443" s="13">
        <f>SUM(CANSIM!AN443:AY443)</f>
        <v>2314523</v>
      </c>
      <c r="H443" s="13"/>
      <c r="I443" s="13">
        <f t="shared" si="57"/>
        <v>302471</v>
      </c>
      <c r="J443" s="13">
        <f t="shared" si="58"/>
        <v>-420074</v>
      </c>
      <c r="K443" s="13">
        <f t="shared" si="59"/>
        <v>535811</v>
      </c>
      <c r="L443" s="14"/>
      <c r="M443" s="15">
        <f t="shared" si="60"/>
        <v>15.950461816734036</v>
      </c>
      <c r="N443" s="15">
        <f t="shared" si="61"/>
        <v>-19.10481511161159</v>
      </c>
      <c r="O443" s="21">
        <f t="shared" si="62"/>
        <v>30.123538830344653</v>
      </c>
    </row>
    <row r="444" spans="1:15" ht="15.75" thickBot="1" x14ac:dyDescent="0.25">
      <c r="A444" s="31" t="s">
        <v>80</v>
      </c>
      <c r="B444" s="28" t="str">
        <f>CANSIM!B444</f>
        <v>Total institutional and governmental</v>
      </c>
      <c r="C444" s="14" t="str">
        <f>CANSIM!C444</f>
        <v>Types of work, total</v>
      </c>
      <c r="D444" s="13">
        <f>SUM(CANSIM!D444:O444)</f>
        <v>17114035</v>
      </c>
      <c r="E444" s="13">
        <f>SUM(CANSIM!Q444:AA444)</f>
        <v>97127348</v>
      </c>
      <c r="F444" s="13">
        <f>SUM(CANSIM!AB444:AM444)</f>
        <v>106177382</v>
      </c>
      <c r="G444" s="13">
        <f>SUM(CANSIM!AN444:AY444)</f>
        <v>43617728</v>
      </c>
      <c r="H444" s="13"/>
      <c r="I444" s="13">
        <f t="shared" si="57"/>
        <v>80013313</v>
      </c>
      <c r="J444" s="13">
        <f t="shared" si="58"/>
        <v>9050034</v>
      </c>
      <c r="K444" s="13">
        <f t="shared" si="59"/>
        <v>-62559654</v>
      </c>
      <c r="L444" s="14"/>
      <c r="M444" s="15">
        <f t="shared" si="60"/>
        <v>467.5303807664294</v>
      </c>
      <c r="N444" s="15">
        <f t="shared" si="61"/>
        <v>9.3176990686495422</v>
      </c>
      <c r="O444" s="21">
        <f t="shared" si="62"/>
        <v>-58.919943985810463</v>
      </c>
    </row>
    <row r="445" spans="1:15" ht="15.75" thickBot="1" x14ac:dyDescent="0.25">
      <c r="A445" s="31" t="s">
        <v>80</v>
      </c>
      <c r="B445" s="28" t="str">
        <f>CANSIM!B445</f>
        <v>Schools, education</v>
      </c>
      <c r="C445" s="14" t="str">
        <f>CANSIM!C445</f>
        <v>Types of work, total</v>
      </c>
      <c r="D445" s="13">
        <f>SUM(CANSIM!D445:O445)</f>
        <v>241712</v>
      </c>
      <c r="E445" s="13">
        <f>SUM(CANSIM!Q445:AA445)</f>
        <v>529301</v>
      </c>
      <c r="F445" s="13">
        <f>SUM(CANSIM!AB445:AM445)</f>
        <v>2917540</v>
      </c>
      <c r="G445" s="13">
        <f>SUM(CANSIM!AN445:AY445)</f>
        <v>10588792</v>
      </c>
      <c r="H445" s="13"/>
      <c r="I445" s="13">
        <f t="shared" si="57"/>
        <v>287589</v>
      </c>
      <c r="J445" s="13">
        <f t="shared" si="58"/>
        <v>2388239</v>
      </c>
      <c r="K445" s="13">
        <f t="shared" si="59"/>
        <v>7671252</v>
      </c>
      <c r="L445" s="14"/>
      <c r="M445" s="15">
        <f t="shared" si="60"/>
        <v>118.98002581584697</v>
      </c>
      <c r="N445" s="15">
        <f t="shared" si="61"/>
        <v>451.20621347777535</v>
      </c>
      <c r="O445" s="21">
        <f t="shared" si="62"/>
        <v>262.93562384748793</v>
      </c>
    </row>
    <row r="446" spans="1:15" ht="15.75" thickBot="1" x14ac:dyDescent="0.25">
      <c r="A446" s="31" t="s">
        <v>80</v>
      </c>
      <c r="B446" s="28" t="str">
        <f>CANSIM!B446</f>
        <v>Medical, hospital</v>
      </c>
      <c r="C446" s="14" t="str">
        <f>CANSIM!C446</f>
        <v>Types of work, total</v>
      </c>
      <c r="D446" s="13">
        <f>SUM(CANSIM!D446:O446)</f>
        <v>1202968</v>
      </c>
      <c r="E446" s="13">
        <f>SUM(CANSIM!Q446:AA446)</f>
        <v>93136284</v>
      </c>
      <c r="F446" s="13">
        <f>SUM(CANSIM!AB446:AM446)</f>
        <v>92164004</v>
      </c>
      <c r="G446" s="13">
        <f>SUM(CANSIM!AN446:AY446)</f>
        <v>16750099</v>
      </c>
      <c r="H446" s="13"/>
      <c r="I446" s="13">
        <f t="shared" si="57"/>
        <v>91933316</v>
      </c>
      <c r="J446" s="13">
        <f t="shared" si="58"/>
        <v>-972280</v>
      </c>
      <c r="K446" s="13">
        <f t="shared" si="59"/>
        <v>-75413905</v>
      </c>
      <c r="L446" s="14"/>
      <c r="M446" s="15">
        <f t="shared" si="60"/>
        <v>7642.2079390307972</v>
      </c>
      <c r="N446" s="15">
        <f t="shared" si="61"/>
        <v>-1.0439325666031511</v>
      </c>
      <c r="O446" s="21">
        <f t="shared" si="62"/>
        <v>-81.825768984602703</v>
      </c>
    </row>
    <row r="447" spans="1:15" ht="15.75" thickBot="1" x14ac:dyDescent="0.25">
      <c r="A447" s="31" t="s">
        <v>80</v>
      </c>
      <c r="B447" s="28" t="str">
        <f>CANSIM!B447</f>
        <v>Welfare, home</v>
      </c>
      <c r="C447" s="14" t="str">
        <f>CANSIM!C447</f>
        <v>Types of work, total</v>
      </c>
      <c r="D447" s="13">
        <f>SUM(CANSIM!D447:O447)</f>
        <v>0</v>
      </c>
      <c r="E447" s="13">
        <f>SUM(CANSIM!Q447:AA447)</f>
        <v>0</v>
      </c>
      <c r="F447" s="13">
        <f>SUM(CANSIM!AB447:AM447)</f>
        <v>1625764</v>
      </c>
      <c r="G447" s="13">
        <f>SUM(CANSIM!AN447:AY447)</f>
        <v>1579713</v>
      </c>
      <c r="H447" s="13"/>
      <c r="I447" s="13">
        <f t="shared" si="57"/>
        <v>0</v>
      </c>
      <c r="J447" s="13">
        <f t="shared" si="58"/>
        <v>1625764</v>
      </c>
      <c r="K447" s="13">
        <f t="shared" si="59"/>
        <v>-46051</v>
      </c>
      <c r="L447" s="14"/>
      <c r="M447" s="15" t="str">
        <f t="shared" si="60"/>
        <v/>
      </c>
      <c r="N447" s="15" t="str">
        <f t="shared" si="61"/>
        <v/>
      </c>
      <c r="O447" s="21">
        <f t="shared" si="62"/>
        <v>-2.8325759458322364</v>
      </c>
    </row>
    <row r="448" spans="1:15" ht="15.75" thickBot="1" x14ac:dyDescent="0.25">
      <c r="A448" s="31" t="s">
        <v>80</v>
      </c>
      <c r="B448" s="28" t="str">
        <f>CANSIM!B448</f>
        <v>Churches, religion</v>
      </c>
      <c r="C448" s="14" t="str">
        <f>CANSIM!C448</f>
        <v>Types of work, total</v>
      </c>
      <c r="D448" s="13">
        <f>SUM(CANSIM!D448:O448)</f>
        <v>0</v>
      </c>
      <c r="E448" s="13">
        <f>SUM(CANSIM!Q448:AA448)</f>
        <v>841438</v>
      </c>
      <c r="F448" s="13">
        <f>SUM(CANSIM!AB448:AM448)</f>
        <v>1367103</v>
      </c>
      <c r="G448" s="13">
        <f>SUM(CANSIM!AN448:AY448)</f>
        <v>29278</v>
      </c>
      <c r="H448" s="13"/>
      <c r="I448" s="13">
        <f t="shared" si="57"/>
        <v>841438</v>
      </c>
      <c r="J448" s="13">
        <f t="shared" si="58"/>
        <v>525665</v>
      </c>
      <c r="K448" s="13">
        <f t="shared" si="59"/>
        <v>-1337825</v>
      </c>
      <c r="L448" s="14"/>
      <c r="M448" s="15" t="str">
        <f t="shared" si="60"/>
        <v/>
      </c>
      <c r="N448" s="15">
        <f t="shared" si="61"/>
        <v>62.472220175461537</v>
      </c>
      <c r="O448" s="21">
        <f t="shared" si="62"/>
        <v>-97.858391064901468</v>
      </c>
    </row>
    <row r="449" spans="1:15" ht="15.75" thickBot="1" x14ac:dyDescent="0.25">
      <c r="A449" s="31" t="s">
        <v>80</v>
      </c>
      <c r="B449" s="28" t="str">
        <f>CANSIM!B449</f>
        <v>Government buildings</v>
      </c>
      <c r="C449" s="14" t="str">
        <f>CANSIM!C449</f>
        <v>Types of work, total</v>
      </c>
      <c r="D449" s="13">
        <f>SUM(CANSIM!D449:O449)</f>
        <v>14346053</v>
      </c>
      <c r="E449" s="13">
        <f>SUM(CANSIM!Q449:AA449)</f>
        <v>2209447</v>
      </c>
      <c r="F449" s="13">
        <f>SUM(CANSIM!AB449:AM449)</f>
        <v>7504230</v>
      </c>
      <c r="G449" s="13">
        <f>SUM(CANSIM!AN449:AY449)</f>
        <v>14096845</v>
      </c>
      <c r="H449" s="13"/>
      <c r="I449" s="13">
        <f t="shared" si="57"/>
        <v>-12136606</v>
      </c>
      <c r="J449" s="13">
        <f t="shared" si="58"/>
        <v>5294783</v>
      </c>
      <c r="K449" s="13">
        <f t="shared" si="59"/>
        <v>6592615</v>
      </c>
      <c r="L449" s="14"/>
      <c r="M449" s="15">
        <f t="shared" si="60"/>
        <v>-84.598920692681105</v>
      </c>
      <c r="N449" s="15">
        <f t="shared" si="61"/>
        <v>239.64290612085287</v>
      </c>
      <c r="O449" s="21">
        <f t="shared" si="62"/>
        <v>87.851984813898298</v>
      </c>
    </row>
    <row r="450" spans="1:15" ht="15.75" thickBot="1" x14ac:dyDescent="0.25">
      <c r="A450" s="31" t="s">
        <v>80</v>
      </c>
      <c r="B450" s="29" t="str">
        <f>CANSIM!B450</f>
        <v>Minor, institutional and government</v>
      </c>
      <c r="C450" s="22" t="str">
        <f>CANSIM!C450</f>
        <v>Types of work, total</v>
      </c>
      <c r="D450" s="23">
        <f>SUM(CANSIM!D450:O450)</f>
        <v>1323303</v>
      </c>
      <c r="E450" s="23">
        <f>SUM(CANSIM!Q450:AA450)</f>
        <v>410878</v>
      </c>
      <c r="F450" s="23">
        <f>SUM(CANSIM!AB450:AM450)</f>
        <v>598741</v>
      </c>
      <c r="G450" s="23">
        <f>SUM(CANSIM!AN450:AY450)</f>
        <v>573003</v>
      </c>
      <c r="H450" s="23"/>
      <c r="I450" s="23">
        <f t="shared" si="57"/>
        <v>-912425</v>
      </c>
      <c r="J450" s="23">
        <f t="shared" si="58"/>
        <v>187863</v>
      </c>
      <c r="K450" s="23">
        <f t="shared" si="59"/>
        <v>-25738</v>
      </c>
      <c r="L450" s="22"/>
      <c r="M450" s="24">
        <f t="shared" si="60"/>
        <v>-68.95057292245238</v>
      </c>
      <c r="N450" s="24">
        <f t="shared" si="61"/>
        <v>45.722331202936154</v>
      </c>
      <c r="O450" s="25">
        <f t="shared" si="62"/>
        <v>-4.2986867443518983</v>
      </c>
    </row>
    <row r="451" spans="1:15" ht="15" x14ac:dyDescent="0.2">
      <c r="A451" s="31" t="str">
        <f>CANSIM!A451</f>
        <v>Nunavut</v>
      </c>
      <c r="B451" s="27" t="str">
        <f>CANSIM!B451</f>
        <v>Total residential and non-residential</v>
      </c>
      <c r="C451" s="11" t="str">
        <f>CANSIM!C451</f>
        <v>Types of work, total</v>
      </c>
      <c r="D451" s="10">
        <f>SUM(CANSIM!D451:O451)</f>
        <v>58516407</v>
      </c>
      <c r="E451" s="10">
        <f>SUM(CANSIM!Q451:AA451)</f>
        <v>47561796</v>
      </c>
      <c r="F451" s="10">
        <f>SUM(CANSIM!AB451:AM451)</f>
        <v>51354027</v>
      </c>
      <c r="G451" s="10">
        <f>SUM(CANSIM!AN451:AY451)</f>
        <v>28821776</v>
      </c>
      <c r="H451" s="10"/>
      <c r="I451" s="10">
        <f t="shared" si="57"/>
        <v>-10954611</v>
      </c>
      <c r="J451" s="10">
        <f t="shared" si="58"/>
        <v>3792231</v>
      </c>
      <c r="K451" s="10">
        <f t="shared" si="59"/>
        <v>-22532251</v>
      </c>
      <c r="L451" s="11"/>
      <c r="M451" s="12">
        <f t="shared" si="60"/>
        <v>-18.7205803664603</v>
      </c>
      <c r="N451" s="12">
        <f t="shared" si="61"/>
        <v>7.9732712364352265</v>
      </c>
      <c r="O451" s="20">
        <f t="shared" si="62"/>
        <v>-43.876307889155413</v>
      </c>
    </row>
    <row r="452" spans="1:15" ht="15" x14ac:dyDescent="0.2">
      <c r="A452" s="30" t="s">
        <v>55</v>
      </c>
      <c r="B452" s="27" t="str">
        <f>CANSIM!B452</f>
        <v>Total residential</v>
      </c>
      <c r="C452" s="11" t="str">
        <f>CANSIM!C452</f>
        <v>Types of work, total</v>
      </c>
      <c r="D452" s="10">
        <f>SUM(CANSIM!D452:O452)</f>
        <v>41910705</v>
      </c>
      <c r="E452" s="10">
        <f>SUM(CANSIM!Q452:AA452)</f>
        <v>43299879</v>
      </c>
      <c r="F452" s="10">
        <f>SUM(CANSIM!AB452:AM452)</f>
        <v>41241298</v>
      </c>
      <c r="G452" s="10">
        <f>SUM(CANSIM!AN452:AY452)</f>
        <v>13024679</v>
      </c>
      <c r="H452" s="10"/>
      <c r="I452" s="10">
        <f t="shared" si="57"/>
        <v>1389174</v>
      </c>
      <c r="J452" s="10">
        <f t="shared" si="58"/>
        <v>-2058581</v>
      </c>
      <c r="K452" s="10">
        <f t="shared" si="59"/>
        <v>-28216619</v>
      </c>
      <c r="L452" s="11"/>
      <c r="M452" s="12">
        <f t="shared" si="60"/>
        <v>3.3146042282037493</v>
      </c>
      <c r="N452" s="12">
        <f t="shared" si="61"/>
        <v>-4.7542419229393227</v>
      </c>
      <c r="O452" s="20">
        <f t="shared" si="62"/>
        <v>-68.41835821947214</v>
      </c>
    </row>
    <row r="453" spans="1:15" ht="15" x14ac:dyDescent="0.2">
      <c r="A453" s="30" t="s">
        <v>55</v>
      </c>
      <c r="B453" s="28" t="str">
        <f>CANSIM!B453</f>
        <v>Single dwelling building total</v>
      </c>
      <c r="C453" s="14" t="str">
        <f>CANSIM!C453</f>
        <v>Types of work, total</v>
      </c>
      <c r="D453" s="13">
        <f>SUM(CANSIM!D453:O453)</f>
        <v>28132335</v>
      </c>
      <c r="E453" s="13">
        <f>SUM(CANSIM!Q453:AA453)</f>
        <v>31141325</v>
      </c>
      <c r="F453" s="13">
        <f>SUM(CANSIM!AB453:AM453)</f>
        <v>15711724</v>
      </c>
      <c r="G453" s="13">
        <f>SUM(CANSIM!AN453:AY453)</f>
        <v>639149</v>
      </c>
      <c r="H453" s="13"/>
      <c r="I453" s="13">
        <f t="shared" si="57"/>
        <v>3008990</v>
      </c>
      <c r="J453" s="13">
        <f t="shared" si="58"/>
        <v>-15429601</v>
      </c>
      <c r="K453" s="13">
        <f t="shared" si="59"/>
        <v>-15072575</v>
      </c>
      <c r="L453" s="14"/>
      <c r="M453" s="15">
        <f t="shared" si="60"/>
        <v>10.695841635612544</v>
      </c>
      <c r="N453" s="15">
        <f t="shared" si="61"/>
        <v>-49.547027944379373</v>
      </c>
      <c r="O453" s="21">
        <f t="shared" si="62"/>
        <v>-95.932025027934557</v>
      </c>
    </row>
    <row r="454" spans="1:15" ht="15" x14ac:dyDescent="0.2">
      <c r="A454" s="30" t="s">
        <v>55</v>
      </c>
      <c r="B454" s="28" t="str">
        <f>CANSIM!B454</f>
        <v>Single</v>
      </c>
      <c r="C454" s="14" t="str">
        <f>CANSIM!C454</f>
        <v>Types of work, total</v>
      </c>
      <c r="D454" s="13">
        <f>SUM(CANSIM!D454:O454)</f>
        <v>27977729</v>
      </c>
      <c r="E454" s="13">
        <f>SUM(CANSIM!Q454:AA454)</f>
        <v>30985784</v>
      </c>
      <c r="F454" s="13">
        <f>SUM(CANSIM!AB454:AM454)</f>
        <v>15658421</v>
      </c>
      <c r="G454" s="13">
        <f>SUM(CANSIM!AN454:AY454)</f>
        <v>596292</v>
      </c>
      <c r="H454" s="13"/>
      <c r="I454" s="13">
        <f t="shared" si="57"/>
        <v>3008055</v>
      </c>
      <c r="J454" s="13">
        <f t="shared" si="58"/>
        <v>-15327363</v>
      </c>
      <c r="K454" s="13">
        <f t="shared" si="59"/>
        <v>-15062129</v>
      </c>
      <c r="L454" s="14"/>
      <c r="M454" s="15">
        <f t="shared" si="60"/>
        <v>10.751605321504115</v>
      </c>
      <c r="N454" s="15">
        <f t="shared" si="61"/>
        <v>-49.465790505736436</v>
      </c>
      <c r="O454" s="21">
        <f t="shared" si="62"/>
        <v>-96.19187656277731</v>
      </c>
    </row>
    <row r="455" spans="1:15" ht="15" x14ac:dyDescent="0.2">
      <c r="A455" s="30" t="s">
        <v>55</v>
      </c>
      <c r="B455" s="28" t="str">
        <f>CANSIM!B455</f>
        <v>Mobile home</v>
      </c>
      <c r="C455" s="14" t="str">
        <f>CANSIM!C455</f>
        <v>Types of work, total</v>
      </c>
      <c r="D455" s="13">
        <f>SUM(CANSIM!D455:O455)</f>
        <v>0</v>
      </c>
      <c r="E455" s="13">
        <f>SUM(CANSIM!Q455:AA455)</f>
        <v>0</v>
      </c>
      <c r="F455" s="13">
        <f>SUM(CANSIM!AB455:AM455)</f>
        <v>0</v>
      </c>
      <c r="G455" s="13">
        <f>SUM(CANSIM!AN455:AY455)</f>
        <v>0</v>
      </c>
      <c r="H455" s="13"/>
      <c r="I455" s="13">
        <f t="shared" si="57"/>
        <v>0</v>
      </c>
      <c r="J455" s="13">
        <f t="shared" si="58"/>
        <v>0</v>
      </c>
      <c r="K455" s="13">
        <f t="shared" si="59"/>
        <v>0</v>
      </c>
      <c r="L455" s="14"/>
      <c r="M455" s="15" t="str">
        <f t="shared" si="60"/>
        <v/>
      </c>
      <c r="N455" s="15" t="str">
        <f t="shared" si="61"/>
        <v/>
      </c>
      <c r="O455" s="21" t="str">
        <f t="shared" si="62"/>
        <v/>
      </c>
    </row>
    <row r="456" spans="1:15" ht="15" x14ac:dyDescent="0.2">
      <c r="A456" s="30" t="s">
        <v>55</v>
      </c>
      <c r="B456" s="28" t="str">
        <f>CANSIM!B456</f>
        <v>Cottage</v>
      </c>
      <c r="C456" s="14" t="str">
        <f>CANSIM!C456</f>
        <v>Types of work, total</v>
      </c>
      <c r="D456" s="13">
        <f>SUM(CANSIM!D456:O456)</f>
        <v>0</v>
      </c>
      <c r="E456" s="13">
        <f>SUM(CANSIM!Q456:AA456)</f>
        <v>0</v>
      </c>
      <c r="F456" s="13">
        <f>SUM(CANSIM!AB456:AM456)</f>
        <v>0</v>
      </c>
      <c r="G456" s="13">
        <f>SUM(CANSIM!AN456:AY456)</f>
        <v>0</v>
      </c>
      <c r="H456" s="13"/>
      <c r="I456" s="13">
        <f t="shared" si="57"/>
        <v>0</v>
      </c>
      <c r="J456" s="13">
        <f t="shared" si="58"/>
        <v>0</v>
      </c>
      <c r="K456" s="13">
        <f t="shared" si="59"/>
        <v>0</v>
      </c>
      <c r="L456" s="14"/>
      <c r="M456" s="15" t="str">
        <f t="shared" si="60"/>
        <v/>
      </c>
      <c r="N456" s="15" t="str">
        <f t="shared" si="61"/>
        <v/>
      </c>
      <c r="O456" s="21" t="str">
        <f t="shared" si="62"/>
        <v/>
      </c>
    </row>
    <row r="457" spans="1:15" ht="15" x14ac:dyDescent="0.2">
      <c r="A457" s="30" t="s">
        <v>55</v>
      </c>
      <c r="B457" s="28" t="str">
        <f>CANSIM!B457</f>
        <v>Minor, Single</v>
      </c>
      <c r="C457" s="14" t="str">
        <f>CANSIM!C457</f>
        <v>Types of work, total</v>
      </c>
      <c r="D457" s="13">
        <f>SUM(CANSIM!D457:O457)</f>
        <v>154607</v>
      </c>
      <c r="E457" s="13">
        <f>SUM(CANSIM!Q457:AA457)</f>
        <v>155540</v>
      </c>
      <c r="F457" s="13">
        <f>SUM(CANSIM!AB457:AM457)</f>
        <v>53303</v>
      </c>
      <c r="G457" s="13">
        <f>SUM(CANSIM!AN457:AY457)</f>
        <v>42857</v>
      </c>
      <c r="H457" s="13"/>
      <c r="I457" s="13">
        <f t="shared" ref="I457:I462" si="63">E457-D457</f>
        <v>933</v>
      </c>
      <c r="J457" s="13">
        <f t="shared" ref="J457:J462" si="64">F457-E457</f>
        <v>-102237</v>
      </c>
      <c r="K457" s="13">
        <f t="shared" ref="K457:K462" si="65">G457-F457</f>
        <v>-10446</v>
      </c>
      <c r="L457" s="14"/>
      <c r="M457" s="15">
        <f t="shared" ref="M457:M462" si="66">IF(D457=0,"",I457/D457*100)</f>
        <v>0.60346556106773952</v>
      </c>
      <c r="N457" s="15">
        <f t="shared" ref="N457:N462" si="67">IF(E457=0,"",J457/E457*100)</f>
        <v>-65.730358750160732</v>
      </c>
      <c r="O457" s="21">
        <f t="shared" ref="O457:O462" si="68">IF(F457=0,"",K457/F457*100)</f>
        <v>-19.597396018985798</v>
      </c>
    </row>
    <row r="458" spans="1:15" ht="15" x14ac:dyDescent="0.2">
      <c r="A458" s="30" t="s">
        <v>55</v>
      </c>
      <c r="B458" s="28" t="str">
        <f>CANSIM!B458</f>
        <v>Multiple dwelling building total</v>
      </c>
      <c r="C458" s="14" t="str">
        <f>CANSIM!C458</f>
        <v>Types of work, total</v>
      </c>
      <c r="D458" s="13">
        <f>SUM(CANSIM!D458:O458)</f>
        <v>13778370</v>
      </c>
      <c r="E458" s="13">
        <f>SUM(CANSIM!Q458:AA458)</f>
        <v>12158557</v>
      </c>
      <c r="F458" s="13">
        <f>SUM(CANSIM!AB458:AM458)</f>
        <v>25529573</v>
      </c>
      <c r="G458" s="13">
        <f>SUM(CANSIM!AN458:AY458)</f>
        <v>12385528</v>
      </c>
      <c r="H458" s="13"/>
      <c r="I458" s="13">
        <f t="shared" si="63"/>
        <v>-1619813</v>
      </c>
      <c r="J458" s="13">
        <f t="shared" si="64"/>
        <v>13371016</v>
      </c>
      <c r="K458" s="13">
        <f t="shared" si="65"/>
        <v>-13144045</v>
      </c>
      <c r="L458" s="14"/>
      <c r="M458" s="15">
        <f t="shared" si="66"/>
        <v>-11.756201930997644</v>
      </c>
      <c r="N458" s="15">
        <f t="shared" si="67"/>
        <v>109.972063296656</v>
      </c>
      <c r="O458" s="21">
        <f t="shared" si="68"/>
        <v>-51.485565387247178</v>
      </c>
    </row>
    <row r="459" spans="1:15" ht="15" x14ac:dyDescent="0.2">
      <c r="A459" s="30" t="s">
        <v>55</v>
      </c>
      <c r="B459" s="28" t="str">
        <f>CANSIM!B459</f>
        <v>Double</v>
      </c>
      <c r="C459" s="14" t="str">
        <f>CANSIM!C459</f>
        <v>Types of work, total</v>
      </c>
      <c r="D459" s="13">
        <f>SUM(CANSIM!D459:O459)</f>
        <v>18528</v>
      </c>
      <c r="E459" s="13">
        <f>SUM(CANSIM!Q459:AA459)</f>
        <v>0</v>
      </c>
      <c r="F459" s="13">
        <f>SUM(CANSIM!AB459:AM459)</f>
        <v>15850442</v>
      </c>
      <c r="G459" s="13">
        <f>SUM(CANSIM!AN459:AY459)</f>
        <v>577342</v>
      </c>
      <c r="H459" s="13"/>
      <c r="I459" s="13">
        <f t="shared" si="63"/>
        <v>-18528</v>
      </c>
      <c r="J459" s="13">
        <f t="shared" si="64"/>
        <v>15850442</v>
      </c>
      <c r="K459" s="13">
        <f t="shared" si="65"/>
        <v>-15273100</v>
      </c>
      <c r="L459" s="14"/>
      <c r="M459" s="15">
        <f t="shared" si="66"/>
        <v>-100</v>
      </c>
      <c r="N459" s="15" t="str">
        <f t="shared" si="67"/>
        <v/>
      </c>
      <c r="O459" s="21">
        <f t="shared" si="68"/>
        <v>-96.357565296917272</v>
      </c>
    </row>
    <row r="460" spans="1:15" ht="15" x14ac:dyDescent="0.2">
      <c r="A460" s="30" t="s">
        <v>55</v>
      </c>
      <c r="B460" s="28" t="str">
        <f>CANSIM!B460</f>
        <v>Row</v>
      </c>
      <c r="C460" s="14" t="str">
        <f>CANSIM!C460</f>
        <v>Types of work, total</v>
      </c>
      <c r="D460" s="13">
        <f>SUM(CANSIM!D460:O460)</f>
        <v>6098532</v>
      </c>
      <c r="E460" s="13">
        <f>SUM(CANSIM!Q460:AA460)</f>
        <v>215055</v>
      </c>
      <c r="F460" s="13">
        <f>SUM(CANSIM!AB460:AM460)</f>
        <v>527129</v>
      </c>
      <c r="G460" s="13">
        <f>SUM(CANSIM!AN460:AY460)</f>
        <v>252871</v>
      </c>
      <c r="H460" s="13"/>
      <c r="I460" s="13">
        <f t="shared" si="63"/>
        <v>-5883477</v>
      </c>
      <c r="J460" s="13">
        <f t="shared" si="64"/>
        <v>312074</v>
      </c>
      <c r="K460" s="13">
        <f t="shared" si="65"/>
        <v>-274258</v>
      </c>
      <c r="L460" s="14"/>
      <c r="M460" s="15">
        <f t="shared" si="66"/>
        <v>-96.473659562661965</v>
      </c>
      <c r="N460" s="15">
        <f t="shared" si="67"/>
        <v>145.11357559694031</v>
      </c>
      <c r="O460" s="21">
        <f t="shared" si="68"/>
        <v>-52.028630562917236</v>
      </c>
    </row>
    <row r="461" spans="1:15" ht="15" customHeight="1" x14ac:dyDescent="0.2">
      <c r="A461" s="30" t="s">
        <v>55</v>
      </c>
      <c r="B461" s="28" t="str">
        <f>CANSIM!B461</f>
        <v>Apartment</v>
      </c>
      <c r="C461" s="14" t="str">
        <f>CANSIM!C461</f>
        <v>Types of work, total</v>
      </c>
      <c r="D461" s="13">
        <f>SUM(CANSIM!D461:O461)</f>
        <v>7661309</v>
      </c>
      <c r="E461" s="13">
        <f>SUM(CANSIM!Q461:AA461)</f>
        <v>11943502</v>
      </c>
      <c r="F461" s="13">
        <f>SUM(CANSIM!AB461:AM461)</f>
        <v>9142003</v>
      </c>
      <c r="G461" s="13">
        <f>SUM(CANSIM!AN461:AY461)</f>
        <v>11555315</v>
      </c>
      <c r="H461" s="13"/>
      <c r="I461" s="13">
        <f t="shared" si="63"/>
        <v>4282193</v>
      </c>
      <c r="J461" s="13">
        <f t="shared" si="64"/>
        <v>-2801499</v>
      </c>
      <c r="K461" s="13">
        <f t="shared" si="65"/>
        <v>2413312</v>
      </c>
      <c r="L461" s="14"/>
      <c r="M461" s="15">
        <f t="shared" si="66"/>
        <v>55.893751315865217</v>
      </c>
      <c r="N461" s="15">
        <f t="shared" si="67"/>
        <v>-23.456260986099387</v>
      </c>
      <c r="O461" s="21">
        <f t="shared" si="68"/>
        <v>26.398066156836748</v>
      </c>
    </row>
    <row r="462" spans="1:15" ht="15" customHeight="1" x14ac:dyDescent="0.2">
      <c r="A462" s="30" t="s">
        <v>55</v>
      </c>
      <c r="B462" s="28" t="str">
        <f>CANSIM!B462</f>
        <v>Minor, Multiple</v>
      </c>
      <c r="C462" s="14" t="str">
        <f>CANSIM!C462</f>
        <v>Types of work, total</v>
      </c>
      <c r="D462" s="13">
        <f>SUM(CANSIM!D462:O462)</f>
        <v>0</v>
      </c>
      <c r="E462" s="13">
        <f>SUM(CANSIM!Q462:AA462)</f>
        <v>0</v>
      </c>
      <c r="F462" s="13">
        <f>SUM(CANSIM!AB462:AM462)</f>
        <v>10000</v>
      </c>
      <c r="G462" s="13">
        <f>SUM(CANSIM!AN462:AY462)</f>
        <v>0</v>
      </c>
      <c r="H462" s="13"/>
      <c r="I462" s="13">
        <f t="shared" si="63"/>
        <v>0</v>
      </c>
      <c r="J462" s="13">
        <f t="shared" si="64"/>
        <v>10000</v>
      </c>
      <c r="K462" s="13">
        <f t="shared" si="65"/>
        <v>-10000</v>
      </c>
      <c r="L462" s="14"/>
      <c r="M462" s="15" t="str">
        <f t="shared" si="66"/>
        <v/>
      </c>
      <c r="N462" s="15" t="str">
        <f t="shared" si="67"/>
        <v/>
      </c>
      <c r="O462" s="21">
        <f t="shared" si="68"/>
        <v>-100</v>
      </c>
    </row>
    <row r="463" spans="1:15" ht="15" customHeight="1" x14ac:dyDescent="0.2">
      <c r="A463" s="30" t="s">
        <v>55</v>
      </c>
      <c r="B463" s="27" t="str">
        <f>CANSIM!B463</f>
        <v>Total non-residential</v>
      </c>
      <c r="C463" s="11" t="str">
        <f>CANSIM!C463</f>
        <v>Types of work, total</v>
      </c>
      <c r="D463" s="10">
        <f>SUM(CANSIM!D463:O463)</f>
        <v>16605701</v>
      </c>
      <c r="E463" s="10">
        <f>SUM(CANSIM!Q463:AA463)</f>
        <v>4261918</v>
      </c>
      <c r="F463" s="10">
        <f>SUM(CANSIM!AB463:AM463)</f>
        <v>10112732</v>
      </c>
      <c r="G463" s="10">
        <f>SUM(CANSIM!AN463:AY463)</f>
        <v>15797099</v>
      </c>
      <c r="H463" s="10"/>
      <c r="I463" s="10">
        <f t="shared" ref="I463:I476" si="69">E463-D463</f>
        <v>-12343783</v>
      </c>
      <c r="J463" s="10">
        <f t="shared" ref="J463:J476" si="70">F463-E463</f>
        <v>5850814</v>
      </c>
      <c r="K463" s="10">
        <f t="shared" ref="K463:K476" si="71">G463-F463</f>
        <v>5684367</v>
      </c>
      <c r="L463" s="11"/>
      <c r="M463" s="12">
        <f t="shared" ref="M463:M476" si="72">IF(D463=0,"",I463/D463*100)</f>
        <v>-74.334609541626691</v>
      </c>
      <c r="N463" s="12">
        <f t="shared" ref="N463:N476" si="73">IF(E463=0,"",J463/E463*100)</f>
        <v>137.2812428582624</v>
      </c>
      <c r="O463" s="20">
        <f t="shared" ref="O463:O476" si="74">IF(F463=0,"",K463/F463*100)</f>
        <v>56.210003389786259</v>
      </c>
    </row>
    <row r="464" spans="1:15" ht="15" customHeight="1" x14ac:dyDescent="0.2">
      <c r="A464" s="30" t="s">
        <v>55</v>
      </c>
      <c r="B464" s="28" t="str">
        <f>CANSIM!B464</f>
        <v>Total industrial</v>
      </c>
      <c r="C464" s="14" t="str">
        <f>CANSIM!C464</f>
        <v>Types of work, total</v>
      </c>
      <c r="D464" s="13">
        <f>SUM(CANSIM!D464:O464)</f>
        <v>1630962</v>
      </c>
      <c r="E464" s="13">
        <f>SUM(CANSIM!Q464:AA464)</f>
        <v>2172371</v>
      </c>
      <c r="F464" s="13">
        <f>SUM(CANSIM!AB464:AM464)</f>
        <v>2697960</v>
      </c>
      <c r="G464" s="13">
        <f>SUM(CANSIM!AN464:AY464)</f>
        <v>2852030</v>
      </c>
      <c r="H464" s="13"/>
      <c r="I464" s="13">
        <f t="shared" si="69"/>
        <v>541409</v>
      </c>
      <c r="J464" s="13">
        <f t="shared" si="70"/>
        <v>525589</v>
      </c>
      <c r="K464" s="13">
        <f t="shared" si="71"/>
        <v>154070</v>
      </c>
      <c r="L464" s="14"/>
      <c r="M464" s="15">
        <f t="shared" si="72"/>
        <v>33.195684510123478</v>
      </c>
      <c r="N464" s="15">
        <f t="shared" si="73"/>
        <v>24.194255953518066</v>
      </c>
      <c r="O464" s="21">
        <f t="shared" si="74"/>
        <v>5.7106109801479636</v>
      </c>
    </row>
    <row r="465" spans="1:15" ht="15" customHeight="1" x14ac:dyDescent="0.2">
      <c r="A465" s="30" t="s">
        <v>55</v>
      </c>
      <c r="B465" s="28" t="str">
        <f>CANSIM!B465</f>
        <v>Factories, plants</v>
      </c>
      <c r="C465" s="14" t="str">
        <f>CANSIM!C465</f>
        <v>Types of work, total</v>
      </c>
      <c r="D465" s="13">
        <f>SUM(CANSIM!D465:O465)</f>
        <v>106201</v>
      </c>
      <c r="E465" s="13">
        <f>SUM(CANSIM!Q465:AA465)</f>
        <v>1462693</v>
      </c>
      <c r="F465" s="13">
        <f>SUM(CANSIM!AB465:AM465)</f>
        <v>1882514</v>
      </c>
      <c r="G465" s="13">
        <f>SUM(CANSIM!AN465:AY465)</f>
        <v>218110</v>
      </c>
      <c r="H465" s="13"/>
      <c r="I465" s="13">
        <f t="shared" si="69"/>
        <v>1356492</v>
      </c>
      <c r="J465" s="13">
        <f t="shared" si="70"/>
        <v>419821</v>
      </c>
      <c r="K465" s="13">
        <f t="shared" si="71"/>
        <v>-1664404</v>
      </c>
      <c r="L465" s="14"/>
      <c r="M465" s="15">
        <f t="shared" si="72"/>
        <v>1277.2874078398509</v>
      </c>
      <c r="N465" s="15">
        <f t="shared" si="73"/>
        <v>28.701921729303415</v>
      </c>
      <c r="O465" s="21">
        <f t="shared" si="74"/>
        <v>-88.41389758588781</v>
      </c>
    </row>
    <row r="466" spans="1:15" ht="15" customHeight="1" x14ac:dyDescent="0.2">
      <c r="A466" s="30" t="s">
        <v>55</v>
      </c>
      <c r="B466" s="28" t="str">
        <f>CANSIM!B466</f>
        <v>Transportation, utilities</v>
      </c>
      <c r="C466" s="14" t="str">
        <f>CANSIM!C466</f>
        <v>Types of work, total</v>
      </c>
      <c r="D466" s="13">
        <f>SUM(CANSIM!D466:O466)</f>
        <v>1284546</v>
      </c>
      <c r="E466" s="13">
        <f>SUM(CANSIM!Q466:AA466)</f>
        <v>660005</v>
      </c>
      <c r="F466" s="13">
        <f>SUM(CANSIM!AB466:AM466)</f>
        <v>542957</v>
      </c>
      <c r="G466" s="13">
        <f>SUM(CANSIM!AN466:AY466)</f>
        <v>2626391</v>
      </c>
      <c r="H466" s="13"/>
      <c r="I466" s="13">
        <f t="shared" si="69"/>
        <v>-624541</v>
      </c>
      <c r="J466" s="13">
        <f t="shared" si="70"/>
        <v>-117048</v>
      </c>
      <c r="K466" s="13">
        <f t="shared" si="71"/>
        <v>2083434</v>
      </c>
      <c r="L466" s="14"/>
      <c r="M466" s="15">
        <f t="shared" si="72"/>
        <v>-48.619590111992878</v>
      </c>
      <c r="N466" s="15">
        <f t="shared" si="73"/>
        <v>-17.73441110294619</v>
      </c>
      <c r="O466" s="21">
        <f t="shared" si="74"/>
        <v>383.71988942034085</v>
      </c>
    </row>
    <row r="467" spans="1:15" ht="15" customHeight="1" x14ac:dyDescent="0.2">
      <c r="A467" s="30" t="s">
        <v>55</v>
      </c>
      <c r="B467" s="28" t="str">
        <f>CANSIM!B467</f>
        <v>Mining and agriculture</v>
      </c>
      <c r="C467" s="14" t="str">
        <f>CANSIM!C467</f>
        <v>Types of work, total</v>
      </c>
      <c r="D467" s="13">
        <f>SUM(CANSIM!D467:O467)</f>
        <v>110698</v>
      </c>
      <c r="E467" s="13">
        <f>SUM(CANSIM!Q467:AA467)</f>
        <v>0</v>
      </c>
      <c r="F467" s="13">
        <f>SUM(CANSIM!AB467:AM467)</f>
        <v>0</v>
      </c>
      <c r="G467" s="13">
        <f>SUM(CANSIM!AN467:AY467)</f>
        <v>0</v>
      </c>
      <c r="H467" s="13"/>
      <c r="I467" s="13">
        <f t="shared" si="69"/>
        <v>-110698</v>
      </c>
      <c r="J467" s="13">
        <f t="shared" si="70"/>
        <v>0</v>
      </c>
      <c r="K467" s="13">
        <f t="shared" si="71"/>
        <v>0</v>
      </c>
      <c r="L467" s="14"/>
      <c r="M467" s="15">
        <f t="shared" si="72"/>
        <v>-100</v>
      </c>
      <c r="N467" s="15" t="str">
        <f t="shared" si="73"/>
        <v/>
      </c>
      <c r="O467" s="21" t="str">
        <f t="shared" si="74"/>
        <v/>
      </c>
    </row>
    <row r="468" spans="1:15" ht="15" customHeight="1" x14ac:dyDescent="0.2">
      <c r="A468" s="30" t="s">
        <v>55</v>
      </c>
      <c r="B468" s="28" t="str">
        <f>CANSIM!B468</f>
        <v>Minor, industrial</v>
      </c>
      <c r="C468" s="14" t="str">
        <f>CANSIM!C468</f>
        <v>Types of work, total</v>
      </c>
      <c r="D468" s="13">
        <f>SUM(CANSIM!D468:O468)</f>
        <v>129521</v>
      </c>
      <c r="E468" s="13">
        <f>SUM(CANSIM!Q468:AA468)</f>
        <v>49673</v>
      </c>
      <c r="F468" s="13">
        <f>SUM(CANSIM!AB468:AM468)</f>
        <v>272488</v>
      </c>
      <c r="G468" s="13">
        <f>SUM(CANSIM!AN468:AY468)</f>
        <v>7530</v>
      </c>
      <c r="H468" s="13"/>
      <c r="I468" s="13">
        <f t="shared" si="69"/>
        <v>-79848</v>
      </c>
      <c r="J468" s="13">
        <f t="shared" si="70"/>
        <v>222815</v>
      </c>
      <c r="K468" s="13">
        <f t="shared" si="71"/>
        <v>-264958</v>
      </c>
      <c r="L468" s="14"/>
      <c r="M468" s="15">
        <f t="shared" si="72"/>
        <v>-61.648690173794208</v>
      </c>
      <c r="N468" s="15">
        <f t="shared" si="73"/>
        <v>448.56360598312966</v>
      </c>
      <c r="O468" s="21">
        <f t="shared" si="74"/>
        <v>-97.236575555620803</v>
      </c>
    </row>
    <row r="469" spans="1:15" ht="15" customHeight="1" x14ac:dyDescent="0.2">
      <c r="A469" s="30" t="s">
        <v>55</v>
      </c>
      <c r="B469" s="28" t="str">
        <f>CANSIM!B469</f>
        <v>Total commercial</v>
      </c>
      <c r="C469" s="14" t="str">
        <f>CANSIM!C469</f>
        <v>Types of work, total</v>
      </c>
      <c r="D469" s="13">
        <f>SUM(CANSIM!D469:O469)</f>
        <v>11837285</v>
      </c>
      <c r="E469" s="13">
        <f>SUM(CANSIM!Q469:AA469)</f>
        <v>2061589</v>
      </c>
      <c r="F469" s="13">
        <f>SUM(CANSIM!AB469:AM469)</f>
        <v>5641102</v>
      </c>
      <c r="G469" s="13">
        <f>SUM(CANSIM!AN469:AY469)</f>
        <v>5661361</v>
      </c>
      <c r="H469" s="13"/>
      <c r="I469" s="13">
        <f t="shared" si="69"/>
        <v>-9775696</v>
      </c>
      <c r="J469" s="13">
        <f t="shared" si="70"/>
        <v>3579513</v>
      </c>
      <c r="K469" s="13">
        <f t="shared" si="71"/>
        <v>20259</v>
      </c>
      <c r="L469" s="14"/>
      <c r="M469" s="15">
        <f t="shared" si="72"/>
        <v>-82.583937110578987</v>
      </c>
      <c r="N469" s="15">
        <f t="shared" si="73"/>
        <v>173.62883678560564</v>
      </c>
      <c r="O469" s="21">
        <f t="shared" si="74"/>
        <v>0.35913195684105692</v>
      </c>
    </row>
    <row r="470" spans="1:15" ht="15" customHeight="1" x14ac:dyDescent="0.2">
      <c r="A470" s="30" t="s">
        <v>55</v>
      </c>
      <c r="B470" s="28" t="str">
        <f>CANSIM!B470</f>
        <v>Trade and services</v>
      </c>
      <c r="C470" s="14" t="str">
        <f>CANSIM!C470</f>
        <v>Types of work, total</v>
      </c>
      <c r="D470" s="13">
        <f>SUM(CANSIM!D470:O470)</f>
        <v>864665</v>
      </c>
      <c r="E470" s="13">
        <f>SUM(CANSIM!Q470:AA470)</f>
        <v>0</v>
      </c>
      <c r="F470" s="13">
        <f>SUM(CANSIM!AB470:AM470)</f>
        <v>0</v>
      </c>
      <c r="G470" s="13">
        <f>SUM(CANSIM!AN470:AY470)</f>
        <v>421317</v>
      </c>
      <c r="H470" s="13"/>
      <c r="I470" s="13">
        <f t="shared" si="69"/>
        <v>-864665</v>
      </c>
      <c r="J470" s="13">
        <f t="shared" si="70"/>
        <v>0</v>
      </c>
      <c r="K470" s="13">
        <f t="shared" si="71"/>
        <v>421317</v>
      </c>
      <c r="L470" s="14"/>
      <c r="M470" s="15">
        <f t="shared" si="72"/>
        <v>-100</v>
      </c>
      <c r="N470" s="15" t="str">
        <f t="shared" si="73"/>
        <v/>
      </c>
      <c r="O470" s="21" t="str">
        <f t="shared" si="74"/>
        <v/>
      </c>
    </row>
    <row r="471" spans="1:15" ht="15" customHeight="1" x14ac:dyDescent="0.2">
      <c r="A471" s="30" t="s">
        <v>55</v>
      </c>
      <c r="B471" s="28" t="str">
        <f>CANSIM!B471</f>
        <v>Warehouses</v>
      </c>
      <c r="C471" s="14" t="str">
        <f>CANSIM!C471</f>
        <v>Types of work, total</v>
      </c>
      <c r="D471" s="13">
        <f>SUM(CANSIM!D471:O471)</f>
        <v>1672062</v>
      </c>
      <c r="E471" s="13">
        <f>SUM(CANSIM!Q471:AA471)</f>
        <v>410917</v>
      </c>
      <c r="F471" s="13">
        <f>SUM(CANSIM!AB471:AM471)</f>
        <v>2073203</v>
      </c>
      <c r="G471" s="13">
        <f>SUM(CANSIM!AN471:AY471)</f>
        <v>0</v>
      </c>
      <c r="H471" s="13"/>
      <c r="I471" s="13">
        <f t="shared" si="69"/>
        <v>-1261145</v>
      </c>
      <c r="J471" s="13">
        <f t="shared" si="70"/>
        <v>1662286</v>
      </c>
      <c r="K471" s="13">
        <f t="shared" si="71"/>
        <v>-2073203</v>
      </c>
      <c r="L471" s="14"/>
      <c r="M471" s="15">
        <f t="shared" si="72"/>
        <v>-75.424535693054438</v>
      </c>
      <c r="N471" s="15">
        <f t="shared" si="73"/>
        <v>404.53084199485545</v>
      </c>
      <c r="O471" s="21">
        <f t="shared" si="74"/>
        <v>-100</v>
      </c>
    </row>
    <row r="472" spans="1:15" ht="15" customHeight="1" x14ac:dyDescent="0.2">
      <c r="A472" s="30" t="s">
        <v>55</v>
      </c>
      <c r="B472" s="28" t="str">
        <f>CANSIM!B472</f>
        <v>Service stations</v>
      </c>
      <c r="C472" s="14" t="str">
        <f>CANSIM!C472</f>
        <v>Types of work, total</v>
      </c>
      <c r="D472" s="13">
        <f>SUM(CANSIM!D472:O472)</f>
        <v>242974</v>
      </c>
      <c r="E472" s="13">
        <f>SUM(CANSIM!Q472:AA472)</f>
        <v>33988</v>
      </c>
      <c r="F472" s="13">
        <f>SUM(CANSIM!AB472:AM472)</f>
        <v>0</v>
      </c>
      <c r="G472" s="13">
        <f>SUM(CANSIM!AN472:AY472)</f>
        <v>0</v>
      </c>
      <c r="H472" s="13"/>
      <c r="I472" s="13">
        <f t="shared" si="69"/>
        <v>-208986</v>
      </c>
      <c r="J472" s="13">
        <f t="shared" si="70"/>
        <v>-33988</v>
      </c>
      <c r="K472" s="13">
        <f t="shared" si="71"/>
        <v>0</v>
      </c>
      <c r="L472" s="14"/>
      <c r="M472" s="15">
        <f t="shared" si="72"/>
        <v>-86.011672030752266</v>
      </c>
      <c r="N472" s="15">
        <f t="shared" si="73"/>
        <v>-100</v>
      </c>
      <c r="O472" s="21" t="str">
        <f t="shared" si="74"/>
        <v/>
      </c>
    </row>
    <row r="473" spans="1:15" ht="15" customHeight="1" x14ac:dyDescent="0.2">
      <c r="A473" s="30" t="s">
        <v>55</v>
      </c>
      <c r="B473" s="28" t="str">
        <f>CANSIM!B473</f>
        <v>Office buildings</v>
      </c>
      <c r="C473" s="14" t="str">
        <f>CANSIM!C473</f>
        <v>Types of work, total</v>
      </c>
      <c r="D473" s="13">
        <f>SUM(CANSIM!D473:O473)</f>
        <v>1603452</v>
      </c>
      <c r="E473" s="13">
        <f>SUM(CANSIM!Q473:AA473)</f>
        <v>1346354</v>
      </c>
      <c r="F473" s="13">
        <f>SUM(CANSIM!AB473:AM473)</f>
        <v>3293363</v>
      </c>
      <c r="G473" s="13">
        <f>SUM(CANSIM!AN473:AY473)</f>
        <v>3293997</v>
      </c>
      <c r="H473" s="13"/>
      <c r="I473" s="13">
        <f t="shared" si="69"/>
        <v>-257098</v>
      </c>
      <c r="J473" s="13">
        <f t="shared" si="70"/>
        <v>1947009</v>
      </c>
      <c r="K473" s="13">
        <f t="shared" si="71"/>
        <v>634</v>
      </c>
      <c r="L473" s="14"/>
      <c r="M473" s="15">
        <f t="shared" si="72"/>
        <v>-16.034031576872898</v>
      </c>
      <c r="N473" s="15">
        <f t="shared" si="73"/>
        <v>144.61345233125908</v>
      </c>
      <c r="O473" s="21">
        <f t="shared" si="74"/>
        <v>1.925083873232316E-2</v>
      </c>
    </row>
    <row r="474" spans="1:15" ht="15" customHeight="1" x14ac:dyDescent="0.2">
      <c r="A474" s="30" t="s">
        <v>55</v>
      </c>
      <c r="B474" s="28" t="str">
        <f>CANSIM!B474</f>
        <v>Recreation</v>
      </c>
      <c r="C474" s="14" t="str">
        <f>CANSIM!C474</f>
        <v>Types of work, total</v>
      </c>
      <c r="D474" s="13">
        <f>SUM(CANSIM!D474:O474)</f>
        <v>6433039</v>
      </c>
      <c r="E474" s="13">
        <f>SUM(CANSIM!Q474:AA474)</f>
        <v>175701</v>
      </c>
      <c r="F474" s="13">
        <f>SUM(CANSIM!AB474:AM474)</f>
        <v>0</v>
      </c>
      <c r="G474" s="13">
        <f>SUM(CANSIM!AN474:AY474)</f>
        <v>0</v>
      </c>
      <c r="H474" s="13"/>
      <c r="I474" s="13">
        <f t="shared" si="69"/>
        <v>-6257338</v>
      </c>
      <c r="J474" s="13">
        <f t="shared" si="70"/>
        <v>-175701</v>
      </c>
      <c r="K474" s="13">
        <f t="shared" si="71"/>
        <v>0</v>
      </c>
      <c r="L474" s="14"/>
      <c r="M474" s="15">
        <f t="shared" si="72"/>
        <v>-97.268771415811401</v>
      </c>
      <c r="N474" s="15">
        <f t="shared" si="73"/>
        <v>-100</v>
      </c>
      <c r="O474" s="21" t="str">
        <f t="shared" si="74"/>
        <v/>
      </c>
    </row>
    <row r="475" spans="1:15" ht="15" customHeight="1" x14ac:dyDescent="0.2">
      <c r="A475" s="30" t="s">
        <v>55</v>
      </c>
      <c r="B475" s="28" t="str">
        <f>CANSIM!B475</f>
        <v>Hotels, restaurants</v>
      </c>
      <c r="C475" s="14" t="str">
        <f>CANSIM!C475</f>
        <v>Types of work, total</v>
      </c>
      <c r="D475" s="13">
        <f>SUM(CANSIM!D475:O475)</f>
        <v>913875</v>
      </c>
      <c r="E475" s="13">
        <f>SUM(CANSIM!Q475:AA475)</f>
        <v>0</v>
      </c>
      <c r="F475" s="13">
        <f>SUM(CANSIM!AB475:AM475)</f>
        <v>0</v>
      </c>
      <c r="G475" s="13">
        <f>SUM(CANSIM!AN475:AY475)</f>
        <v>1775945</v>
      </c>
      <c r="H475" s="13"/>
      <c r="I475" s="13">
        <f t="shared" si="69"/>
        <v>-913875</v>
      </c>
      <c r="J475" s="13">
        <f t="shared" si="70"/>
        <v>0</v>
      </c>
      <c r="K475" s="13">
        <f t="shared" si="71"/>
        <v>1775945</v>
      </c>
      <c r="L475" s="14"/>
      <c r="M475" s="15">
        <f t="shared" si="72"/>
        <v>-100</v>
      </c>
      <c r="N475" s="15" t="str">
        <f t="shared" si="73"/>
        <v/>
      </c>
      <c r="O475" s="21" t="str">
        <f t="shared" si="74"/>
        <v/>
      </c>
    </row>
    <row r="476" spans="1:15" ht="15" customHeight="1" x14ac:dyDescent="0.2">
      <c r="A476" s="30" t="s">
        <v>55</v>
      </c>
      <c r="B476" s="28" t="str">
        <f>CANSIM!B476</f>
        <v>Laboratories</v>
      </c>
      <c r="C476" s="14" t="str">
        <f>CANSIM!C476</f>
        <v>Types of work, total</v>
      </c>
      <c r="D476" s="13">
        <f>SUM(CANSIM!D476:O476)</f>
        <v>0</v>
      </c>
      <c r="E476" s="13">
        <f>SUM(CANSIM!Q476:AA476)</f>
        <v>0</v>
      </c>
      <c r="F476" s="13">
        <f>SUM(CANSIM!AB476:AM476)</f>
        <v>0</v>
      </c>
      <c r="G476" s="13">
        <f>SUM(CANSIM!AN476:AY476)</f>
        <v>0</v>
      </c>
      <c r="H476" s="13"/>
      <c r="I476" s="13">
        <f t="shared" si="69"/>
        <v>0</v>
      </c>
      <c r="J476" s="13">
        <f t="shared" si="70"/>
        <v>0</v>
      </c>
      <c r="K476" s="13">
        <f t="shared" si="71"/>
        <v>0</v>
      </c>
      <c r="L476" s="14"/>
      <c r="M476" s="15" t="str">
        <f t="shared" si="72"/>
        <v/>
      </c>
      <c r="N476" s="15" t="str">
        <f t="shared" si="73"/>
        <v/>
      </c>
      <c r="O476" s="21" t="str">
        <f t="shared" si="74"/>
        <v/>
      </c>
    </row>
    <row r="477" spans="1:15" ht="15" customHeight="1" x14ac:dyDescent="0.2">
      <c r="A477" s="30" t="s">
        <v>55</v>
      </c>
      <c r="B477" s="28" t="str">
        <f>CANSIM!B477</f>
        <v>Minor, commercial</v>
      </c>
      <c r="C477" s="14" t="str">
        <f>CANSIM!C477</f>
        <v>Types of work, total</v>
      </c>
      <c r="D477" s="13">
        <f>SUM(CANSIM!D477:O477)</f>
        <v>107217</v>
      </c>
      <c r="E477" s="13">
        <f>SUM(CANSIM!Q477:AA477)</f>
        <v>94630</v>
      </c>
      <c r="F477" s="13">
        <f>SUM(CANSIM!AB477:AM477)</f>
        <v>274539</v>
      </c>
      <c r="G477" s="13">
        <f>SUM(CANSIM!AN477:AY477)</f>
        <v>170103</v>
      </c>
      <c r="H477" s="13"/>
      <c r="I477" s="13">
        <f t="shared" ref="I477:I484" si="75">E477-D477</f>
        <v>-12587</v>
      </c>
      <c r="J477" s="13">
        <f t="shared" ref="J477:J484" si="76">F477-E477</f>
        <v>179909</v>
      </c>
      <c r="K477" s="13">
        <f t="shared" ref="K477:K484" si="77">G477-F477</f>
        <v>-104436</v>
      </c>
      <c r="L477" s="14"/>
      <c r="M477" s="15">
        <f t="shared" ref="M477:M484" si="78">IF(D477=0,"",I477/D477*100)</f>
        <v>-11.739742764673512</v>
      </c>
      <c r="N477" s="15">
        <f t="shared" ref="N477:N484" si="79">IF(E477=0,"",J477/E477*100)</f>
        <v>190.11835570115184</v>
      </c>
      <c r="O477" s="21">
        <f t="shared" ref="O477:O484" si="80">IF(F477=0,"",K477/F477*100)</f>
        <v>-38.040496978571355</v>
      </c>
    </row>
    <row r="478" spans="1:15" ht="15" customHeight="1" x14ac:dyDescent="0.2">
      <c r="A478" s="30" t="s">
        <v>55</v>
      </c>
      <c r="B478" s="28" t="str">
        <f>CANSIM!B478</f>
        <v>Total institutional and governmental</v>
      </c>
      <c r="C478" s="14" t="str">
        <f>CANSIM!C478</f>
        <v>Types of work, total</v>
      </c>
      <c r="D478" s="13">
        <f>SUM(CANSIM!D478:O478)</f>
        <v>3137453</v>
      </c>
      <c r="E478" s="13">
        <f>SUM(CANSIM!Q478:AA478)</f>
        <v>27959</v>
      </c>
      <c r="F478" s="13">
        <f>SUM(CANSIM!AB478:AM478)</f>
        <v>1773669</v>
      </c>
      <c r="G478" s="13">
        <f>SUM(CANSIM!AN478:AY478)</f>
        <v>7283705</v>
      </c>
      <c r="H478" s="13"/>
      <c r="I478" s="13">
        <f t="shared" si="75"/>
        <v>-3109494</v>
      </c>
      <c r="J478" s="13">
        <f t="shared" si="76"/>
        <v>1745710</v>
      </c>
      <c r="K478" s="13">
        <f t="shared" si="77"/>
        <v>5510036</v>
      </c>
      <c r="L478" s="14"/>
      <c r="M478" s="15">
        <f t="shared" si="78"/>
        <v>-99.108863144722804</v>
      </c>
      <c r="N478" s="15">
        <f t="shared" si="79"/>
        <v>6243.8213097750277</v>
      </c>
      <c r="O478" s="21">
        <f t="shared" si="80"/>
        <v>310.65751276027265</v>
      </c>
    </row>
    <row r="479" spans="1:15" ht="15" customHeight="1" x14ac:dyDescent="0.2">
      <c r="A479" s="30" t="s">
        <v>55</v>
      </c>
      <c r="B479" s="28" t="str">
        <f>CANSIM!B479</f>
        <v>Schools, education</v>
      </c>
      <c r="C479" s="14" t="str">
        <f>CANSIM!C479</f>
        <v>Types of work, total</v>
      </c>
      <c r="D479" s="13">
        <f>SUM(CANSIM!D479:O479)</f>
        <v>2647506</v>
      </c>
      <c r="E479" s="13">
        <f>SUM(CANSIM!Q479:AA479)</f>
        <v>0</v>
      </c>
      <c r="F479" s="13">
        <f>SUM(CANSIM!AB479:AM479)</f>
        <v>968462</v>
      </c>
      <c r="G479" s="13">
        <f>SUM(CANSIM!AN479:AY479)</f>
        <v>1726435</v>
      </c>
      <c r="H479" s="13"/>
      <c r="I479" s="13">
        <f t="shared" si="75"/>
        <v>-2647506</v>
      </c>
      <c r="J479" s="13">
        <f t="shared" si="76"/>
        <v>968462</v>
      </c>
      <c r="K479" s="13">
        <f t="shared" si="77"/>
        <v>757973</v>
      </c>
      <c r="L479" s="14"/>
      <c r="M479" s="15">
        <f t="shared" si="78"/>
        <v>-100</v>
      </c>
      <c r="N479" s="15" t="str">
        <f t="shared" si="79"/>
        <v/>
      </c>
      <c r="O479" s="21">
        <f t="shared" si="80"/>
        <v>78.265641811449498</v>
      </c>
    </row>
    <row r="480" spans="1:15" ht="15" customHeight="1" x14ac:dyDescent="0.2">
      <c r="A480" s="30" t="s">
        <v>55</v>
      </c>
      <c r="B480" s="28" t="str">
        <f>CANSIM!B480</f>
        <v>Medical, hospital</v>
      </c>
      <c r="C480" s="14" t="str">
        <f>CANSIM!C480</f>
        <v>Types of work, total</v>
      </c>
      <c r="D480" s="13">
        <f>SUM(CANSIM!D480:O480)</f>
        <v>0</v>
      </c>
      <c r="E480" s="13">
        <f>SUM(CANSIM!Q480:AA480)</f>
        <v>0</v>
      </c>
      <c r="F480" s="13">
        <f>SUM(CANSIM!AB480:AM480)</f>
        <v>0</v>
      </c>
      <c r="G480" s="13">
        <f>SUM(CANSIM!AN480:AY480)</f>
        <v>0</v>
      </c>
      <c r="H480" s="13"/>
      <c r="I480" s="13">
        <f t="shared" si="75"/>
        <v>0</v>
      </c>
      <c r="J480" s="13">
        <f t="shared" si="76"/>
        <v>0</v>
      </c>
      <c r="K480" s="13">
        <f t="shared" si="77"/>
        <v>0</v>
      </c>
      <c r="L480" s="14"/>
      <c r="M480" s="15" t="str">
        <f t="shared" si="78"/>
        <v/>
      </c>
      <c r="N480" s="15" t="str">
        <f t="shared" si="79"/>
        <v/>
      </c>
      <c r="O480" s="21" t="str">
        <f t="shared" si="80"/>
        <v/>
      </c>
    </row>
    <row r="481" spans="1:15" ht="15" customHeight="1" x14ac:dyDescent="0.2">
      <c r="A481" s="30" t="s">
        <v>55</v>
      </c>
      <c r="B481" s="28" t="str">
        <f>CANSIM!B481</f>
        <v>Welfare, home</v>
      </c>
      <c r="C481" s="14" t="str">
        <f>CANSIM!C481</f>
        <v>Types of work, total</v>
      </c>
      <c r="D481" s="13">
        <f>SUM(CANSIM!D481:O481)</f>
        <v>0</v>
      </c>
      <c r="E481" s="13">
        <f>SUM(CANSIM!Q481:AA481)</f>
        <v>0</v>
      </c>
      <c r="F481" s="13">
        <f>SUM(CANSIM!AB481:AM481)</f>
        <v>0</v>
      </c>
      <c r="G481" s="13">
        <f>SUM(CANSIM!AN481:AY481)</f>
        <v>5541496</v>
      </c>
      <c r="H481" s="13"/>
      <c r="I481" s="13">
        <f t="shared" si="75"/>
        <v>0</v>
      </c>
      <c r="J481" s="13">
        <f t="shared" si="76"/>
        <v>0</v>
      </c>
      <c r="K481" s="13">
        <f t="shared" si="77"/>
        <v>5541496</v>
      </c>
      <c r="L481" s="14"/>
      <c r="M481" s="15" t="str">
        <f t="shared" si="78"/>
        <v/>
      </c>
      <c r="N481" s="15" t="str">
        <f t="shared" si="79"/>
        <v/>
      </c>
      <c r="O481" s="21" t="str">
        <f t="shared" si="80"/>
        <v/>
      </c>
    </row>
    <row r="482" spans="1:15" ht="15" customHeight="1" x14ac:dyDescent="0.2">
      <c r="A482" s="30" t="s">
        <v>55</v>
      </c>
      <c r="B482" s="28" t="str">
        <f>CANSIM!B482</f>
        <v>Churches, religion</v>
      </c>
      <c r="C482" s="14" t="str">
        <f>CANSIM!C482</f>
        <v>Types of work, total</v>
      </c>
      <c r="D482" s="13">
        <f>SUM(CANSIM!D482:O482)</f>
        <v>23119</v>
      </c>
      <c r="E482" s="13">
        <f>SUM(CANSIM!Q482:AA482)</f>
        <v>0</v>
      </c>
      <c r="F482" s="13">
        <f>SUM(CANSIM!AB482:AM482)</f>
        <v>0</v>
      </c>
      <c r="G482" s="13">
        <f>SUM(CANSIM!AN482:AY482)</f>
        <v>0</v>
      </c>
      <c r="H482" s="13"/>
      <c r="I482" s="13">
        <f t="shared" si="75"/>
        <v>-23119</v>
      </c>
      <c r="J482" s="13">
        <f t="shared" si="76"/>
        <v>0</v>
      </c>
      <c r="K482" s="13">
        <f t="shared" si="77"/>
        <v>0</v>
      </c>
      <c r="L482" s="14"/>
      <c r="M482" s="15">
        <f t="shared" si="78"/>
        <v>-100</v>
      </c>
      <c r="N482" s="15" t="str">
        <f t="shared" si="79"/>
        <v/>
      </c>
      <c r="O482" s="21" t="str">
        <f t="shared" si="80"/>
        <v/>
      </c>
    </row>
    <row r="483" spans="1:15" ht="15" customHeight="1" x14ac:dyDescent="0.2">
      <c r="A483" s="30" t="s">
        <v>55</v>
      </c>
      <c r="B483" s="28" t="str">
        <f>CANSIM!B483</f>
        <v>Government buildings</v>
      </c>
      <c r="C483" s="14" t="str">
        <f>CANSIM!C483</f>
        <v>Types of work, total</v>
      </c>
      <c r="D483" s="13">
        <f>SUM(CANSIM!D483:O483)</f>
        <v>464225</v>
      </c>
      <c r="E483" s="13">
        <f>SUM(CANSIM!Q483:AA483)</f>
        <v>0</v>
      </c>
      <c r="F483" s="13">
        <f>SUM(CANSIM!AB483:AM483)</f>
        <v>750000</v>
      </c>
      <c r="G483" s="13">
        <f>SUM(CANSIM!AN483:AY483)</f>
        <v>0</v>
      </c>
      <c r="H483" s="13"/>
      <c r="I483" s="13">
        <f t="shared" si="75"/>
        <v>-464225</v>
      </c>
      <c r="J483" s="13">
        <f t="shared" si="76"/>
        <v>750000</v>
      </c>
      <c r="K483" s="13">
        <f t="shared" si="77"/>
        <v>-750000</v>
      </c>
      <c r="L483" s="14"/>
      <c r="M483" s="15">
        <f t="shared" si="78"/>
        <v>-100</v>
      </c>
      <c r="N483" s="15" t="str">
        <f t="shared" si="79"/>
        <v/>
      </c>
      <c r="O483" s="21">
        <f t="shared" si="80"/>
        <v>-100</v>
      </c>
    </row>
    <row r="484" spans="1:15" ht="15" customHeight="1" thickBot="1" x14ac:dyDescent="0.25">
      <c r="A484" s="30" t="s">
        <v>55</v>
      </c>
      <c r="B484" s="29" t="str">
        <f>CANSIM!B484</f>
        <v>Minor, institutional and government</v>
      </c>
      <c r="C484" s="22" t="str">
        <f>CANSIM!C484</f>
        <v>Types of work, total</v>
      </c>
      <c r="D484" s="23">
        <f>SUM(CANSIM!D484:O484)</f>
        <v>2604</v>
      </c>
      <c r="E484" s="23">
        <f>SUM(CANSIM!Q484:AA484)</f>
        <v>27959</v>
      </c>
      <c r="F484" s="23">
        <f>SUM(CANSIM!AB484:AM484)</f>
        <v>55209</v>
      </c>
      <c r="G484" s="23">
        <f>SUM(CANSIM!AN484:AY484)</f>
        <v>15773</v>
      </c>
      <c r="H484" s="23"/>
      <c r="I484" s="23">
        <f t="shared" si="75"/>
        <v>25355</v>
      </c>
      <c r="J484" s="23">
        <f t="shared" si="76"/>
        <v>27250</v>
      </c>
      <c r="K484" s="23">
        <f t="shared" si="77"/>
        <v>-39436</v>
      </c>
      <c r="L484" s="22"/>
      <c r="M484" s="24">
        <f t="shared" si="78"/>
        <v>973.69431643625182</v>
      </c>
      <c r="N484" s="24">
        <f t="shared" si="79"/>
        <v>97.464143925033085</v>
      </c>
      <c r="O484" s="25">
        <f t="shared" si="80"/>
        <v>-71.430382727453861</v>
      </c>
    </row>
    <row r="485" spans="1:15" ht="15" x14ac:dyDescent="0.2">
      <c r="A485" s="4"/>
    </row>
    <row r="486" spans="1:15" ht="15" x14ac:dyDescent="0.2">
      <c r="A486" s="4"/>
    </row>
    <row r="487" spans="1:15" ht="15" x14ac:dyDescent="0.2">
      <c r="A487" s="4"/>
    </row>
    <row r="488" spans="1:15" ht="15" x14ac:dyDescent="0.2">
      <c r="A488" s="4"/>
    </row>
    <row r="489" spans="1:15" ht="15" x14ac:dyDescent="0.2">
      <c r="A489" s="4"/>
    </row>
    <row r="490" spans="1:15" ht="15" x14ac:dyDescent="0.2">
      <c r="A490" s="4"/>
    </row>
    <row r="491" spans="1:15" ht="15" x14ac:dyDescent="0.2">
      <c r="A491" s="4"/>
    </row>
    <row r="492" spans="1:15" ht="15" x14ac:dyDescent="0.2">
      <c r="A492" s="4"/>
    </row>
    <row r="493" spans="1:15" ht="15" x14ac:dyDescent="0.2">
      <c r="A493" s="4"/>
    </row>
    <row r="494" spans="1:15" ht="15" x14ac:dyDescent="0.2">
      <c r="A494" s="4"/>
    </row>
    <row r="495" spans="1:15" ht="15" x14ac:dyDescent="0.2">
      <c r="A495" s="4"/>
    </row>
    <row r="496" spans="1:15" ht="15" x14ac:dyDescent="0.2">
      <c r="A496" s="4"/>
    </row>
    <row r="497" spans="1:1" ht="15" x14ac:dyDescent="0.2">
      <c r="A497" s="4"/>
    </row>
    <row r="498" spans="1:1" ht="15" x14ac:dyDescent="0.2">
      <c r="A498" s="4"/>
    </row>
    <row r="499" spans="1:1" ht="15" x14ac:dyDescent="0.2">
      <c r="A499" s="4"/>
    </row>
    <row r="500" spans="1:1" ht="15" x14ac:dyDescent="0.2">
      <c r="A500" s="4"/>
    </row>
    <row r="501" spans="1:1" ht="15" x14ac:dyDescent="0.2">
      <c r="A501" s="4"/>
    </row>
    <row r="502" spans="1:1" ht="15" x14ac:dyDescent="0.2">
      <c r="A502" s="4"/>
    </row>
    <row r="503" spans="1:1" ht="15" x14ac:dyDescent="0.2">
      <c r="A503" s="4"/>
    </row>
    <row r="504" spans="1:1" ht="15" x14ac:dyDescent="0.2">
      <c r="A504" s="4"/>
    </row>
    <row r="505" spans="1:1" ht="15" x14ac:dyDescent="0.2">
      <c r="A505" s="4"/>
    </row>
    <row r="506" spans="1:1" ht="15" x14ac:dyDescent="0.2">
      <c r="A506" s="4"/>
    </row>
    <row r="507" spans="1:1" ht="15" x14ac:dyDescent="0.2">
      <c r="A507" s="4"/>
    </row>
    <row r="508" spans="1:1" ht="15" x14ac:dyDescent="0.2">
      <c r="A508" s="4"/>
    </row>
    <row r="509" spans="1:1" ht="15" x14ac:dyDescent="0.2">
      <c r="A509" s="4"/>
    </row>
    <row r="510" spans="1:1" ht="15" x14ac:dyDescent="0.2">
      <c r="A510" s="4"/>
    </row>
    <row r="511" spans="1:1" ht="15" x14ac:dyDescent="0.2">
      <c r="A511" s="4"/>
    </row>
    <row r="512" spans="1:1" ht="15" x14ac:dyDescent="0.2">
      <c r="A512" s="4"/>
    </row>
    <row r="513" spans="1:1" ht="15" x14ac:dyDescent="0.2">
      <c r="A513" s="4"/>
    </row>
    <row r="514" spans="1:1" ht="15" x14ac:dyDescent="0.2">
      <c r="A514" s="4"/>
    </row>
    <row r="515" spans="1:1" ht="15" x14ac:dyDescent="0.2">
      <c r="A515" s="4"/>
    </row>
    <row r="516" spans="1:1" ht="15" x14ac:dyDescent="0.2">
      <c r="A516" s="4"/>
    </row>
    <row r="517" spans="1:1" ht="15" x14ac:dyDescent="0.2">
      <c r="A517" s="4"/>
    </row>
    <row r="518" spans="1:1" ht="15" x14ac:dyDescent="0.2">
      <c r="A518" s="4"/>
    </row>
    <row r="519" spans="1:1" ht="15" x14ac:dyDescent="0.2">
      <c r="A519" s="4"/>
    </row>
    <row r="520" spans="1:1" ht="15" x14ac:dyDescent="0.2">
      <c r="A520" s="4"/>
    </row>
    <row r="521" spans="1:1" ht="15" x14ac:dyDescent="0.2">
      <c r="A521" s="4"/>
    </row>
    <row r="522" spans="1:1" ht="15" x14ac:dyDescent="0.2">
      <c r="A522" s="4"/>
    </row>
    <row r="523" spans="1:1" ht="15" x14ac:dyDescent="0.2">
      <c r="A523" s="4"/>
    </row>
    <row r="524" spans="1:1" ht="15" x14ac:dyDescent="0.2">
      <c r="A524" s="4"/>
    </row>
    <row r="525" spans="1:1" ht="15" x14ac:dyDescent="0.2">
      <c r="A525" s="4"/>
    </row>
    <row r="526" spans="1:1" ht="15" x14ac:dyDescent="0.2">
      <c r="A526" s="4"/>
    </row>
    <row r="527" spans="1:1" ht="15" x14ac:dyDescent="0.2">
      <c r="A527" s="4"/>
    </row>
    <row r="528" spans="1:1" ht="15" x14ac:dyDescent="0.2">
      <c r="A528" s="4"/>
    </row>
    <row r="529" spans="1:1" ht="15" x14ac:dyDescent="0.2">
      <c r="A529" s="4"/>
    </row>
    <row r="530" spans="1:1" ht="15" x14ac:dyDescent="0.2">
      <c r="A530" s="4"/>
    </row>
    <row r="531" spans="1:1" ht="15" x14ac:dyDescent="0.2">
      <c r="A531" s="4"/>
    </row>
    <row r="532" spans="1:1" ht="15" x14ac:dyDescent="0.2">
      <c r="A532" s="4"/>
    </row>
    <row r="533" spans="1:1" ht="15" x14ac:dyDescent="0.2">
      <c r="A533" s="4"/>
    </row>
    <row r="534" spans="1:1" ht="15" x14ac:dyDescent="0.2">
      <c r="A534" s="4"/>
    </row>
    <row r="535" spans="1:1" ht="15" x14ac:dyDescent="0.2">
      <c r="A535" s="4"/>
    </row>
    <row r="536" spans="1:1" ht="15" x14ac:dyDescent="0.2">
      <c r="A536" s="4"/>
    </row>
    <row r="537" spans="1:1" ht="15" x14ac:dyDescent="0.2">
      <c r="A537" s="4"/>
    </row>
    <row r="538" spans="1:1" ht="15" x14ac:dyDescent="0.2">
      <c r="A538" s="4"/>
    </row>
    <row r="539" spans="1:1" ht="15" x14ac:dyDescent="0.2">
      <c r="A539" s="4"/>
    </row>
    <row r="540" spans="1:1" ht="15" x14ac:dyDescent="0.2">
      <c r="A540" s="4"/>
    </row>
    <row r="541" spans="1:1" ht="15" x14ac:dyDescent="0.2">
      <c r="A541" s="4"/>
    </row>
    <row r="542" spans="1:1" ht="15" x14ac:dyDescent="0.2">
      <c r="A542" s="4"/>
    </row>
    <row r="543" spans="1:1" ht="15" x14ac:dyDescent="0.2">
      <c r="A543" s="4"/>
    </row>
    <row r="544" spans="1:1" ht="15" x14ac:dyDescent="0.2">
      <c r="A544" s="4"/>
    </row>
    <row r="545" spans="1:1" ht="15" x14ac:dyDescent="0.2">
      <c r="A545" s="4"/>
    </row>
    <row r="546" spans="1:1" ht="15" x14ac:dyDescent="0.2">
      <c r="A546" s="4"/>
    </row>
    <row r="547" spans="1:1" ht="15" x14ac:dyDescent="0.2">
      <c r="A547" s="4"/>
    </row>
    <row r="548" spans="1:1" ht="15" x14ac:dyDescent="0.2">
      <c r="A548" s="4"/>
    </row>
    <row r="549" spans="1:1" ht="15" x14ac:dyDescent="0.2">
      <c r="A549" s="4"/>
    </row>
    <row r="550" spans="1:1" ht="15" x14ac:dyDescent="0.2">
      <c r="A550" s="4"/>
    </row>
    <row r="551" spans="1:1" ht="15" x14ac:dyDescent="0.2">
      <c r="A551" s="4"/>
    </row>
    <row r="552" spans="1:1" ht="15" x14ac:dyDescent="0.2">
      <c r="A552" s="4"/>
    </row>
    <row r="553" spans="1:1" ht="15" x14ac:dyDescent="0.2">
      <c r="A553" s="4"/>
    </row>
    <row r="554" spans="1:1" ht="15" x14ac:dyDescent="0.2">
      <c r="A554" s="4"/>
    </row>
    <row r="555" spans="1:1" ht="15" x14ac:dyDescent="0.2">
      <c r="A555" s="4"/>
    </row>
    <row r="556" spans="1:1" ht="15" x14ac:dyDescent="0.2">
      <c r="A556" s="4"/>
    </row>
    <row r="557" spans="1:1" ht="15" x14ac:dyDescent="0.2">
      <c r="A557" s="4"/>
    </row>
    <row r="558" spans="1:1" ht="15" x14ac:dyDescent="0.2">
      <c r="A558" s="4"/>
    </row>
    <row r="559" spans="1:1" ht="15" x14ac:dyDescent="0.2">
      <c r="A559" s="4"/>
    </row>
    <row r="560" spans="1:1" ht="15" x14ac:dyDescent="0.2">
      <c r="A560" s="4"/>
    </row>
    <row r="561" spans="1:1" ht="15" x14ac:dyDescent="0.2">
      <c r="A561" s="4"/>
    </row>
    <row r="562" spans="1:1" ht="15" x14ac:dyDescent="0.2">
      <c r="A562" s="4"/>
    </row>
    <row r="563" spans="1:1" ht="15" x14ac:dyDescent="0.2">
      <c r="A563" s="4"/>
    </row>
    <row r="564" spans="1:1" ht="15" x14ac:dyDescent="0.2">
      <c r="A564" s="4"/>
    </row>
    <row r="565" spans="1:1" ht="15" x14ac:dyDescent="0.2">
      <c r="A565" s="4"/>
    </row>
    <row r="566" spans="1:1" ht="15" x14ac:dyDescent="0.2">
      <c r="A566" s="4"/>
    </row>
    <row r="567" spans="1:1" ht="15" x14ac:dyDescent="0.2">
      <c r="A567" s="4"/>
    </row>
    <row r="568" spans="1:1" ht="15" x14ac:dyDescent="0.2">
      <c r="A568" s="4"/>
    </row>
    <row r="569" spans="1:1" ht="15" x14ac:dyDescent="0.2">
      <c r="A569" s="4"/>
    </row>
    <row r="570" spans="1:1" ht="15" x14ac:dyDescent="0.2">
      <c r="A570" s="4"/>
    </row>
    <row r="571" spans="1:1" ht="15" x14ac:dyDescent="0.2">
      <c r="A571" s="4"/>
    </row>
    <row r="572" spans="1:1" ht="15" x14ac:dyDescent="0.2">
      <c r="A572" s="4"/>
    </row>
    <row r="573" spans="1:1" ht="15" x14ac:dyDescent="0.2">
      <c r="A573" s="4"/>
    </row>
    <row r="574" spans="1:1" ht="15" x14ac:dyDescent="0.2">
      <c r="A574" s="4"/>
    </row>
    <row r="575" spans="1:1" ht="15" x14ac:dyDescent="0.2">
      <c r="A575" s="4"/>
    </row>
    <row r="576" spans="1:1" ht="15" x14ac:dyDescent="0.2">
      <c r="A576" s="4"/>
    </row>
    <row r="577" spans="1:1" ht="15" x14ac:dyDescent="0.2">
      <c r="A577" s="4"/>
    </row>
    <row r="578" spans="1:1" ht="15" x14ac:dyDescent="0.2">
      <c r="A578" s="4"/>
    </row>
    <row r="579" spans="1:1" ht="15" x14ac:dyDescent="0.2">
      <c r="A579" s="4"/>
    </row>
    <row r="580" spans="1:1" ht="15" x14ac:dyDescent="0.2">
      <c r="A580" s="4"/>
    </row>
    <row r="581" spans="1:1" ht="15" x14ac:dyDescent="0.2">
      <c r="A581" s="4"/>
    </row>
    <row r="582" spans="1:1" ht="15" x14ac:dyDescent="0.2">
      <c r="A582" s="4"/>
    </row>
    <row r="583" spans="1:1" ht="15" x14ac:dyDescent="0.2">
      <c r="A583" s="4"/>
    </row>
    <row r="584" spans="1:1" ht="15" x14ac:dyDescent="0.2">
      <c r="A584" s="4"/>
    </row>
    <row r="585" spans="1:1" ht="15" x14ac:dyDescent="0.2">
      <c r="A585" s="4"/>
    </row>
    <row r="586" spans="1:1" ht="15" x14ac:dyDescent="0.2">
      <c r="A586" s="4"/>
    </row>
    <row r="587" spans="1:1" ht="15" x14ac:dyDescent="0.2">
      <c r="A587" s="4"/>
    </row>
    <row r="588" spans="1:1" ht="15" x14ac:dyDescent="0.2">
      <c r="A588" s="4"/>
    </row>
    <row r="589" spans="1:1" ht="15" x14ac:dyDescent="0.2">
      <c r="A589" s="4"/>
    </row>
    <row r="590" spans="1:1" ht="15" x14ac:dyDescent="0.2">
      <c r="A590" s="4"/>
    </row>
    <row r="591" spans="1:1" ht="15" x14ac:dyDescent="0.2">
      <c r="A591" s="4"/>
    </row>
    <row r="592" spans="1:1" ht="15" x14ac:dyDescent="0.2">
      <c r="A592" s="4"/>
    </row>
    <row r="593" spans="1:1" ht="15" x14ac:dyDescent="0.2">
      <c r="A593" s="4"/>
    </row>
    <row r="594" spans="1:1" ht="15" x14ac:dyDescent="0.2">
      <c r="A594" s="4"/>
    </row>
    <row r="595" spans="1:1" ht="15" x14ac:dyDescent="0.2">
      <c r="A595" s="4"/>
    </row>
    <row r="596" spans="1:1" ht="15" x14ac:dyDescent="0.2">
      <c r="A596" s="4"/>
    </row>
    <row r="597" spans="1:1" ht="15" x14ac:dyDescent="0.2">
      <c r="A597" s="4"/>
    </row>
    <row r="598" spans="1:1" ht="15" x14ac:dyDescent="0.2">
      <c r="A598" s="4"/>
    </row>
    <row r="599" spans="1:1" ht="15" x14ac:dyDescent="0.2">
      <c r="A599" s="4"/>
    </row>
    <row r="600" spans="1:1" ht="15" x14ac:dyDescent="0.2">
      <c r="A600" s="4"/>
    </row>
    <row r="601" spans="1:1" ht="15" x14ac:dyDescent="0.2">
      <c r="A601" s="4"/>
    </row>
    <row r="602" spans="1:1" ht="15" x14ac:dyDescent="0.2">
      <c r="A602" s="4"/>
    </row>
    <row r="603" spans="1:1" ht="15" x14ac:dyDescent="0.2">
      <c r="A603" s="4"/>
    </row>
    <row r="604" spans="1:1" ht="15" x14ac:dyDescent="0.2">
      <c r="A604" s="4"/>
    </row>
    <row r="605" spans="1:1" ht="15" x14ac:dyDescent="0.2">
      <c r="A605" s="4"/>
    </row>
    <row r="606" spans="1:1" ht="15" x14ac:dyDescent="0.2">
      <c r="A606" s="4"/>
    </row>
    <row r="607" spans="1:1" ht="15" x14ac:dyDescent="0.2">
      <c r="A607" s="4"/>
    </row>
    <row r="608" spans="1:1" ht="15" x14ac:dyDescent="0.2">
      <c r="A608" s="4"/>
    </row>
    <row r="609" spans="1:1" ht="15" x14ac:dyDescent="0.2">
      <c r="A609" s="4"/>
    </row>
    <row r="610" spans="1:1" ht="15" x14ac:dyDescent="0.2">
      <c r="A610" s="4"/>
    </row>
    <row r="611" spans="1:1" ht="15" x14ac:dyDescent="0.2">
      <c r="A611" s="4"/>
    </row>
    <row r="612" spans="1:1" ht="15" x14ac:dyDescent="0.2">
      <c r="A612" s="4"/>
    </row>
    <row r="613" spans="1:1" ht="15" x14ac:dyDescent="0.2">
      <c r="A613" s="4"/>
    </row>
    <row r="614" spans="1:1" ht="15" x14ac:dyDescent="0.2">
      <c r="A614" s="4"/>
    </row>
    <row r="615" spans="1:1" ht="15" x14ac:dyDescent="0.2">
      <c r="A615" s="4"/>
    </row>
    <row r="616" spans="1:1" ht="15" x14ac:dyDescent="0.2">
      <c r="A616" s="4"/>
    </row>
    <row r="617" spans="1:1" ht="15" x14ac:dyDescent="0.2">
      <c r="A617" s="4"/>
    </row>
    <row r="618" spans="1:1" ht="15" x14ac:dyDescent="0.2">
      <c r="A618" s="4"/>
    </row>
    <row r="619" spans="1:1" ht="15" x14ac:dyDescent="0.2">
      <c r="A619" s="4"/>
    </row>
    <row r="620" spans="1:1" ht="15" x14ac:dyDescent="0.2">
      <c r="A620" s="4"/>
    </row>
    <row r="621" spans="1:1" ht="15" x14ac:dyDescent="0.2">
      <c r="A621" s="4"/>
    </row>
    <row r="622" spans="1:1" ht="15" x14ac:dyDescent="0.2">
      <c r="A622" s="4"/>
    </row>
    <row r="623" spans="1:1" ht="15" x14ac:dyDescent="0.2">
      <c r="A623" s="4"/>
    </row>
    <row r="624" spans="1:1" ht="15" x14ac:dyDescent="0.2">
      <c r="A624" s="4"/>
    </row>
    <row r="625" spans="1:1" ht="15" x14ac:dyDescent="0.2">
      <c r="A625" s="4"/>
    </row>
    <row r="626" spans="1:1" ht="15" x14ac:dyDescent="0.2">
      <c r="A626" s="4"/>
    </row>
    <row r="627" spans="1:1" ht="15" x14ac:dyDescent="0.2">
      <c r="A627" s="4"/>
    </row>
    <row r="628" spans="1:1" ht="15" x14ac:dyDescent="0.2">
      <c r="A628" s="4"/>
    </row>
    <row r="629" spans="1:1" ht="15" x14ac:dyDescent="0.2">
      <c r="A629" s="4"/>
    </row>
    <row r="630" spans="1:1" ht="15" x14ac:dyDescent="0.2">
      <c r="A630" s="4"/>
    </row>
    <row r="631" spans="1:1" ht="15" x14ac:dyDescent="0.2">
      <c r="A631" s="4"/>
    </row>
    <row r="632" spans="1:1" ht="15" x14ac:dyDescent="0.2">
      <c r="A632" s="4"/>
    </row>
    <row r="633" spans="1:1" ht="15" x14ac:dyDescent="0.2">
      <c r="A633" s="4"/>
    </row>
    <row r="634" spans="1:1" ht="15" x14ac:dyDescent="0.2">
      <c r="A634" s="4"/>
    </row>
    <row r="635" spans="1:1" ht="15" x14ac:dyDescent="0.2">
      <c r="A635" s="4"/>
    </row>
    <row r="636" spans="1:1" ht="15" x14ac:dyDescent="0.2">
      <c r="A636" s="4"/>
    </row>
    <row r="637" spans="1:1" ht="15" x14ac:dyDescent="0.2">
      <c r="A637" s="4"/>
    </row>
    <row r="638" spans="1:1" ht="15" x14ac:dyDescent="0.2">
      <c r="A638" s="4"/>
    </row>
    <row r="639" spans="1:1" ht="15" x14ac:dyDescent="0.2">
      <c r="A639" s="4"/>
    </row>
    <row r="640" spans="1:1" ht="15" x14ac:dyDescent="0.2">
      <c r="A640" s="4"/>
    </row>
    <row r="641" spans="1:1" ht="15" x14ac:dyDescent="0.2">
      <c r="A641" s="4"/>
    </row>
    <row r="642" spans="1:1" ht="15" x14ac:dyDescent="0.2">
      <c r="A642" s="4"/>
    </row>
    <row r="643" spans="1:1" ht="15" x14ac:dyDescent="0.2">
      <c r="A643" s="4"/>
    </row>
    <row r="644" spans="1:1" ht="15" x14ac:dyDescent="0.2">
      <c r="A644" s="4"/>
    </row>
    <row r="645" spans="1:1" ht="15" x14ac:dyDescent="0.2">
      <c r="A645" s="4"/>
    </row>
    <row r="646" spans="1:1" ht="15" x14ac:dyDescent="0.2">
      <c r="A646" s="4"/>
    </row>
    <row r="647" spans="1:1" ht="15" x14ac:dyDescent="0.2">
      <c r="A647" s="4"/>
    </row>
    <row r="648" spans="1:1" ht="15" x14ac:dyDescent="0.2">
      <c r="A648" s="4"/>
    </row>
    <row r="649" spans="1:1" ht="15" x14ac:dyDescent="0.2">
      <c r="A649" s="4"/>
    </row>
    <row r="650" spans="1:1" ht="15" x14ac:dyDescent="0.2">
      <c r="A650" s="4"/>
    </row>
    <row r="651" spans="1:1" ht="15" x14ac:dyDescent="0.2">
      <c r="A651" s="4"/>
    </row>
    <row r="652" spans="1:1" ht="15" x14ac:dyDescent="0.2">
      <c r="A652" s="4"/>
    </row>
    <row r="653" spans="1:1" ht="15" x14ac:dyDescent="0.2">
      <c r="A653" s="4"/>
    </row>
    <row r="654" spans="1:1" ht="15" x14ac:dyDescent="0.2">
      <c r="A654" s="4"/>
    </row>
    <row r="655" spans="1:1" ht="15" x14ac:dyDescent="0.2">
      <c r="A655" s="4"/>
    </row>
    <row r="656" spans="1:1" ht="15" x14ac:dyDescent="0.2">
      <c r="A656" s="4"/>
    </row>
    <row r="657" spans="1:1" ht="15" x14ac:dyDescent="0.2">
      <c r="A657" s="4"/>
    </row>
    <row r="658" spans="1:1" ht="15" x14ac:dyDescent="0.2">
      <c r="A658" s="4"/>
    </row>
    <row r="659" spans="1:1" ht="15" x14ac:dyDescent="0.2">
      <c r="A659" s="4"/>
    </row>
    <row r="660" spans="1:1" ht="15" x14ac:dyDescent="0.2">
      <c r="A660" s="4"/>
    </row>
    <row r="661" spans="1:1" ht="15" x14ac:dyDescent="0.2">
      <c r="A661" s="4"/>
    </row>
    <row r="662" spans="1:1" ht="15" x14ac:dyDescent="0.2">
      <c r="A662" s="4"/>
    </row>
    <row r="663" spans="1:1" ht="15" x14ac:dyDescent="0.2">
      <c r="A663" s="4"/>
    </row>
    <row r="664" spans="1:1" ht="15" x14ac:dyDescent="0.2">
      <c r="A664" s="4"/>
    </row>
    <row r="665" spans="1:1" ht="15" x14ac:dyDescent="0.2">
      <c r="A665" s="4"/>
    </row>
    <row r="666" spans="1:1" ht="15" x14ac:dyDescent="0.2">
      <c r="A666" s="4"/>
    </row>
    <row r="667" spans="1:1" ht="15" x14ac:dyDescent="0.2">
      <c r="A667" s="4"/>
    </row>
    <row r="668" spans="1:1" ht="15" x14ac:dyDescent="0.2">
      <c r="A668" s="4"/>
    </row>
    <row r="669" spans="1:1" ht="15" x14ac:dyDescent="0.2">
      <c r="A669" s="4"/>
    </row>
    <row r="670" spans="1:1" ht="15" x14ac:dyDescent="0.2">
      <c r="A670" s="4"/>
    </row>
    <row r="671" spans="1:1" ht="15" x14ac:dyDescent="0.2">
      <c r="A671" s="4"/>
    </row>
    <row r="672" spans="1:1" ht="15" x14ac:dyDescent="0.2">
      <c r="A672" s="4"/>
    </row>
    <row r="673" spans="1:1" ht="15" x14ac:dyDescent="0.2">
      <c r="A673" s="4"/>
    </row>
    <row r="674" spans="1:1" ht="15" x14ac:dyDescent="0.2">
      <c r="A674" s="4"/>
    </row>
    <row r="675" spans="1:1" ht="15" x14ac:dyDescent="0.2">
      <c r="A675" s="4"/>
    </row>
    <row r="676" spans="1:1" ht="15" x14ac:dyDescent="0.2">
      <c r="A676" s="4"/>
    </row>
    <row r="677" spans="1:1" ht="15" x14ac:dyDescent="0.2">
      <c r="A677" s="4"/>
    </row>
    <row r="678" spans="1:1" ht="15" x14ac:dyDescent="0.2">
      <c r="A678" s="4"/>
    </row>
    <row r="679" spans="1:1" ht="15" x14ac:dyDescent="0.2">
      <c r="A679" s="4"/>
    </row>
    <row r="680" spans="1:1" ht="15" x14ac:dyDescent="0.2">
      <c r="A680" s="4"/>
    </row>
    <row r="681" spans="1:1" ht="15" x14ac:dyDescent="0.2">
      <c r="A681" s="4"/>
    </row>
    <row r="682" spans="1:1" ht="15" x14ac:dyDescent="0.2">
      <c r="A682" s="4"/>
    </row>
    <row r="683" spans="1:1" ht="15" x14ac:dyDescent="0.2">
      <c r="A683" s="4"/>
    </row>
    <row r="684" spans="1:1" ht="15" x14ac:dyDescent="0.2">
      <c r="A684" s="4"/>
    </row>
    <row r="685" spans="1:1" ht="15" x14ac:dyDescent="0.2">
      <c r="A685" s="4"/>
    </row>
    <row r="686" spans="1:1" ht="15" x14ac:dyDescent="0.2">
      <c r="A686" s="4"/>
    </row>
    <row r="687" spans="1:1" ht="15" x14ac:dyDescent="0.2">
      <c r="A687" s="4"/>
    </row>
    <row r="688" spans="1:1" ht="15" x14ac:dyDescent="0.2">
      <c r="A688" s="4"/>
    </row>
    <row r="689" spans="1:1" ht="15" x14ac:dyDescent="0.2">
      <c r="A689" s="4"/>
    </row>
    <row r="690" spans="1:1" ht="15" x14ac:dyDescent="0.2">
      <c r="A690" s="4"/>
    </row>
    <row r="691" spans="1:1" ht="15" x14ac:dyDescent="0.2">
      <c r="A691" s="4"/>
    </row>
    <row r="692" spans="1:1" ht="15" x14ac:dyDescent="0.2">
      <c r="A692" s="4"/>
    </row>
    <row r="693" spans="1:1" ht="15" x14ac:dyDescent="0.2">
      <c r="A693" s="4"/>
    </row>
    <row r="694" spans="1:1" ht="15" x14ac:dyDescent="0.2">
      <c r="A694" s="4"/>
    </row>
    <row r="695" spans="1:1" ht="15" x14ac:dyDescent="0.2">
      <c r="A695" s="4"/>
    </row>
    <row r="696" spans="1:1" ht="15" x14ac:dyDescent="0.2">
      <c r="A696" s="4"/>
    </row>
    <row r="697" spans="1:1" ht="15" x14ac:dyDescent="0.2">
      <c r="A697" s="4"/>
    </row>
    <row r="698" spans="1:1" ht="15" x14ac:dyDescent="0.2">
      <c r="A698" s="4"/>
    </row>
    <row r="699" spans="1:1" ht="15" x14ac:dyDescent="0.2">
      <c r="A699" s="4"/>
    </row>
    <row r="700" spans="1:1" ht="15" x14ac:dyDescent="0.2">
      <c r="A700" s="4"/>
    </row>
    <row r="701" spans="1:1" ht="15" x14ac:dyDescent="0.2">
      <c r="A701" s="4"/>
    </row>
    <row r="702" spans="1:1" ht="15" x14ac:dyDescent="0.2">
      <c r="A702" s="4"/>
    </row>
    <row r="703" spans="1:1" ht="15" x14ac:dyDescent="0.2">
      <c r="A703" s="4"/>
    </row>
    <row r="704" spans="1:1" ht="15" x14ac:dyDescent="0.2">
      <c r="A704" s="4"/>
    </row>
    <row r="705" spans="1:1" ht="15" x14ac:dyDescent="0.2">
      <c r="A705" s="4"/>
    </row>
    <row r="706" spans="1:1" ht="15" x14ac:dyDescent="0.2">
      <c r="A706" s="4"/>
    </row>
    <row r="707" spans="1:1" ht="15" x14ac:dyDescent="0.2">
      <c r="A707" s="4"/>
    </row>
    <row r="708" spans="1:1" ht="15" x14ac:dyDescent="0.2">
      <c r="A708" s="4"/>
    </row>
    <row r="709" spans="1:1" ht="15" x14ac:dyDescent="0.2">
      <c r="A709" s="4"/>
    </row>
    <row r="710" spans="1:1" ht="15" x14ac:dyDescent="0.2">
      <c r="A710" s="4"/>
    </row>
    <row r="711" spans="1:1" ht="15" x14ac:dyDescent="0.2">
      <c r="A711" s="4"/>
    </row>
    <row r="712" spans="1:1" ht="15" x14ac:dyDescent="0.2">
      <c r="A712" s="4"/>
    </row>
    <row r="713" spans="1:1" ht="15" x14ac:dyDescent="0.2">
      <c r="A713" s="4"/>
    </row>
    <row r="714" spans="1:1" ht="15" x14ac:dyDescent="0.2">
      <c r="A714" s="4"/>
    </row>
    <row r="715" spans="1:1" ht="15" x14ac:dyDescent="0.2">
      <c r="A715" s="4"/>
    </row>
    <row r="716" spans="1:1" ht="15" x14ac:dyDescent="0.2">
      <c r="A716" s="4"/>
    </row>
    <row r="717" spans="1:1" ht="15" x14ac:dyDescent="0.2">
      <c r="A717" s="4"/>
    </row>
    <row r="718" spans="1:1" ht="15" x14ac:dyDescent="0.2">
      <c r="A718" s="4"/>
    </row>
    <row r="719" spans="1:1" ht="15" x14ac:dyDescent="0.2">
      <c r="A719" s="4"/>
    </row>
    <row r="720" spans="1:1" ht="15" x14ac:dyDescent="0.2">
      <c r="A720" s="4"/>
    </row>
    <row r="721" spans="1:1" ht="15" x14ac:dyDescent="0.2">
      <c r="A721" s="4"/>
    </row>
    <row r="722" spans="1:1" ht="15" x14ac:dyDescent="0.2">
      <c r="A722" s="4"/>
    </row>
    <row r="723" spans="1:1" ht="15" x14ac:dyDescent="0.2">
      <c r="A723" s="4"/>
    </row>
    <row r="724" spans="1:1" ht="15" x14ac:dyDescent="0.2">
      <c r="A724" s="4"/>
    </row>
    <row r="725" spans="1:1" ht="15" x14ac:dyDescent="0.2">
      <c r="A725" s="4"/>
    </row>
    <row r="726" spans="1:1" ht="15" x14ac:dyDescent="0.2">
      <c r="A726" s="4"/>
    </row>
    <row r="727" spans="1:1" ht="15" x14ac:dyDescent="0.2">
      <c r="A727" s="4"/>
    </row>
    <row r="728" spans="1:1" ht="15" x14ac:dyDescent="0.2">
      <c r="A728" s="4"/>
    </row>
    <row r="729" spans="1:1" ht="15" x14ac:dyDescent="0.2">
      <c r="A729" s="4"/>
    </row>
    <row r="730" spans="1:1" ht="15" x14ac:dyDescent="0.2">
      <c r="A730" s="4"/>
    </row>
    <row r="731" spans="1:1" ht="15" x14ac:dyDescent="0.2">
      <c r="A731" s="4"/>
    </row>
    <row r="732" spans="1:1" ht="15" x14ac:dyDescent="0.2">
      <c r="A732" s="4"/>
    </row>
    <row r="733" spans="1:1" ht="15" x14ac:dyDescent="0.2">
      <c r="A733" s="4"/>
    </row>
    <row r="734" spans="1:1" ht="15" x14ac:dyDescent="0.2">
      <c r="A734" s="4"/>
    </row>
    <row r="735" spans="1:1" ht="15" x14ac:dyDescent="0.2">
      <c r="A735" s="4"/>
    </row>
    <row r="736" spans="1:1" ht="15" x14ac:dyDescent="0.2">
      <c r="A736" s="4"/>
    </row>
    <row r="737" spans="1:1" ht="15" x14ac:dyDescent="0.2">
      <c r="A737" s="4"/>
    </row>
    <row r="738" spans="1:1" ht="15" x14ac:dyDescent="0.2">
      <c r="A738" s="4"/>
    </row>
    <row r="739" spans="1:1" ht="15" x14ac:dyDescent="0.2">
      <c r="A739" s="4"/>
    </row>
    <row r="740" spans="1:1" ht="15" x14ac:dyDescent="0.2">
      <c r="A740" s="4"/>
    </row>
    <row r="741" spans="1:1" ht="15" x14ac:dyDescent="0.2">
      <c r="A741" s="4"/>
    </row>
    <row r="742" spans="1:1" ht="15" x14ac:dyDescent="0.2">
      <c r="A742" s="4"/>
    </row>
    <row r="743" spans="1:1" ht="15" x14ac:dyDescent="0.2">
      <c r="A743" s="4"/>
    </row>
    <row r="744" spans="1:1" ht="15" x14ac:dyDescent="0.2">
      <c r="A744" s="4"/>
    </row>
    <row r="745" spans="1:1" ht="15" x14ac:dyDescent="0.2">
      <c r="A745" s="4"/>
    </row>
    <row r="746" spans="1:1" ht="15" x14ac:dyDescent="0.2">
      <c r="A746" s="4"/>
    </row>
    <row r="747" spans="1:1" ht="15" x14ac:dyDescent="0.2">
      <c r="A747" s="4"/>
    </row>
    <row r="748" spans="1:1" ht="15" x14ac:dyDescent="0.2">
      <c r="A748" s="4"/>
    </row>
    <row r="749" spans="1:1" ht="15" x14ac:dyDescent="0.2">
      <c r="A749" s="4"/>
    </row>
    <row r="750" spans="1:1" ht="15" x14ac:dyDescent="0.2">
      <c r="A750" s="4"/>
    </row>
    <row r="751" spans="1:1" ht="15" x14ac:dyDescent="0.2">
      <c r="A751" s="4"/>
    </row>
    <row r="752" spans="1:1" ht="15" x14ac:dyDescent="0.2">
      <c r="A752" s="4"/>
    </row>
    <row r="753" spans="1:1" ht="15" x14ac:dyDescent="0.2">
      <c r="A753" s="4"/>
    </row>
    <row r="754" spans="1:1" ht="15" x14ac:dyDescent="0.2">
      <c r="A754" s="4"/>
    </row>
    <row r="755" spans="1:1" ht="15" x14ac:dyDescent="0.2">
      <c r="A755" s="4"/>
    </row>
    <row r="756" spans="1:1" ht="15" x14ac:dyDescent="0.2">
      <c r="A756" s="4"/>
    </row>
    <row r="757" spans="1:1" ht="15" x14ac:dyDescent="0.2">
      <c r="A757" s="4"/>
    </row>
    <row r="758" spans="1:1" ht="15" x14ac:dyDescent="0.2">
      <c r="A758" s="4"/>
    </row>
    <row r="759" spans="1:1" ht="15" x14ac:dyDescent="0.2">
      <c r="A759" s="4"/>
    </row>
    <row r="760" spans="1:1" ht="15" x14ac:dyDescent="0.2">
      <c r="A760" s="4"/>
    </row>
    <row r="761" spans="1:1" ht="15" x14ac:dyDescent="0.2">
      <c r="A761" s="4"/>
    </row>
    <row r="762" spans="1:1" ht="15" x14ac:dyDescent="0.2">
      <c r="A762" s="4"/>
    </row>
    <row r="763" spans="1:1" ht="15" x14ac:dyDescent="0.2">
      <c r="A763" s="4"/>
    </row>
    <row r="764" spans="1:1" ht="15" x14ac:dyDescent="0.2">
      <c r="A764" s="4"/>
    </row>
    <row r="765" spans="1:1" ht="15" x14ac:dyDescent="0.2">
      <c r="A765" s="4"/>
    </row>
    <row r="766" spans="1:1" ht="15" x14ac:dyDescent="0.2">
      <c r="A766" s="4"/>
    </row>
    <row r="767" spans="1:1" ht="15" x14ac:dyDescent="0.2">
      <c r="A767" s="4"/>
    </row>
    <row r="768" spans="1:1" ht="15" x14ac:dyDescent="0.2">
      <c r="A768" s="4"/>
    </row>
    <row r="769" spans="1:1" ht="15" x14ac:dyDescent="0.2">
      <c r="A769" s="4"/>
    </row>
    <row r="770" spans="1:1" ht="15" x14ac:dyDescent="0.2">
      <c r="A770" s="4"/>
    </row>
    <row r="771" spans="1:1" ht="15" x14ac:dyDescent="0.2">
      <c r="A771" s="4"/>
    </row>
    <row r="772" spans="1:1" ht="15" x14ac:dyDescent="0.2">
      <c r="A772" s="4"/>
    </row>
    <row r="773" spans="1:1" ht="15" x14ac:dyDescent="0.2">
      <c r="A773" s="4"/>
    </row>
    <row r="774" spans="1:1" ht="15" x14ac:dyDescent="0.2">
      <c r="A774" s="4"/>
    </row>
    <row r="775" spans="1:1" ht="15" x14ac:dyDescent="0.2">
      <c r="A775" s="4"/>
    </row>
    <row r="776" spans="1:1" ht="15" x14ac:dyDescent="0.2">
      <c r="A776" s="4"/>
    </row>
    <row r="777" spans="1:1" ht="15" x14ac:dyDescent="0.2">
      <c r="A777" s="4"/>
    </row>
    <row r="778" spans="1:1" ht="15" x14ac:dyDescent="0.2">
      <c r="A778" s="4"/>
    </row>
    <row r="779" spans="1:1" ht="15" x14ac:dyDescent="0.2">
      <c r="A779" s="4"/>
    </row>
    <row r="780" spans="1:1" ht="15" x14ac:dyDescent="0.2">
      <c r="A780" s="4"/>
    </row>
    <row r="781" spans="1:1" ht="15" x14ac:dyDescent="0.2">
      <c r="A781" s="4"/>
    </row>
    <row r="782" spans="1:1" ht="15" x14ac:dyDescent="0.2">
      <c r="A782" s="4"/>
    </row>
    <row r="783" spans="1:1" ht="15" x14ac:dyDescent="0.2">
      <c r="A783" s="4"/>
    </row>
    <row r="784" spans="1:1" ht="15" x14ac:dyDescent="0.2">
      <c r="A784" s="4"/>
    </row>
    <row r="785" spans="1:1" ht="15" x14ac:dyDescent="0.2">
      <c r="A785" s="4"/>
    </row>
    <row r="786" spans="1:1" ht="15" x14ac:dyDescent="0.2">
      <c r="A786" s="4"/>
    </row>
    <row r="787" spans="1:1" ht="15" x14ac:dyDescent="0.2">
      <c r="A787" s="4"/>
    </row>
    <row r="788" spans="1:1" ht="15" x14ac:dyDescent="0.2">
      <c r="A788" s="4"/>
    </row>
    <row r="789" spans="1:1" ht="15" x14ac:dyDescent="0.2">
      <c r="A789" s="4"/>
    </row>
    <row r="790" spans="1:1" ht="15" x14ac:dyDescent="0.2">
      <c r="A790" s="4"/>
    </row>
    <row r="791" spans="1:1" ht="15" x14ac:dyDescent="0.2">
      <c r="A791" s="4"/>
    </row>
    <row r="792" spans="1:1" ht="15" x14ac:dyDescent="0.2">
      <c r="A792" s="4"/>
    </row>
    <row r="793" spans="1:1" ht="15" x14ac:dyDescent="0.2">
      <c r="A793" s="4"/>
    </row>
    <row r="794" spans="1:1" ht="15" x14ac:dyDescent="0.2">
      <c r="A794" s="4"/>
    </row>
    <row r="795" spans="1:1" ht="15" x14ac:dyDescent="0.2">
      <c r="A795" s="4"/>
    </row>
    <row r="796" spans="1:1" ht="15" x14ac:dyDescent="0.2">
      <c r="A796" s="4"/>
    </row>
    <row r="797" spans="1:1" ht="15" x14ac:dyDescent="0.2">
      <c r="A797" s="4"/>
    </row>
    <row r="798" spans="1:1" ht="15" x14ac:dyDescent="0.2">
      <c r="A798" s="4"/>
    </row>
    <row r="799" spans="1:1" ht="15" x14ac:dyDescent="0.2">
      <c r="A799" s="4"/>
    </row>
    <row r="800" spans="1:1" ht="15" x14ac:dyDescent="0.2">
      <c r="A800" s="4"/>
    </row>
    <row r="801" spans="1:1" ht="15" x14ac:dyDescent="0.2">
      <c r="A801" s="4"/>
    </row>
    <row r="802" spans="1:1" ht="15" x14ac:dyDescent="0.2">
      <c r="A802" s="4"/>
    </row>
    <row r="803" spans="1:1" ht="15" x14ac:dyDescent="0.2">
      <c r="A803" s="4"/>
    </row>
    <row r="804" spans="1:1" ht="15" x14ac:dyDescent="0.2">
      <c r="A804" s="4"/>
    </row>
    <row r="805" spans="1:1" ht="15" x14ac:dyDescent="0.2">
      <c r="A805" s="4"/>
    </row>
    <row r="806" spans="1:1" ht="15" x14ac:dyDescent="0.2">
      <c r="A806" s="4"/>
    </row>
    <row r="807" spans="1:1" ht="15" x14ac:dyDescent="0.2">
      <c r="A807" s="4"/>
    </row>
    <row r="808" spans="1:1" ht="15" x14ac:dyDescent="0.2">
      <c r="A808" s="4"/>
    </row>
    <row r="809" spans="1:1" ht="15" x14ac:dyDescent="0.2">
      <c r="A809" s="4"/>
    </row>
    <row r="810" spans="1:1" ht="15" x14ac:dyDescent="0.2">
      <c r="A810" s="4"/>
    </row>
    <row r="811" spans="1:1" ht="15" x14ac:dyDescent="0.2">
      <c r="A811" s="4"/>
    </row>
    <row r="812" spans="1:1" ht="15" x14ac:dyDescent="0.2">
      <c r="A812" s="4"/>
    </row>
    <row r="813" spans="1:1" ht="15" x14ac:dyDescent="0.2">
      <c r="A813" s="4"/>
    </row>
    <row r="814" spans="1:1" ht="15" x14ac:dyDescent="0.2">
      <c r="A814" s="4"/>
    </row>
    <row r="815" spans="1:1" ht="15" x14ac:dyDescent="0.2">
      <c r="A815" s="4"/>
    </row>
    <row r="816" spans="1:1" ht="15" x14ac:dyDescent="0.2">
      <c r="A816" s="4"/>
    </row>
    <row r="817" spans="1:1" ht="15" x14ac:dyDescent="0.2">
      <c r="A817" s="4"/>
    </row>
    <row r="818" spans="1:1" ht="15" x14ac:dyDescent="0.2">
      <c r="A818" s="4"/>
    </row>
    <row r="819" spans="1:1" ht="15" x14ac:dyDescent="0.2">
      <c r="A819" s="4"/>
    </row>
    <row r="820" spans="1:1" ht="15" x14ac:dyDescent="0.2">
      <c r="A820" s="4"/>
    </row>
    <row r="821" spans="1:1" ht="15" x14ac:dyDescent="0.2">
      <c r="A821" s="4"/>
    </row>
    <row r="822" spans="1:1" ht="15" x14ac:dyDescent="0.2">
      <c r="A822" s="4"/>
    </row>
    <row r="823" spans="1:1" ht="15" x14ac:dyDescent="0.2">
      <c r="A823" s="4"/>
    </row>
    <row r="824" spans="1:1" ht="15" x14ac:dyDescent="0.2">
      <c r="A824" s="4"/>
    </row>
    <row r="825" spans="1:1" ht="15" x14ac:dyDescent="0.2">
      <c r="A825" s="4"/>
    </row>
    <row r="826" spans="1:1" ht="15" x14ac:dyDescent="0.2">
      <c r="A826" s="4"/>
    </row>
    <row r="827" spans="1:1" ht="15" x14ac:dyDescent="0.2">
      <c r="A827" s="4"/>
    </row>
    <row r="828" spans="1:1" ht="15" x14ac:dyDescent="0.2">
      <c r="A828" s="4"/>
    </row>
    <row r="829" spans="1:1" ht="15" x14ac:dyDescent="0.2">
      <c r="A829" s="4"/>
    </row>
    <row r="830" spans="1:1" ht="15" x14ac:dyDescent="0.2">
      <c r="A830" s="4"/>
    </row>
    <row r="831" spans="1:1" ht="15" x14ac:dyDescent="0.2">
      <c r="A831" s="4"/>
    </row>
    <row r="832" spans="1:1" ht="15" x14ac:dyDescent="0.2">
      <c r="A832" s="4"/>
    </row>
    <row r="833" spans="1:1" ht="15" x14ac:dyDescent="0.2">
      <c r="A833" s="4"/>
    </row>
    <row r="834" spans="1:1" ht="15" x14ac:dyDescent="0.2">
      <c r="A834" s="4"/>
    </row>
    <row r="835" spans="1:1" ht="15" x14ac:dyDescent="0.2">
      <c r="A835" s="4"/>
    </row>
    <row r="836" spans="1:1" ht="15" x14ac:dyDescent="0.2">
      <c r="A836" s="4"/>
    </row>
    <row r="837" spans="1:1" ht="15" x14ac:dyDescent="0.2">
      <c r="A837" s="4"/>
    </row>
    <row r="838" spans="1:1" ht="15" x14ac:dyDescent="0.2">
      <c r="A838" s="4"/>
    </row>
    <row r="839" spans="1:1" ht="15" x14ac:dyDescent="0.2">
      <c r="A839" s="4"/>
    </row>
    <row r="840" spans="1:1" ht="15" x14ac:dyDescent="0.2">
      <c r="A840" s="4"/>
    </row>
    <row r="841" spans="1:1" ht="15" x14ac:dyDescent="0.2">
      <c r="A841" s="4"/>
    </row>
    <row r="842" spans="1:1" ht="15" x14ac:dyDescent="0.2">
      <c r="A842" s="4"/>
    </row>
    <row r="843" spans="1:1" ht="15" x14ac:dyDescent="0.2">
      <c r="A843" s="4"/>
    </row>
    <row r="844" spans="1:1" ht="15" x14ac:dyDescent="0.2">
      <c r="A844" s="4"/>
    </row>
    <row r="845" spans="1:1" ht="15" x14ac:dyDescent="0.2">
      <c r="A845" s="4"/>
    </row>
    <row r="846" spans="1:1" ht="15" x14ac:dyDescent="0.2">
      <c r="A846" s="4"/>
    </row>
    <row r="847" spans="1:1" ht="15" x14ac:dyDescent="0.2">
      <c r="A847" s="4"/>
    </row>
    <row r="848" spans="1:1" ht="15" x14ac:dyDescent="0.2">
      <c r="A848" s="4"/>
    </row>
    <row r="849" spans="1:1" ht="15" x14ac:dyDescent="0.2">
      <c r="A849" s="4"/>
    </row>
    <row r="850" spans="1:1" ht="15" x14ac:dyDescent="0.2">
      <c r="A850" s="4"/>
    </row>
    <row r="851" spans="1:1" ht="15" x14ac:dyDescent="0.2">
      <c r="A851" s="4"/>
    </row>
    <row r="852" spans="1:1" ht="15" x14ac:dyDescent="0.2">
      <c r="A852" s="4"/>
    </row>
    <row r="853" spans="1:1" ht="15" x14ac:dyDescent="0.2">
      <c r="A853" s="4"/>
    </row>
    <row r="854" spans="1:1" ht="15" x14ac:dyDescent="0.2">
      <c r="A854" s="4"/>
    </row>
    <row r="855" spans="1:1" ht="15" x14ac:dyDescent="0.2">
      <c r="A855" s="4"/>
    </row>
    <row r="856" spans="1:1" ht="15" x14ac:dyDescent="0.2">
      <c r="A856" s="4"/>
    </row>
    <row r="857" spans="1:1" ht="15" x14ac:dyDescent="0.2">
      <c r="A857" s="4"/>
    </row>
    <row r="858" spans="1:1" ht="15" x14ac:dyDescent="0.2">
      <c r="A858" s="4"/>
    </row>
    <row r="859" spans="1:1" ht="15" x14ac:dyDescent="0.2">
      <c r="A859" s="4"/>
    </row>
    <row r="860" spans="1:1" ht="15" x14ac:dyDescent="0.2">
      <c r="A860" s="4"/>
    </row>
    <row r="861" spans="1:1" ht="15" x14ac:dyDescent="0.2">
      <c r="A861" s="4"/>
    </row>
    <row r="862" spans="1:1" ht="15" x14ac:dyDescent="0.2">
      <c r="A862" s="4"/>
    </row>
    <row r="863" spans="1:1" ht="15" x14ac:dyDescent="0.2">
      <c r="A863" s="4"/>
    </row>
    <row r="864" spans="1:1" ht="15" x14ac:dyDescent="0.2">
      <c r="A864" s="4"/>
    </row>
    <row r="865" spans="1:1" ht="15" x14ac:dyDescent="0.2">
      <c r="A865" s="4"/>
    </row>
    <row r="866" spans="1:1" ht="15" x14ac:dyDescent="0.2">
      <c r="A866" s="4"/>
    </row>
    <row r="867" spans="1:1" ht="15" x14ac:dyDescent="0.2">
      <c r="A867" s="4"/>
    </row>
    <row r="868" spans="1:1" ht="15" x14ac:dyDescent="0.2">
      <c r="A868" s="4"/>
    </row>
    <row r="869" spans="1:1" ht="15" x14ac:dyDescent="0.2">
      <c r="A869" s="4"/>
    </row>
    <row r="870" spans="1:1" ht="15" x14ac:dyDescent="0.2">
      <c r="A870" s="4"/>
    </row>
    <row r="871" spans="1:1" ht="15" x14ac:dyDescent="0.2">
      <c r="A871" s="4"/>
    </row>
    <row r="872" spans="1:1" ht="15" x14ac:dyDescent="0.2">
      <c r="A872" s="4"/>
    </row>
    <row r="873" spans="1:1" ht="15" x14ac:dyDescent="0.2">
      <c r="A873" s="4"/>
    </row>
    <row r="874" spans="1:1" ht="15" x14ac:dyDescent="0.2">
      <c r="A874" s="4"/>
    </row>
    <row r="875" spans="1:1" ht="15" x14ac:dyDescent="0.2">
      <c r="A875" s="4"/>
    </row>
    <row r="876" spans="1:1" ht="15" x14ac:dyDescent="0.2">
      <c r="A876" s="4"/>
    </row>
    <row r="877" spans="1:1" ht="15" x14ac:dyDescent="0.2">
      <c r="A877" s="4"/>
    </row>
    <row r="878" spans="1:1" ht="15" x14ac:dyDescent="0.2">
      <c r="A878" s="4"/>
    </row>
    <row r="879" spans="1:1" ht="15" x14ac:dyDescent="0.2">
      <c r="A879" s="4"/>
    </row>
    <row r="880" spans="1:1" ht="15" x14ac:dyDescent="0.2">
      <c r="A880" s="4"/>
    </row>
    <row r="881" spans="1:1" ht="15" x14ac:dyDescent="0.2">
      <c r="A881" s="4"/>
    </row>
    <row r="882" spans="1:1" ht="15" x14ac:dyDescent="0.2">
      <c r="A882" s="4"/>
    </row>
    <row r="883" spans="1:1" ht="15" x14ac:dyDescent="0.2">
      <c r="A883" s="4"/>
    </row>
    <row r="884" spans="1:1" ht="15" x14ac:dyDescent="0.2">
      <c r="A884" s="4"/>
    </row>
    <row r="885" spans="1:1" ht="15" x14ac:dyDescent="0.2">
      <c r="A885" s="4"/>
    </row>
    <row r="886" spans="1:1" ht="15" x14ac:dyDescent="0.2">
      <c r="A886" s="4"/>
    </row>
    <row r="887" spans="1:1" ht="15" x14ac:dyDescent="0.2">
      <c r="A887" s="4"/>
    </row>
    <row r="888" spans="1:1" ht="15" x14ac:dyDescent="0.2">
      <c r="A888" s="4"/>
    </row>
    <row r="889" spans="1:1" ht="15" x14ac:dyDescent="0.2">
      <c r="A889" s="4"/>
    </row>
    <row r="890" spans="1:1" ht="15" x14ac:dyDescent="0.2">
      <c r="A890" s="4"/>
    </row>
    <row r="891" spans="1:1" ht="15" x14ac:dyDescent="0.2">
      <c r="A891" s="4"/>
    </row>
    <row r="892" spans="1:1" ht="15" x14ac:dyDescent="0.2">
      <c r="A892" s="4"/>
    </row>
    <row r="893" spans="1:1" ht="15" x14ac:dyDescent="0.2">
      <c r="A893" s="4"/>
    </row>
    <row r="894" spans="1:1" ht="15" x14ac:dyDescent="0.2">
      <c r="A894" s="4"/>
    </row>
    <row r="895" spans="1:1" ht="15" x14ac:dyDescent="0.2">
      <c r="A895" s="4"/>
    </row>
    <row r="896" spans="1:1" ht="15" x14ac:dyDescent="0.2">
      <c r="A896" s="4"/>
    </row>
    <row r="897" spans="1:1" ht="15" x14ac:dyDescent="0.2">
      <c r="A897" s="4"/>
    </row>
    <row r="898" spans="1:1" ht="15" x14ac:dyDescent="0.2">
      <c r="A898" s="4"/>
    </row>
    <row r="899" spans="1:1" ht="15" x14ac:dyDescent="0.2">
      <c r="A899" s="4"/>
    </row>
    <row r="900" spans="1:1" ht="15" x14ac:dyDescent="0.2">
      <c r="A900" s="4"/>
    </row>
    <row r="901" spans="1:1" ht="15" x14ac:dyDescent="0.2">
      <c r="A901" s="4"/>
    </row>
    <row r="902" spans="1:1" ht="15" x14ac:dyDescent="0.2">
      <c r="A902" s="4"/>
    </row>
    <row r="903" spans="1:1" ht="15" x14ac:dyDescent="0.2">
      <c r="A903" s="4"/>
    </row>
    <row r="904" spans="1:1" ht="15" x14ac:dyDescent="0.2">
      <c r="A904" s="4"/>
    </row>
    <row r="905" spans="1:1" ht="15" x14ac:dyDescent="0.2">
      <c r="A905" s="4"/>
    </row>
    <row r="906" spans="1:1" ht="15" x14ac:dyDescent="0.2">
      <c r="A906" s="4"/>
    </row>
    <row r="907" spans="1:1" ht="15" x14ac:dyDescent="0.2">
      <c r="A907" s="4"/>
    </row>
    <row r="908" spans="1:1" ht="15" x14ac:dyDescent="0.2">
      <c r="A908" s="4"/>
    </row>
    <row r="909" spans="1:1" ht="15" x14ac:dyDescent="0.2">
      <c r="A909" s="4"/>
    </row>
    <row r="910" spans="1:1" ht="15" x14ac:dyDescent="0.2">
      <c r="A910" s="4"/>
    </row>
    <row r="911" spans="1:1" ht="15" x14ac:dyDescent="0.2">
      <c r="A911" s="4"/>
    </row>
    <row r="912" spans="1:1" ht="15" x14ac:dyDescent="0.2">
      <c r="A912" s="4"/>
    </row>
    <row r="913" spans="1:1" ht="15" x14ac:dyDescent="0.2">
      <c r="A913" s="4"/>
    </row>
    <row r="914" spans="1:1" ht="15" x14ac:dyDescent="0.2">
      <c r="A914" s="4"/>
    </row>
    <row r="915" spans="1:1" ht="15" x14ac:dyDescent="0.2">
      <c r="A915" s="4"/>
    </row>
    <row r="916" spans="1:1" ht="15" x14ac:dyDescent="0.2">
      <c r="A916" s="4"/>
    </row>
    <row r="917" spans="1:1" ht="15" x14ac:dyDescent="0.2">
      <c r="A917" s="4"/>
    </row>
    <row r="918" spans="1:1" ht="15" x14ac:dyDescent="0.2">
      <c r="A918" s="4"/>
    </row>
    <row r="919" spans="1:1" ht="15" x14ac:dyDescent="0.2">
      <c r="A919" s="4"/>
    </row>
    <row r="920" spans="1:1" ht="15" x14ac:dyDescent="0.2">
      <c r="A920" s="4"/>
    </row>
    <row r="921" spans="1:1" ht="15" x14ac:dyDescent="0.2">
      <c r="A921" s="4"/>
    </row>
    <row r="922" spans="1:1" ht="15" x14ac:dyDescent="0.2">
      <c r="A922" s="4"/>
    </row>
    <row r="923" spans="1:1" ht="15" x14ac:dyDescent="0.2">
      <c r="A923" s="4"/>
    </row>
    <row r="924" spans="1:1" ht="15" x14ac:dyDescent="0.2">
      <c r="A924" s="4"/>
    </row>
    <row r="925" spans="1:1" ht="15" x14ac:dyDescent="0.2">
      <c r="A925" s="4"/>
    </row>
    <row r="926" spans="1:1" ht="15" x14ac:dyDescent="0.2">
      <c r="A926" s="4"/>
    </row>
    <row r="927" spans="1:1" ht="15" x14ac:dyDescent="0.2">
      <c r="A927" s="4"/>
    </row>
    <row r="928" spans="1:1" ht="15" x14ac:dyDescent="0.2">
      <c r="A928" s="4"/>
    </row>
    <row r="929" spans="1:1" ht="15" x14ac:dyDescent="0.2">
      <c r="A929" s="4"/>
    </row>
    <row r="930" spans="1:1" ht="15" x14ac:dyDescent="0.2">
      <c r="A930" s="4"/>
    </row>
    <row r="931" spans="1:1" ht="15" x14ac:dyDescent="0.2">
      <c r="A931" s="4"/>
    </row>
    <row r="932" spans="1:1" ht="15" x14ac:dyDescent="0.2">
      <c r="A932" s="4"/>
    </row>
    <row r="933" spans="1:1" ht="15" x14ac:dyDescent="0.2">
      <c r="A933" s="4"/>
    </row>
    <row r="934" spans="1:1" ht="15" x14ac:dyDescent="0.2">
      <c r="A934" s="4"/>
    </row>
    <row r="935" spans="1:1" ht="15" x14ac:dyDescent="0.2">
      <c r="A935" s="4"/>
    </row>
    <row r="936" spans="1:1" ht="15" x14ac:dyDescent="0.2">
      <c r="A936" s="4"/>
    </row>
    <row r="937" spans="1:1" ht="15" x14ac:dyDescent="0.2">
      <c r="A937" s="4"/>
    </row>
    <row r="938" spans="1:1" ht="15" x14ac:dyDescent="0.2">
      <c r="A938" s="4"/>
    </row>
    <row r="939" spans="1:1" ht="15" x14ac:dyDescent="0.2">
      <c r="A939" s="4"/>
    </row>
    <row r="940" spans="1:1" ht="15" x14ac:dyDescent="0.2">
      <c r="A940" s="4"/>
    </row>
    <row r="941" spans="1:1" ht="15" x14ac:dyDescent="0.2">
      <c r="A941" s="4"/>
    </row>
    <row r="942" spans="1:1" ht="15" x14ac:dyDescent="0.2">
      <c r="A942" s="4"/>
    </row>
    <row r="943" spans="1:1" ht="15" x14ac:dyDescent="0.2">
      <c r="A943" s="4"/>
    </row>
    <row r="944" spans="1:1" ht="15" x14ac:dyDescent="0.2">
      <c r="A944" s="4"/>
    </row>
    <row r="945" spans="1:1" ht="15" x14ac:dyDescent="0.2">
      <c r="A945" s="4"/>
    </row>
    <row r="946" spans="1:1" ht="15" x14ac:dyDescent="0.2">
      <c r="A946" s="4"/>
    </row>
    <row r="947" spans="1:1" ht="15" x14ac:dyDescent="0.2">
      <c r="A947" s="4"/>
    </row>
    <row r="948" spans="1:1" ht="15" x14ac:dyDescent="0.2">
      <c r="A948" s="4"/>
    </row>
    <row r="949" spans="1:1" ht="15" x14ac:dyDescent="0.2">
      <c r="A949" s="4"/>
    </row>
    <row r="950" spans="1:1" ht="15" x14ac:dyDescent="0.2">
      <c r="A950" s="4"/>
    </row>
    <row r="951" spans="1:1" ht="15" x14ac:dyDescent="0.2">
      <c r="A951" s="4"/>
    </row>
    <row r="952" spans="1:1" ht="15" x14ac:dyDescent="0.2">
      <c r="A952" s="4"/>
    </row>
    <row r="953" spans="1:1" ht="15" x14ac:dyDescent="0.2">
      <c r="A953" s="4"/>
    </row>
    <row r="954" spans="1:1" ht="15" x14ac:dyDescent="0.2">
      <c r="A954" s="4"/>
    </row>
    <row r="955" spans="1:1" ht="15" x14ac:dyDescent="0.2">
      <c r="A955" s="4"/>
    </row>
    <row r="956" spans="1:1" ht="15" x14ac:dyDescent="0.2">
      <c r="A956" s="4"/>
    </row>
    <row r="957" spans="1:1" ht="15" x14ac:dyDescent="0.2">
      <c r="A957" s="4"/>
    </row>
    <row r="958" spans="1:1" ht="15" x14ac:dyDescent="0.2">
      <c r="A958" s="4"/>
    </row>
    <row r="959" spans="1:1" ht="15" x14ac:dyDescent="0.2">
      <c r="A959" s="4"/>
    </row>
    <row r="960" spans="1:1" ht="15" x14ac:dyDescent="0.2">
      <c r="A960" s="4"/>
    </row>
    <row r="961" spans="1:1" ht="15" x14ac:dyDescent="0.2">
      <c r="A961" s="4"/>
    </row>
    <row r="962" spans="1:1" ht="15" x14ac:dyDescent="0.2">
      <c r="A962" s="4"/>
    </row>
    <row r="963" spans="1:1" ht="15" x14ac:dyDescent="0.2">
      <c r="A963" s="4"/>
    </row>
    <row r="964" spans="1:1" ht="15" x14ac:dyDescent="0.2">
      <c r="A964" s="4"/>
    </row>
    <row r="965" spans="1:1" ht="15" x14ac:dyDescent="0.2">
      <c r="A965" s="4"/>
    </row>
    <row r="966" spans="1:1" ht="15" x14ac:dyDescent="0.2">
      <c r="A966" s="4"/>
    </row>
    <row r="967" spans="1:1" ht="15" x14ac:dyDescent="0.2">
      <c r="A967" s="4"/>
    </row>
    <row r="968" spans="1:1" ht="15" x14ac:dyDescent="0.2">
      <c r="A968" s="4"/>
    </row>
    <row r="969" spans="1:1" ht="15" x14ac:dyDescent="0.2">
      <c r="A969" s="4"/>
    </row>
    <row r="970" spans="1:1" ht="15" x14ac:dyDescent="0.2">
      <c r="A970" s="4"/>
    </row>
    <row r="971" spans="1:1" ht="15" x14ac:dyDescent="0.2">
      <c r="A971" s="4"/>
    </row>
    <row r="972" spans="1:1" ht="15" x14ac:dyDescent="0.2">
      <c r="A972" s="4"/>
    </row>
    <row r="973" spans="1:1" ht="15" x14ac:dyDescent="0.2">
      <c r="A973" s="4"/>
    </row>
    <row r="974" spans="1:1" ht="15" x14ac:dyDescent="0.2">
      <c r="A974" s="4"/>
    </row>
    <row r="975" spans="1:1" ht="15" x14ac:dyDescent="0.2">
      <c r="A975" s="4"/>
    </row>
    <row r="976" spans="1:1" ht="15" x14ac:dyDescent="0.2">
      <c r="A976" s="4"/>
    </row>
    <row r="977" spans="1:1" ht="15" x14ac:dyDescent="0.2">
      <c r="A977" s="4"/>
    </row>
    <row r="978" spans="1:1" ht="15" x14ac:dyDescent="0.2">
      <c r="A978" s="4"/>
    </row>
    <row r="979" spans="1:1" ht="15" x14ac:dyDescent="0.2">
      <c r="A979" s="4"/>
    </row>
    <row r="980" spans="1:1" ht="15" x14ac:dyDescent="0.2">
      <c r="A980" s="4"/>
    </row>
    <row r="981" spans="1:1" ht="15" x14ac:dyDescent="0.2">
      <c r="A981" s="4"/>
    </row>
    <row r="982" spans="1:1" ht="15" x14ac:dyDescent="0.2">
      <c r="A982" s="4"/>
    </row>
    <row r="983" spans="1:1" ht="15" x14ac:dyDescent="0.2">
      <c r="A983" s="4"/>
    </row>
    <row r="984" spans="1:1" ht="15" x14ac:dyDescent="0.2">
      <c r="A984" s="4"/>
    </row>
    <row r="985" spans="1:1" ht="15" x14ac:dyDescent="0.2">
      <c r="A985" s="4"/>
    </row>
    <row r="986" spans="1:1" ht="15" x14ac:dyDescent="0.2">
      <c r="A986" s="4"/>
    </row>
    <row r="987" spans="1:1" ht="15" x14ac:dyDescent="0.2">
      <c r="A987" s="4"/>
    </row>
    <row r="988" spans="1:1" ht="15" x14ac:dyDescent="0.2">
      <c r="A988" s="4"/>
    </row>
    <row r="989" spans="1:1" ht="15" x14ac:dyDescent="0.2">
      <c r="A989" s="4"/>
    </row>
    <row r="990" spans="1:1" ht="15" x14ac:dyDescent="0.2">
      <c r="A990" s="4"/>
    </row>
    <row r="991" spans="1:1" ht="15" x14ac:dyDescent="0.2">
      <c r="A991" s="4"/>
    </row>
    <row r="992" spans="1:1" ht="15" x14ac:dyDescent="0.2">
      <c r="A992" s="4"/>
    </row>
    <row r="993" spans="1:1" ht="15" x14ac:dyDescent="0.2">
      <c r="A993" s="4"/>
    </row>
    <row r="994" spans="1:1" ht="15" x14ac:dyDescent="0.2">
      <c r="A994" s="4"/>
    </row>
    <row r="995" spans="1:1" ht="15" x14ac:dyDescent="0.2">
      <c r="A995" s="4"/>
    </row>
    <row r="996" spans="1:1" ht="15" x14ac:dyDescent="0.2">
      <c r="A996" s="4"/>
    </row>
    <row r="997" spans="1:1" ht="15" x14ac:dyDescent="0.2">
      <c r="A997" s="4"/>
    </row>
    <row r="998" spans="1:1" ht="15" x14ac:dyDescent="0.2">
      <c r="A998" s="4"/>
    </row>
    <row r="999" spans="1:1" ht="15" x14ac:dyDescent="0.2">
      <c r="A999" s="4"/>
    </row>
    <row r="1000" spans="1:1" ht="15" x14ac:dyDescent="0.2">
      <c r="A1000" s="4"/>
    </row>
    <row r="1001" spans="1:1" ht="15" x14ac:dyDescent="0.2">
      <c r="A1001" s="4"/>
    </row>
    <row r="1002" spans="1:1" ht="15" x14ac:dyDescent="0.2">
      <c r="A1002" s="4"/>
    </row>
    <row r="1003" spans="1:1" ht="15" x14ac:dyDescent="0.2">
      <c r="A1003" s="4"/>
    </row>
    <row r="1004" spans="1:1" ht="15" x14ac:dyDescent="0.2">
      <c r="A1004" s="4"/>
    </row>
    <row r="1005" spans="1:1" ht="15" x14ac:dyDescent="0.2">
      <c r="A1005" s="4"/>
    </row>
    <row r="1006" spans="1:1" ht="15" x14ac:dyDescent="0.2">
      <c r="A1006" s="4"/>
    </row>
    <row r="1007" spans="1:1" ht="15" x14ac:dyDescent="0.2">
      <c r="A1007" s="4"/>
    </row>
    <row r="1008" spans="1:1" ht="15" x14ac:dyDescent="0.2">
      <c r="A1008" s="4"/>
    </row>
    <row r="1009" spans="1:1" ht="15" x14ac:dyDescent="0.2">
      <c r="A1009" s="4"/>
    </row>
    <row r="1010" spans="1:1" ht="15" x14ac:dyDescent="0.2">
      <c r="A1010" s="4"/>
    </row>
    <row r="1011" spans="1:1" ht="15" x14ac:dyDescent="0.2">
      <c r="A1011" s="4"/>
    </row>
    <row r="1012" spans="1:1" ht="15" x14ac:dyDescent="0.2">
      <c r="A1012" s="4"/>
    </row>
    <row r="1013" spans="1:1" ht="15" x14ac:dyDescent="0.2">
      <c r="A1013" s="4"/>
    </row>
    <row r="1014" spans="1:1" ht="15" x14ac:dyDescent="0.2">
      <c r="A1014" s="4"/>
    </row>
    <row r="1015" spans="1:1" ht="15" x14ac:dyDescent="0.2">
      <c r="A1015" s="4"/>
    </row>
    <row r="1016" spans="1:1" ht="15" x14ac:dyDescent="0.2">
      <c r="A1016" s="4"/>
    </row>
    <row r="1017" spans="1:1" ht="15" x14ac:dyDescent="0.2">
      <c r="A1017" s="4"/>
    </row>
    <row r="1018" spans="1:1" ht="15" x14ac:dyDescent="0.2">
      <c r="A1018" s="4"/>
    </row>
    <row r="1019" spans="1:1" ht="15" x14ac:dyDescent="0.2">
      <c r="A1019" s="4"/>
    </row>
    <row r="1020" spans="1:1" ht="15" x14ac:dyDescent="0.2">
      <c r="A1020" s="4"/>
    </row>
    <row r="1021" spans="1:1" ht="15" x14ac:dyDescent="0.2">
      <c r="A1021" s="4"/>
    </row>
    <row r="1022" spans="1:1" ht="15" x14ac:dyDescent="0.2">
      <c r="A1022" s="4"/>
    </row>
    <row r="1023" spans="1:1" ht="15" x14ac:dyDescent="0.2">
      <c r="A1023" s="4"/>
    </row>
    <row r="1024" spans="1:1" ht="15" x14ac:dyDescent="0.2">
      <c r="A1024" s="4"/>
    </row>
    <row r="1025" spans="1:1" ht="15" x14ac:dyDescent="0.2">
      <c r="A1025" s="4"/>
    </row>
    <row r="1026" spans="1:1" ht="15" x14ac:dyDescent="0.2">
      <c r="A1026" s="4"/>
    </row>
    <row r="1027" spans="1:1" ht="15" x14ac:dyDescent="0.2">
      <c r="A1027" s="4"/>
    </row>
    <row r="1028" spans="1:1" ht="15" x14ac:dyDescent="0.2">
      <c r="A1028" s="4"/>
    </row>
    <row r="1029" spans="1:1" ht="15" x14ac:dyDescent="0.2">
      <c r="A1029" s="4"/>
    </row>
    <row r="1030" spans="1:1" ht="15" x14ac:dyDescent="0.2">
      <c r="A1030" s="4"/>
    </row>
    <row r="1031" spans="1:1" ht="15" x14ac:dyDescent="0.2">
      <c r="A1031" s="4"/>
    </row>
    <row r="1032" spans="1:1" ht="15" x14ac:dyDescent="0.2">
      <c r="A1032" s="4"/>
    </row>
    <row r="1033" spans="1:1" ht="15" x14ac:dyDescent="0.2">
      <c r="A1033" s="4"/>
    </row>
    <row r="1034" spans="1:1" ht="15" x14ac:dyDescent="0.2">
      <c r="A1034" s="4"/>
    </row>
    <row r="1035" spans="1:1" ht="15" x14ac:dyDescent="0.2">
      <c r="A1035" s="4"/>
    </row>
    <row r="1036" spans="1:1" ht="15" x14ac:dyDescent="0.2">
      <c r="A1036" s="4"/>
    </row>
    <row r="1037" spans="1:1" ht="15" x14ac:dyDescent="0.2">
      <c r="A1037" s="4"/>
    </row>
    <row r="1038" spans="1:1" ht="15" x14ac:dyDescent="0.2">
      <c r="A1038" s="4"/>
    </row>
    <row r="1039" spans="1:1" ht="15" x14ac:dyDescent="0.2">
      <c r="A1039" s="4"/>
    </row>
    <row r="1040" spans="1:1" ht="15" x14ac:dyDescent="0.2">
      <c r="A1040" s="4"/>
    </row>
    <row r="1041" spans="1:1" ht="15" x14ac:dyDescent="0.2">
      <c r="A1041" s="4"/>
    </row>
    <row r="1042" spans="1:1" ht="15" x14ac:dyDescent="0.2">
      <c r="A1042" s="4"/>
    </row>
    <row r="1043" spans="1:1" ht="15" x14ac:dyDescent="0.2">
      <c r="A1043" s="4"/>
    </row>
    <row r="1044" spans="1:1" ht="15" x14ac:dyDescent="0.2">
      <c r="A1044" s="4"/>
    </row>
    <row r="1045" spans="1:1" ht="15" x14ac:dyDescent="0.2">
      <c r="A1045" s="4"/>
    </row>
    <row r="1046" spans="1:1" ht="15" x14ac:dyDescent="0.2">
      <c r="A1046" s="4"/>
    </row>
    <row r="1047" spans="1:1" ht="15" x14ac:dyDescent="0.2">
      <c r="A1047" s="4"/>
    </row>
    <row r="1048" spans="1:1" ht="15" x14ac:dyDescent="0.2">
      <c r="A1048" s="4"/>
    </row>
    <row r="1049" spans="1:1" ht="15" x14ac:dyDescent="0.2">
      <c r="A1049" s="4"/>
    </row>
    <row r="1050" spans="1:1" ht="15" x14ac:dyDescent="0.2">
      <c r="A1050" s="4"/>
    </row>
    <row r="1051" spans="1:1" ht="15" x14ac:dyDescent="0.2">
      <c r="A1051" s="4"/>
    </row>
    <row r="1052" spans="1:1" ht="15" x14ac:dyDescent="0.2">
      <c r="A1052" s="4"/>
    </row>
    <row r="1053" spans="1:1" ht="15" x14ac:dyDescent="0.2">
      <c r="A1053" s="4"/>
    </row>
    <row r="1054" spans="1:1" ht="15" x14ac:dyDescent="0.2">
      <c r="A1054" s="4"/>
    </row>
    <row r="1055" spans="1:1" ht="15" x14ac:dyDescent="0.2">
      <c r="A1055" s="4"/>
    </row>
    <row r="1056" spans="1:1" ht="15" x14ac:dyDescent="0.2">
      <c r="A1056" s="4"/>
    </row>
    <row r="1057" spans="1:1" ht="15" x14ac:dyDescent="0.2">
      <c r="A1057" s="4"/>
    </row>
    <row r="1058" spans="1:1" ht="15" x14ac:dyDescent="0.2">
      <c r="A1058" s="4"/>
    </row>
    <row r="1059" spans="1:1" ht="15" x14ac:dyDescent="0.2">
      <c r="A1059" s="4"/>
    </row>
    <row r="1060" spans="1:1" ht="15" x14ac:dyDescent="0.2">
      <c r="A1060" s="4"/>
    </row>
    <row r="1061" spans="1:1" ht="15" x14ac:dyDescent="0.2">
      <c r="A1061" s="4"/>
    </row>
    <row r="1062" spans="1:1" ht="15" x14ac:dyDescent="0.2">
      <c r="A1062" s="4"/>
    </row>
    <row r="1063" spans="1:1" ht="15" x14ac:dyDescent="0.2">
      <c r="A1063" s="4"/>
    </row>
    <row r="1064" spans="1:1" ht="15" x14ac:dyDescent="0.2">
      <c r="A1064" s="4"/>
    </row>
    <row r="1065" spans="1:1" ht="15" x14ac:dyDescent="0.2">
      <c r="A1065" s="4"/>
    </row>
    <row r="1066" spans="1:1" ht="15" x14ac:dyDescent="0.2">
      <c r="A1066" s="4"/>
    </row>
    <row r="1067" spans="1:1" ht="15" x14ac:dyDescent="0.2">
      <c r="A1067" s="4"/>
    </row>
    <row r="1068" spans="1:1" ht="15" x14ac:dyDescent="0.2">
      <c r="A1068" s="4"/>
    </row>
    <row r="1069" spans="1:1" ht="15" x14ac:dyDescent="0.2">
      <c r="A1069" s="4"/>
    </row>
    <row r="1070" spans="1:1" ht="15" x14ac:dyDescent="0.2">
      <c r="A1070" s="4"/>
    </row>
    <row r="1071" spans="1:1" ht="15" x14ac:dyDescent="0.2">
      <c r="A1071" s="4"/>
    </row>
    <row r="1072" spans="1:1" ht="15" x14ac:dyDescent="0.2">
      <c r="A1072" s="4"/>
    </row>
    <row r="1073" spans="1:1" ht="15" x14ac:dyDescent="0.2">
      <c r="A1073" s="4"/>
    </row>
    <row r="1074" spans="1:1" ht="15" x14ac:dyDescent="0.2">
      <c r="A1074" s="4"/>
    </row>
    <row r="1075" spans="1:1" ht="15" x14ac:dyDescent="0.2">
      <c r="A1075" s="4"/>
    </row>
    <row r="1076" spans="1:1" ht="15" x14ac:dyDescent="0.2">
      <c r="A1076" s="4"/>
    </row>
    <row r="1077" spans="1:1" ht="15" x14ac:dyDescent="0.2">
      <c r="A1077" s="4"/>
    </row>
    <row r="1078" spans="1:1" ht="15" x14ac:dyDescent="0.2">
      <c r="A1078" s="4"/>
    </row>
    <row r="1079" spans="1:1" ht="15" x14ac:dyDescent="0.2">
      <c r="A1079" s="4"/>
    </row>
    <row r="1080" spans="1:1" ht="15" x14ac:dyDescent="0.2">
      <c r="A1080" s="4"/>
    </row>
    <row r="1081" spans="1:1" ht="15" x14ac:dyDescent="0.2">
      <c r="A1081" s="4"/>
    </row>
    <row r="1082" spans="1:1" ht="15" x14ac:dyDescent="0.2">
      <c r="A1082" s="4"/>
    </row>
    <row r="1083" spans="1:1" ht="15" x14ac:dyDescent="0.2">
      <c r="A1083" s="4"/>
    </row>
    <row r="1084" spans="1:1" ht="15" x14ac:dyDescent="0.2">
      <c r="A1084" s="4"/>
    </row>
    <row r="1085" spans="1:1" ht="15" x14ac:dyDescent="0.2">
      <c r="A1085" s="4"/>
    </row>
    <row r="1086" spans="1:1" ht="15" x14ac:dyDescent="0.2">
      <c r="A1086" s="4"/>
    </row>
    <row r="1087" spans="1:1" ht="15" x14ac:dyDescent="0.2">
      <c r="A1087" s="4"/>
    </row>
    <row r="1088" spans="1:1" ht="15" x14ac:dyDescent="0.2">
      <c r="A1088" s="4"/>
    </row>
    <row r="1089" spans="1:1" ht="15" x14ac:dyDescent="0.2">
      <c r="A1089" s="4"/>
    </row>
    <row r="1090" spans="1:1" ht="15" x14ac:dyDescent="0.2">
      <c r="A1090" s="4"/>
    </row>
    <row r="1091" spans="1:1" ht="15" x14ac:dyDescent="0.2">
      <c r="A1091" s="4"/>
    </row>
    <row r="1092" spans="1:1" ht="15" x14ac:dyDescent="0.2">
      <c r="A1092" s="4"/>
    </row>
    <row r="1093" spans="1:1" ht="15" x14ac:dyDescent="0.2">
      <c r="A1093" s="4"/>
    </row>
    <row r="1094" spans="1:1" ht="15" x14ac:dyDescent="0.2">
      <c r="A1094" s="4"/>
    </row>
    <row r="1095" spans="1:1" ht="15" x14ac:dyDescent="0.2">
      <c r="A1095" s="4"/>
    </row>
    <row r="1096" spans="1:1" ht="15" x14ac:dyDescent="0.2">
      <c r="A1096" s="4"/>
    </row>
    <row r="1097" spans="1:1" ht="15" x14ac:dyDescent="0.2">
      <c r="A1097" s="4"/>
    </row>
    <row r="1098" spans="1:1" ht="15" x14ac:dyDescent="0.2">
      <c r="A1098" s="4"/>
    </row>
    <row r="1099" spans="1:1" ht="15" x14ac:dyDescent="0.2">
      <c r="A1099" s="4"/>
    </row>
    <row r="1100" spans="1:1" ht="15" x14ac:dyDescent="0.2">
      <c r="A1100" s="4"/>
    </row>
    <row r="1101" spans="1:1" ht="15" x14ac:dyDescent="0.2">
      <c r="A1101" s="4"/>
    </row>
    <row r="1102" spans="1:1" ht="15" x14ac:dyDescent="0.2">
      <c r="A1102" s="4"/>
    </row>
    <row r="1103" spans="1:1" ht="15" x14ac:dyDescent="0.2">
      <c r="A1103" s="4"/>
    </row>
    <row r="1104" spans="1:1" ht="15" x14ac:dyDescent="0.2">
      <c r="A1104" s="4"/>
    </row>
    <row r="1105" spans="1:1" ht="15" x14ac:dyDescent="0.2">
      <c r="A1105" s="4"/>
    </row>
    <row r="1106" spans="1:1" ht="15" x14ac:dyDescent="0.2">
      <c r="A1106" s="4"/>
    </row>
    <row r="1107" spans="1:1" ht="15" x14ac:dyDescent="0.2">
      <c r="A1107" s="4"/>
    </row>
    <row r="1108" spans="1:1" ht="15" x14ac:dyDescent="0.2">
      <c r="A1108" s="4"/>
    </row>
    <row r="1109" spans="1:1" ht="15" x14ac:dyDescent="0.2">
      <c r="A1109" s="4"/>
    </row>
    <row r="1110" spans="1:1" ht="15" x14ac:dyDescent="0.2">
      <c r="A1110" s="4"/>
    </row>
    <row r="1111" spans="1:1" ht="15" x14ac:dyDescent="0.2">
      <c r="A1111" s="4"/>
    </row>
    <row r="1112" spans="1:1" ht="15" x14ac:dyDescent="0.2">
      <c r="A1112" s="4"/>
    </row>
    <row r="1113" spans="1:1" ht="15" x14ac:dyDescent="0.2">
      <c r="A1113" s="4"/>
    </row>
    <row r="1114" spans="1:1" ht="15" x14ac:dyDescent="0.2">
      <c r="A1114" s="4"/>
    </row>
    <row r="1115" spans="1:1" ht="15" x14ac:dyDescent="0.2">
      <c r="A1115" s="4"/>
    </row>
    <row r="1116" spans="1:1" ht="15" x14ac:dyDescent="0.2">
      <c r="A1116" s="4"/>
    </row>
    <row r="1117" spans="1:1" ht="15" x14ac:dyDescent="0.2">
      <c r="A1117" s="4"/>
    </row>
    <row r="1118" spans="1:1" ht="15" x14ac:dyDescent="0.2">
      <c r="A1118" s="4"/>
    </row>
    <row r="1119" spans="1:1" ht="15" x14ac:dyDescent="0.2">
      <c r="A1119" s="4"/>
    </row>
    <row r="1120" spans="1:1" ht="15" x14ac:dyDescent="0.2">
      <c r="A1120" s="4"/>
    </row>
    <row r="1121" spans="1:1" ht="15" x14ac:dyDescent="0.2">
      <c r="A1121" s="4"/>
    </row>
    <row r="1122" spans="1:1" ht="15" x14ac:dyDescent="0.2">
      <c r="A1122" s="4"/>
    </row>
    <row r="1123" spans="1:1" ht="15" x14ac:dyDescent="0.2">
      <c r="A1123" s="4"/>
    </row>
    <row r="1124" spans="1:1" ht="15" x14ac:dyDescent="0.2">
      <c r="A1124" s="4"/>
    </row>
    <row r="1125" spans="1:1" ht="15" x14ac:dyDescent="0.2">
      <c r="A1125" s="4"/>
    </row>
    <row r="1126" spans="1:1" ht="15" x14ac:dyDescent="0.2">
      <c r="A1126" s="4"/>
    </row>
    <row r="1127" spans="1:1" ht="15" x14ac:dyDescent="0.2">
      <c r="A1127" s="4"/>
    </row>
    <row r="1128" spans="1:1" ht="15" x14ac:dyDescent="0.2">
      <c r="A1128" s="4"/>
    </row>
    <row r="1129" spans="1:1" ht="15" x14ac:dyDescent="0.2">
      <c r="A1129" s="4"/>
    </row>
    <row r="1130" spans="1:1" ht="15" x14ac:dyDescent="0.2">
      <c r="A1130" s="4"/>
    </row>
    <row r="1131" spans="1:1" ht="15" x14ac:dyDescent="0.2">
      <c r="A1131" s="4"/>
    </row>
    <row r="1132" spans="1:1" ht="15" x14ac:dyDescent="0.2">
      <c r="A1132" s="4"/>
    </row>
    <row r="1133" spans="1:1" ht="15" x14ac:dyDescent="0.2">
      <c r="A1133" s="4"/>
    </row>
    <row r="1134" spans="1:1" ht="15" x14ac:dyDescent="0.2">
      <c r="A1134" s="4"/>
    </row>
    <row r="1135" spans="1:1" ht="15" x14ac:dyDescent="0.2">
      <c r="A1135" s="4"/>
    </row>
    <row r="1136" spans="1:1" ht="15" x14ac:dyDescent="0.2">
      <c r="A1136" s="4"/>
    </row>
    <row r="1137" spans="1:1" ht="15" x14ac:dyDescent="0.2">
      <c r="A1137" s="4"/>
    </row>
    <row r="1138" spans="1:1" ht="15" x14ac:dyDescent="0.2">
      <c r="A1138" s="4"/>
    </row>
    <row r="1139" spans="1:1" ht="15" x14ac:dyDescent="0.2">
      <c r="A1139" s="4"/>
    </row>
    <row r="1140" spans="1:1" ht="15" x14ac:dyDescent="0.2">
      <c r="A1140" s="4"/>
    </row>
    <row r="1141" spans="1:1" ht="15" x14ac:dyDescent="0.2">
      <c r="A1141" s="4"/>
    </row>
    <row r="1142" spans="1:1" ht="15" x14ac:dyDescent="0.2">
      <c r="A1142" s="4"/>
    </row>
    <row r="1143" spans="1:1" ht="15" x14ac:dyDescent="0.2">
      <c r="A1143" s="4"/>
    </row>
    <row r="1144" spans="1:1" ht="15" x14ac:dyDescent="0.2">
      <c r="A1144" s="4"/>
    </row>
    <row r="1145" spans="1:1" ht="15" x14ac:dyDescent="0.2">
      <c r="A1145" s="4"/>
    </row>
    <row r="1146" spans="1:1" ht="15" x14ac:dyDescent="0.2">
      <c r="A1146" s="4"/>
    </row>
    <row r="1147" spans="1:1" ht="15" x14ac:dyDescent="0.2">
      <c r="A1147" s="4"/>
    </row>
    <row r="1148" spans="1:1" ht="15" x14ac:dyDescent="0.2">
      <c r="A1148" s="4"/>
    </row>
    <row r="1149" spans="1:1" ht="15" x14ac:dyDescent="0.2">
      <c r="A1149" s="4"/>
    </row>
    <row r="1150" spans="1:1" ht="15" x14ac:dyDescent="0.2">
      <c r="A1150" s="4"/>
    </row>
    <row r="1151" spans="1:1" ht="15" x14ac:dyDescent="0.2">
      <c r="A1151" s="4"/>
    </row>
    <row r="1152" spans="1:1" ht="15" x14ac:dyDescent="0.2">
      <c r="A1152" s="4"/>
    </row>
    <row r="1153" spans="1:1" ht="15" x14ac:dyDescent="0.2">
      <c r="A1153" s="4"/>
    </row>
    <row r="1154" spans="1:1" ht="15" x14ac:dyDescent="0.2">
      <c r="A1154" s="4"/>
    </row>
    <row r="1155" spans="1:1" ht="15" x14ac:dyDescent="0.2">
      <c r="A1155" s="4"/>
    </row>
    <row r="1156" spans="1:1" ht="15" x14ac:dyDescent="0.2">
      <c r="A1156" s="4"/>
    </row>
    <row r="1157" spans="1:1" ht="15" x14ac:dyDescent="0.2">
      <c r="A1157" s="4"/>
    </row>
    <row r="1158" spans="1:1" ht="15" x14ac:dyDescent="0.2">
      <c r="A1158" s="4"/>
    </row>
    <row r="1159" spans="1:1" ht="15" x14ac:dyDescent="0.2">
      <c r="A1159" s="4"/>
    </row>
    <row r="1160" spans="1:1" ht="15" x14ac:dyDescent="0.2">
      <c r="A1160" s="4"/>
    </row>
    <row r="1161" spans="1:1" ht="15" x14ac:dyDescent="0.2">
      <c r="A1161" s="4"/>
    </row>
    <row r="1162" spans="1:1" ht="15" x14ac:dyDescent="0.2">
      <c r="A1162" s="4"/>
    </row>
    <row r="1163" spans="1:1" ht="15" x14ac:dyDescent="0.2">
      <c r="A1163" s="4"/>
    </row>
    <row r="1164" spans="1:1" ht="15" x14ac:dyDescent="0.2">
      <c r="A1164" s="4"/>
    </row>
    <row r="1165" spans="1:1" ht="15" x14ac:dyDescent="0.2">
      <c r="A1165" s="4"/>
    </row>
    <row r="1166" spans="1:1" ht="15" x14ac:dyDescent="0.2">
      <c r="A1166" s="4"/>
    </row>
    <row r="1167" spans="1:1" ht="15" x14ac:dyDescent="0.2">
      <c r="A1167" s="4"/>
    </row>
    <row r="1168" spans="1:1" ht="15" x14ac:dyDescent="0.2">
      <c r="A1168" s="4"/>
    </row>
    <row r="1169" spans="1:1" ht="15" x14ac:dyDescent="0.2">
      <c r="A1169" s="4"/>
    </row>
    <row r="1170" spans="1:1" ht="15" x14ac:dyDescent="0.2">
      <c r="A1170" s="4"/>
    </row>
    <row r="1171" spans="1:1" ht="15" x14ac:dyDescent="0.2">
      <c r="A1171" s="4"/>
    </row>
    <row r="1172" spans="1:1" ht="15" x14ac:dyDescent="0.2">
      <c r="A1172" s="4"/>
    </row>
    <row r="1173" spans="1:1" ht="15" x14ac:dyDescent="0.2">
      <c r="A1173" s="4"/>
    </row>
    <row r="1174" spans="1:1" ht="15" x14ac:dyDescent="0.2">
      <c r="A1174" s="4"/>
    </row>
    <row r="1175" spans="1:1" ht="15" x14ac:dyDescent="0.2">
      <c r="A1175" s="4"/>
    </row>
    <row r="1176" spans="1:1" ht="15" x14ac:dyDescent="0.2">
      <c r="A1176" s="4"/>
    </row>
    <row r="1177" spans="1:1" ht="15" x14ac:dyDescent="0.2">
      <c r="A1177" s="4"/>
    </row>
    <row r="1178" spans="1:1" ht="15" x14ac:dyDescent="0.2">
      <c r="A1178" s="4"/>
    </row>
    <row r="1179" spans="1:1" ht="15" x14ac:dyDescent="0.2">
      <c r="A1179" s="4"/>
    </row>
  </sheetData>
  <autoFilter ref="A1:O11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CANSIM</vt:lpstr>
      <vt:lpstr>CALC</vt:lpstr>
    </vt:vector>
  </TitlesOfParts>
  <Company>StatCan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ConnDav</dc:creator>
  <cp:lastModifiedBy>francois.crepin@canada.ca</cp:lastModifiedBy>
  <dcterms:created xsi:type="dcterms:W3CDTF">2012-02-03T14:04:56Z</dcterms:created>
  <dcterms:modified xsi:type="dcterms:W3CDTF">2019-02-25T12:06:59Z</dcterms:modified>
</cp:coreProperties>
</file>