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3\"/>
    </mc:Choice>
  </mc:AlternateContent>
  <bookViews>
    <workbookView xWindow="0" yWindow="0" windowWidth="18495" windowHeight="9780"/>
  </bookViews>
  <sheets>
    <sheet name="Model" sheetId="1" r:id="rId1"/>
    <sheet name="Conversion Data" sheetId="2" r:id="rId2"/>
    <sheet name="Sensitivity Report" sheetId="3" r:id="rId3"/>
  </sheets>
  <definedNames>
    <definedName name="solver_adj" localSheetId="0" hidden="1">Model!$C$16:$C$19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1" localSheetId="0" hidden="1">Model!$I$15</definedName>
    <definedName name="solver_lhs2" localSheetId="0" hidden="1">Model!$I$18</definedName>
    <definedName name="solver_lhs3" localSheetId="0" hidden="1">Model!$I$24</definedName>
    <definedName name="solver_lhs4" localSheetId="0" hidden="1">Model!$I$27</definedName>
    <definedName name="solver_lhs5" localSheetId="0" hidden="1">Model!$I$33</definedName>
    <definedName name="solver_lhs6" localSheetId="0" hidden="1">Model!$C$16:$C$19</definedName>
    <definedName name="solver_lhs7" localSheetId="0" hidden="1">Model!$I$30</definedName>
    <definedName name="solver_lhs8" localSheetId="0" hidden="1">Model!$I$21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8</definedName>
    <definedName name="solver_obc" localSheetId="0" hidden="1">0</definedName>
    <definedName name="solver_obp" localSheetId="0" hidden="1">0</definedName>
    <definedName name="solver_opt" localSheetId="0" hidden="1">Model!$F$15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Model!$K$15</definedName>
    <definedName name="solver_rhs2" localSheetId="0" hidden="1">Model!$K$18</definedName>
    <definedName name="solver_rhs3" localSheetId="0" hidden="1">Model!$K$24</definedName>
    <definedName name="solver_rhs4" localSheetId="0" hidden="1">Model!$K$27</definedName>
    <definedName name="solver_rhs5" localSheetId="0" hidden="1">Model!$K$33</definedName>
    <definedName name="solver_rhs6" localSheetId="0" hidden="1">0</definedName>
    <definedName name="solver_rhs7" localSheetId="0" hidden="1">Model!$K$30</definedName>
    <definedName name="solver_rhs8" localSheetId="0" hidden="1">Model!$K$21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"126250 (1)"</definedName>
    <definedName name="solver_val" localSheetId="0" hidden="1">0</definedName>
    <definedName name="solver_var" localSheetId="0" hidden="1">" "</definedName>
    <definedName name="solver_ver" localSheetId="0" hidden="1">15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I21" i="1"/>
  <c r="I30" i="1"/>
  <c r="I24" i="1"/>
  <c r="K24" i="1"/>
  <c r="K30" i="1"/>
  <c r="I27" i="1"/>
  <c r="K27" i="1"/>
  <c r="I18" i="1"/>
  <c r="I15" i="1"/>
  <c r="G7" i="1"/>
  <c r="G8" i="1"/>
  <c r="G9" i="1"/>
  <c r="G6" i="1"/>
  <c r="D9" i="1"/>
  <c r="E9" i="1" s="1"/>
  <c r="D8" i="1"/>
  <c r="E8" i="1" s="1"/>
  <c r="D7" i="1"/>
  <c r="E7" i="1" s="1"/>
  <c r="D6" i="1"/>
  <c r="E6" i="1" s="1"/>
  <c r="I33" i="1" s="1"/>
</calcChain>
</file>

<file path=xl/sharedStrings.xml><?xml version="1.0" encoding="utf-8"?>
<sst xmlns="http://schemas.openxmlformats.org/spreadsheetml/2006/main" count="115" uniqueCount="83">
  <si>
    <t>Ad type</t>
  </si>
  <si>
    <t>Search</t>
  </si>
  <si>
    <t>Display</t>
  </si>
  <si>
    <t>YouTube</t>
  </si>
  <si>
    <t>Gmail</t>
  </si>
  <si>
    <t>Cost</t>
  </si>
  <si>
    <t>Conversions</t>
  </si>
  <si>
    <t>Revenue</t>
  </si>
  <si>
    <t>ROI</t>
  </si>
  <si>
    <t>Conversion Tracking Data</t>
  </si>
  <si>
    <t>Date</t>
  </si>
  <si>
    <t>Conversions / Cost</t>
  </si>
  <si>
    <t>Digital Advertising Model</t>
  </si>
  <si>
    <t>ROI = Return on investment = (revenue - cost) / cost</t>
  </si>
  <si>
    <t>Objective</t>
  </si>
  <si>
    <t>Decisions</t>
  </si>
  <si>
    <t>Budget</t>
  </si>
  <si>
    <t>Constraints</t>
  </si>
  <si>
    <t>Total ad cost should be within budget</t>
  </si>
  <si>
    <t>Total ad cost should be within budget:</t>
  </si>
  <si>
    <t xml:space="preserve">&lt;= </t>
  </si>
  <si>
    <t>Ad expenses</t>
  </si>
  <si>
    <t>Display ads</t>
  </si>
  <si>
    <t>&gt;=</t>
  </si>
  <si>
    <t>Minimum</t>
  </si>
  <si>
    <t>At least 60% of the budget in Display and Search ads:</t>
  </si>
  <si>
    <t>YouTube ads should not be more than Gmail ads:</t>
  </si>
  <si>
    <t>&lt;=</t>
  </si>
  <si>
    <t>Gmail ads should not be more than 10% of budget:</t>
  </si>
  <si>
    <t>10% of budget</t>
  </si>
  <si>
    <t>60% of budget</t>
  </si>
  <si>
    <t>Minimum of $1000 in Display ads:</t>
  </si>
  <si>
    <t>Minimum of 1,500 conversions:</t>
  </si>
  <si>
    <t>Maximize</t>
  </si>
  <si>
    <t>Net Revenue</t>
  </si>
  <si>
    <t>Budget Allocation</t>
  </si>
  <si>
    <t>Minimum of $200 in YouTube ads:</t>
  </si>
  <si>
    <t>YouTube ads</t>
  </si>
  <si>
    <t>Microsoft Excel 16.0 Sensitivity Report</t>
  </si>
  <si>
    <t>Worksheet: [Digital Advertising.xlsx]Model</t>
  </si>
  <si>
    <t>Report Created: 8/18/2016 3:06:32 PM</t>
  </si>
  <si>
    <t>Engine: Gurobi Solver</t>
  </si>
  <si>
    <t>Objective Cell (Max)</t>
  </si>
  <si>
    <t>Cell</t>
  </si>
  <si>
    <t>Name</t>
  </si>
  <si>
    <t>Final Value</t>
  </si>
  <si>
    <t>$F$15</t>
  </si>
  <si>
    <t>Net Revenue Revenue</t>
  </si>
  <si>
    <t>Decision Variable Cells</t>
  </si>
  <si>
    <t>Final</t>
  </si>
  <si>
    <t>Reduced</t>
  </si>
  <si>
    <t>Allowable</t>
  </si>
  <si>
    <t>Value</t>
  </si>
  <si>
    <t>Coefficient</t>
  </si>
  <si>
    <t>Increase</t>
  </si>
  <si>
    <t>Decrease</t>
  </si>
  <si>
    <t>$C$16</t>
  </si>
  <si>
    <t>Search Budget Allocation</t>
  </si>
  <si>
    <t>$C$17</t>
  </si>
  <si>
    <t>Display Budget Allocation</t>
  </si>
  <si>
    <t>$C$18</t>
  </si>
  <si>
    <t>YouTube Budget Allocation</t>
  </si>
  <si>
    <t>$C$19</t>
  </si>
  <si>
    <t>Gmail Budget Allocation</t>
  </si>
  <si>
    <t>Shadow</t>
  </si>
  <si>
    <t>Constraint</t>
  </si>
  <si>
    <t>Price</t>
  </si>
  <si>
    <t>R.H. Side</t>
  </si>
  <si>
    <t>$I$15</t>
  </si>
  <si>
    <t>$I$18</t>
  </si>
  <si>
    <t>$I$24</t>
  </si>
  <si>
    <t>$I$27</t>
  </si>
  <si>
    <t>$I$33</t>
  </si>
  <si>
    <t>$I$30</t>
  </si>
  <si>
    <t>$I$21</t>
  </si>
  <si>
    <t>Minimum of $1000 in Display ads</t>
  </si>
  <si>
    <t>At least 60% of the budget in Display and Search ads</t>
  </si>
  <si>
    <t>YouTube ads should not be more than Gmail ads</t>
  </si>
  <si>
    <t>Minimum of 1,500 conversions</t>
  </si>
  <si>
    <t>Gmail ads should not be more than 10% of budget</t>
  </si>
  <si>
    <t>Minimum of $200 in YouTube ads</t>
  </si>
  <si>
    <t>D &amp; S ads</t>
  </si>
  <si>
    <t>Gmail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</si>
</sst>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&quot;$&quot;#,##0.00"/>
    <numFmt numFmtId="171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3" borderId="1" xfId="0" applyFill="1" applyBorder="1" applyAlignment="1">
      <alignment horizontal="right"/>
    </xf>
    <xf numFmtId="0" fontId="2" fillId="0" borderId="0" xfId="0" applyFont="1"/>
    <xf numFmtId="44" fontId="0" fillId="0" borderId="0" xfId="2" applyFont="1"/>
    <xf numFmtId="43" fontId="0" fillId="0" borderId="0" xfId="1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 applyBorder="1"/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0" fillId="2" borderId="0" xfId="0" applyNumberForma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71" fontId="0" fillId="0" borderId="0" xfId="0" applyNumberFormat="1" applyAlignment="1">
      <alignment horizontal="center" vertical="center"/>
    </xf>
    <xf numFmtId="171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6" fontId="0" fillId="0" borderId="0" xfId="2" applyNumberFormat="1" applyFont="1"/>
    <xf numFmtId="0" fontId="0" fillId="0" borderId="0" xfId="0" applyNumberFormat="1"/>
    <xf numFmtId="0" fontId="0" fillId="0" borderId="9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166" fontId="0" fillId="0" borderId="10" xfId="0" applyNumberFormat="1" applyFill="1" applyBorder="1" applyAlignment="1"/>
    <xf numFmtId="166" fontId="0" fillId="0" borderId="9" xfId="0" applyNumberForma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44" fontId="3" fillId="0" borderId="6" xfId="0" applyNumberFormat="1" applyFont="1" applyFill="1" applyBorder="1" applyAlignment="1">
      <alignment horizontal="center"/>
    </xf>
    <xf numFmtId="171" fontId="0" fillId="0" borderId="10" xfId="0" applyNumberFormat="1" applyFill="1" applyBorder="1" applyAlignment="1"/>
    <xf numFmtId="1" fontId="0" fillId="0" borderId="10" xfId="0" applyNumberFormat="1" applyFill="1" applyBorder="1" applyAlignment="1"/>
    <xf numFmtId="171" fontId="0" fillId="0" borderId="9" xfId="0" applyNumberFormat="1" applyFill="1" applyBorder="1" applyAlignment="1"/>
    <xf numFmtId="166" fontId="0" fillId="5" borderId="0" xfId="2" applyNumberFormat="1" applyFont="1" applyFill="1"/>
    <xf numFmtId="44" fontId="0" fillId="4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GridLines="0" tabSelected="1" workbookViewId="0"/>
  </sheetViews>
  <sheetFormatPr defaultRowHeight="15" x14ac:dyDescent="0.25"/>
  <cols>
    <col min="3" max="3" width="10.5703125" bestFit="1" customWidth="1"/>
    <col min="4" max="4" width="11.85546875" customWidth="1"/>
    <col min="5" max="5" width="13.140625" customWidth="1"/>
    <col min="6" max="6" width="12.5703125" customWidth="1"/>
    <col min="8" max="8" width="48.140625" customWidth="1"/>
    <col min="9" max="9" width="12.140625" customWidth="1"/>
    <col min="11" max="11" width="14.28515625" customWidth="1"/>
  </cols>
  <sheetData>
    <row r="1" spans="1:13" x14ac:dyDescent="0.25">
      <c r="A1" s="3" t="s">
        <v>12</v>
      </c>
    </row>
    <row r="4" spans="1:13" x14ac:dyDescent="0.25">
      <c r="B4" s="27" t="s">
        <v>0</v>
      </c>
      <c r="C4" s="27" t="s">
        <v>5</v>
      </c>
      <c r="D4" s="27" t="s">
        <v>6</v>
      </c>
      <c r="E4" s="28" t="s">
        <v>11</v>
      </c>
      <c r="F4" s="27" t="s">
        <v>7</v>
      </c>
      <c r="G4" s="27" t="s">
        <v>8</v>
      </c>
    </row>
    <row r="5" spans="1:13" ht="15.75" thickBot="1" x14ac:dyDescent="0.3">
      <c r="B5" s="29"/>
      <c r="C5" s="29"/>
      <c r="D5" s="29"/>
      <c r="E5" s="30"/>
      <c r="F5" s="29"/>
      <c r="G5" s="29"/>
    </row>
    <row r="6" spans="1:13" x14ac:dyDescent="0.25">
      <c r="B6" t="s">
        <v>1</v>
      </c>
      <c r="C6" s="4">
        <v>3001.1800000000003</v>
      </c>
      <c r="D6">
        <f>SUM('Conversion Data'!B4:B368)</f>
        <v>1012</v>
      </c>
      <c r="E6" s="5">
        <f>D6/C6</f>
        <v>0.33720070105758398</v>
      </c>
      <c r="F6" s="31">
        <v>69828</v>
      </c>
      <c r="G6" s="5">
        <f>(F6-C6)/C6</f>
        <v>22.266848372973296</v>
      </c>
      <c r="K6" s="32"/>
      <c r="M6" s="4"/>
    </row>
    <row r="7" spans="1:13" x14ac:dyDescent="0.25">
      <c r="B7" t="s">
        <v>2</v>
      </c>
      <c r="C7" s="4">
        <v>1743.18</v>
      </c>
      <c r="D7">
        <f>SUM('Conversion Data'!C4:C368)</f>
        <v>484</v>
      </c>
      <c r="E7" s="5">
        <f>D7/C7</f>
        <v>0.2776534838628254</v>
      </c>
      <c r="F7" s="31">
        <v>38720</v>
      </c>
      <c r="G7" s="5">
        <f>(F7-C7)/C7</f>
        <v>21.21227870902603</v>
      </c>
      <c r="K7" s="32"/>
      <c r="M7" s="4"/>
    </row>
    <row r="8" spans="1:13" x14ac:dyDescent="0.25">
      <c r="B8" t="s">
        <v>3</v>
      </c>
      <c r="C8" s="4">
        <v>283.22000000000003</v>
      </c>
      <c r="D8">
        <f>SUM('Conversion Data'!D4:D368)</f>
        <v>104</v>
      </c>
      <c r="E8" s="5">
        <f>D8/C8</f>
        <v>0.36720570581173645</v>
      </c>
      <c r="F8" s="31">
        <v>7384</v>
      </c>
      <c r="G8" s="5">
        <f>(F8-C8)/C8</f>
        <v>25.071605112633286</v>
      </c>
      <c r="K8" s="32"/>
      <c r="M8" s="4"/>
    </row>
    <row r="9" spans="1:13" x14ac:dyDescent="0.25">
      <c r="B9" t="s">
        <v>4</v>
      </c>
      <c r="C9" s="4">
        <v>143.82000000000002</v>
      </c>
      <c r="D9">
        <f>SUM('Conversion Data'!E4:E368)</f>
        <v>46</v>
      </c>
      <c r="E9" s="5">
        <f>D9/C9</f>
        <v>0.31984424975664022</v>
      </c>
      <c r="F9" s="31">
        <v>3519</v>
      </c>
      <c r="G9" s="5">
        <f>(F9-C9)/C9</f>
        <v>23.468085106382976</v>
      </c>
      <c r="K9" s="32"/>
      <c r="M9" s="4"/>
    </row>
    <row r="10" spans="1:13" x14ac:dyDescent="0.25">
      <c r="B10" s="7"/>
      <c r="C10" s="7"/>
      <c r="D10" s="7"/>
      <c r="E10" s="7"/>
      <c r="F10" s="7"/>
      <c r="G10" s="7"/>
    </row>
    <row r="11" spans="1:13" x14ac:dyDescent="0.25">
      <c r="B11" s="8" t="s">
        <v>13</v>
      </c>
    </row>
    <row r="13" spans="1:13" ht="15.75" thickBot="1" x14ac:dyDescent="0.3">
      <c r="B13" s="14" t="s">
        <v>15</v>
      </c>
      <c r="C13" s="14"/>
      <c r="E13" s="14" t="s">
        <v>14</v>
      </c>
      <c r="F13" s="14"/>
      <c r="H13" s="14" t="s">
        <v>17</v>
      </c>
      <c r="I13" s="14"/>
      <c r="J13" s="14"/>
      <c r="K13" s="14"/>
    </row>
    <row r="14" spans="1:13" x14ac:dyDescent="0.25">
      <c r="B14" s="20" t="s">
        <v>0</v>
      </c>
      <c r="C14" s="22" t="s">
        <v>35</v>
      </c>
      <c r="E14" t="s">
        <v>33</v>
      </c>
      <c r="I14" s="9" t="s">
        <v>21</v>
      </c>
      <c r="K14" s="6" t="s">
        <v>16</v>
      </c>
    </row>
    <row r="15" spans="1:13" x14ac:dyDescent="0.25">
      <c r="B15" s="21"/>
      <c r="C15" s="23"/>
      <c r="E15" t="s">
        <v>34</v>
      </c>
      <c r="F15" s="45">
        <f>SUMPRODUCT(C16:C19,G6:G9)</f>
        <v>112282.66893745406</v>
      </c>
      <c r="H15" t="s">
        <v>19</v>
      </c>
      <c r="I15" s="13">
        <f>SUM(C16:C19)</f>
        <v>5000</v>
      </c>
      <c r="J15" s="6" t="s">
        <v>20</v>
      </c>
      <c r="K15" s="10">
        <v>5000</v>
      </c>
    </row>
    <row r="16" spans="1:13" x14ac:dyDescent="0.25">
      <c r="B16" t="s">
        <v>1</v>
      </c>
      <c r="C16" s="44">
        <v>3000</v>
      </c>
      <c r="E16" s="7"/>
      <c r="F16" s="7"/>
      <c r="H16" s="15"/>
      <c r="I16" s="15"/>
      <c r="J16" s="15"/>
      <c r="K16" s="16"/>
    </row>
    <row r="17" spans="2:11" x14ac:dyDescent="0.25">
      <c r="B17" t="s">
        <v>2</v>
      </c>
      <c r="C17" s="44">
        <v>1000</v>
      </c>
      <c r="I17" t="s">
        <v>22</v>
      </c>
      <c r="K17" s="6" t="s">
        <v>24</v>
      </c>
    </row>
    <row r="18" spans="2:11" x14ac:dyDescent="0.25">
      <c r="B18" t="s">
        <v>3</v>
      </c>
      <c r="C18" s="44">
        <v>500</v>
      </c>
      <c r="H18" t="s">
        <v>31</v>
      </c>
      <c r="I18" s="24">
        <f>C17</f>
        <v>1000</v>
      </c>
      <c r="J18" s="11" t="s">
        <v>23</v>
      </c>
      <c r="K18" s="12">
        <v>1000</v>
      </c>
    </row>
    <row r="19" spans="2:11" x14ac:dyDescent="0.25">
      <c r="B19" t="s">
        <v>4</v>
      </c>
      <c r="C19" s="44">
        <v>500</v>
      </c>
      <c r="H19" s="15"/>
      <c r="I19" s="17"/>
      <c r="J19" s="18"/>
      <c r="K19" s="19"/>
    </row>
    <row r="20" spans="2:11" x14ac:dyDescent="0.25">
      <c r="B20" s="7"/>
      <c r="C20" s="7"/>
      <c r="I20" t="s">
        <v>37</v>
      </c>
      <c r="K20" s="6" t="s">
        <v>24</v>
      </c>
    </row>
    <row r="21" spans="2:11" x14ac:dyDescent="0.25">
      <c r="H21" t="s">
        <v>36</v>
      </c>
      <c r="I21" s="24">
        <f>C18</f>
        <v>500</v>
      </c>
      <c r="J21" s="11" t="s">
        <v>23</v>
      </c>
      <c r="K21" s="12">
        <v>200</v>
      </c>
    </row>
    <row r="22" spans="2:11" x14ac:dyDescent="0.25">
      <c r="H22" s="15"/>
      <c r="I22" s="15"/>
      <c r="J22" s="15"/>
      <c r="K22" s="16"/>
    </row>
    <row r="23" spans="2:11" x14ac:dyDescent="0.25">
      <c r="I23" s="6" t="s">
        <v>81</v>
      </c>
      <c r="J23" s="6"/>
      <c r="K23" s="6" t="s">
        <v>30</v>
      </c>
    </row>
    <row r="24" spans="2:11" x14ac:dyDescent="0.25">
      <c r="H24" t="s">
        <v>25</v>
      </c>
      <c r="I24" s="25">
        <f>C17+C16</f>
        <v>4000</v>
      </c>
      <c r="J24" s="6" t="s">
        <v>23</v>
      </c>
      <c r="K24" s="13">
        <f>K15*60%</f>
        <v>3000</v>
      </c>
    </row>
    <row r="25" spans="2:11" x14ac:dyDescent="0.25">
      <c r="H25" s="15"/>
      <c r="I25" s="16"/>
      <c r="J25" s="16"/>
      <c r="K25" s="16"/>
    </row>
    <row r="26" spans="2:11" x14ac:dyDescent="0.25">
      <c r="I26" s="6" t="s">
        <v>37</v>
      </c>
      <c r="J26" s="6"/>
      <c r="K26" s="6" t="s">
        <v>82</v>
      </c>
    </row>
    <row r="27" spans="2:11" x14ac:dyDescent="0.25">
      <c r="H27" t="s">
        <v>26</v>
      </c>
      <c r="I27" s="13">
        <f>C18</f>
        <v>500</v>
      </c>
      <c r="J27" s="6" t="s">
        <v>27</v>
      </c>
      <c r="K27" s="13">
        <f>C19</f>
        <v>500</v>
      </c>
    </row>
    <row r="28" spans="2:11" x14ac:dyDescent="0.25">
      <c r="H28" s="15"/>
      <c r="I28" s="16"/>
      <c r="J28" s="16"/>
      <c r="K28" s="16"/>
    </row>
    <row r="29" spans="2:11" x14ac:dyDescent="0.25">
      <c r="I29" s="6" t="s">
        <v>82</v>
      </c>
      <c r="J29" s="6"/>
      <c r="K29" s="6" t="s">
        <v>29</v>
      </c>
    </row>
    <row r="30" spans="2:11" x14ac:dyDescent="0.25">
      <c r="H30" t="s">
        <v>28</v>
      </c>
      <c r="I30" s="13">
        <f>C19</f>
        <v>500</v>
      </c>
      <c r="J30" s="6" t="s">
        <v>27</v>
      </c>
      <c r="K30" s="10">
        <f>K15*10%</f>
        <v>500</v>
      </c>
    </row>
    <row r="31" spans="2:11" x14ac:dyDescent="0.25">
      <c r="H31" s="15"/>
      <c r="I31" s="15"/>
      <c r="J31" s="15"/>
      <c r="K31" s="16"/>
    </row>
    <row r="32" spans="2:11" x14ac:dyDescent="0.25">
      <c r="I32" t="s">
        <v>6</v>
      </c>
      <c r="K32" s="6" t="s">
        <v>24</v>
      </c>
    </row>
    <row r="33" spans="8:11" x14ac:dyDescent="0.25">
      <c r="H33" t="s">
        <v>32</v>
      </c>
      <c r="I33" s="26">
        <f>SUMPRODUCT(C16:C19,E6:E9)</f>
        <v>1632.7805648197657</v>
      </c>
      <c r="J33" s="6" t="s">
        <v>23</v>
      </c>
      <c r="K33" s="6">
        <v>1500</v>
      </c>
    </row>
    <row r="34" spans="8:11" x14ac:dyDescent="0.25">
      <c r="H34" s="7"/>
      <c r="I34" s="7"/>
      <c r="J34" s="7"/>
      <c r="K34" s="7"/>
    </row>
  </sheetData>
  <mergeCells count="8">
    <mergeCell ref="B4:B5"/>
    <mergeCell ref="B14:B15"/>
    <mergeCell ref="C14:C15"/>
    <mergeCell ref="E4:E5"/>
    <mergeCell ref="C4:C5"/>
    <mergeCell ref="D4:D5"/>
    <mergeCell ref="F4:F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showGridLines="0" workbookViewId="0"/>
  </sheetViews>
  <sheetFormatPr defaultRowHeight="15" x14ac:dyDescent="0.25"/>
  <cols>
    <col min="1" max="1" width="12.28515625" customWidth="1"/>
  </cols>
  <sheetData>
    <row r="1" spans="1:5" x14ac:dyDescent="0.25">
      <c r="A1" s="3" t="s">
        <v>9</v>
      </c>
    </row>
    <row r="3" spans="1:5" ht="15.75" thickBot="1" x14ac:dyDescent="0.3">
      <c r="A3" s="2" t="s">
        <v>10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25">
      <c r="A4" s="1">
        <v>42005</v>
      </c>
      <c r="B4">
        <v>1</v>
      </c>
      <c r="C4">
        <v>3</v>
      </c>
      <c r="D4">
        <v>0</v>
      </c>
      <c r="E4">
        <v>0</v>
      </c>
    </row>
    <row r="5" spans="1:5" x14ac:dyDescent="0.25">
      <c r="A5" s="1">
        <v>42006</v>
      </c>
      <c r="B5">
        <v>1</v>
      </c>
      <c r="C5">
        <v>0</v>
      </c>
      <c r="D5">
        <v>0</v>
      </c>
      <c r="E5">
        <v>0</v>
      </c>
    </row>
    <row r="6" spans="1:5" x14ac:dyDescent="0.25">
      <c r="A6" s="1">
        <v>42007</v>
      </c>
      <c r="B6">
        <v>4</v>
      </c>
      <c r="C6">
        <v>3</v>
      </c>
      <c r="D6">
        <v>0</v>
      </c>
      <c r="E6">
        <v>1</v>
      </c>
    </row>
    <row r="7" spans="1:5" x14ac:dyDescent="0.25">
      <c r="A7" s="1">
        <v>42008</v>
      </c>
      <c r="B7">
        <v>4</v>
      </c>
      <c r="C7">
        <v>1</v>
      </c>
      <c r="D7">
        <v>0</v>
      </c>
      <c r="E7">
        <v>0</v>
      </c>
    </row>
    <row r="8" spans="1:5" x14ac:dyDescent="0.25">
      <c r="A8" s="1">
        <v>42009</v>
      </c>
      <c r="B8">
        <v>0</v>
      </c>
      <c r="C8">
        <v>2</v>
      </c>
      <c r="D8">
        <v>0</v>
      </c>
      <c r="E8">
        <v>0</v>
      </c>
    </row>
    <row r="9" spans="1:5" x14ac:dyDescent="0.25">
      <c r="A9" s="1">
        <v>42010</v>
      </c>
      <c r="B9">
        <v>3</v>
      </c>
      <c r="C9">
        <v>2</v>
      </c>
      <c r="D9">
        <v>0</v>
      </c>
      <c r="E9">
        <v>0</v>
      </c>
    </row>
    <row r="10" spans="1:5" x14ac:dyDescent="0.25">
      <c r="A10" s="1">
        <v>42011</v>
      </c>
      <c r="B10">
        <v>1</v>
      </c>
      <c r="C10">
        <v>2</v>
      </c>
      <c r="D10">
        <v>0</v>
      </c>
      <c r="E10">
        <v>0</v>
      </c>
    </row>
    <row r="11" spans="1:5" x14ac:dyDescent="0.25">
      <c r="A11" s="1">
        <v>42012</v>
      </c>
      <c r="B11">
        <v>6</v>
      </c>
      <c r="C11">
        <v>0</v>
      </c>
      <c r="D11">
        <v>1</v>
      </c>
      <c r="E11">
        <v>1</v>
      </c>
    </row>
    <row r="12" spans="1:5" x14ac:dyDescent="0.25">
      <c r="A12" s="1">
        <v>42013</v>
      </c>
      <c r="B12">
        <v>3</v>
      </c>
      <c r="C12">
        <v>1</v>
      </c>
      <c r="D12">
        <v>1</v>
      </c>
      <c r="E12">
        <v>0</v>
      </c>
    </row>
    <row r="13" spans="1:5" x14ac:dyDescent="0.25">
      <c r="A13" s="1">
        <v>42014</v>
      </c>
      <c r="B13">
        <v>3</v>
      </c>
      <c r="C13">
        <v>1</v>
      </c>
      <c r="D13">
        <v>1</v>
      </c>
      <c r="E13">
        <v>0</v>
      </c>
    </row>
    <row r="14" spans="1:5" x14ac:dyDescent="0.25">
      <c r="A14" s="1">
        <v>42015</v>
      </c>
      <c r="B14">
        <v>2</v>
      </c>
      <c r="C14">
        <v>3</v>
      </c>
      <c r="D14">
        <v>0</v>
      </c>
      <c r="E14">
        <v>0</v>
      </c>
    </row>
    <row r="15" spans="1:5" x14ac:dyDescent="0.25">
      <c r="A15" s="1">
        <v>42016</v>
      </c>
      <c r="B15">
        <v>1</v>
      </c>
      <c r="C15">
        <v>3</v>
      </c>
      <c r="D15">
        <v>1</v>
      </c>
      <c r="E15">
        <v>0</v>
      </c>
    </row>
    <row r="16" spans="1:5" x14ac:dyDescent="0.25">
      <c r="A16" s="1">
        <v>42017</v>
      </c>
      <c r="B16">
        <v>1</v>
      </c>
      <c r="C16">
        <v>0</v>
      </c>
      <c r="D16">
        <v>0</v>
      </c>
      <c r="E16">
        <v>0</v>
      </c>
    </row>
    <row r="17" spans="1:5" x14ac:dyDescent="0.25">
      <c r="A17" s="1">
        <v>42018</v>
      </c>
      <c r="B17">
        <v>4</v>
      </c>
      <c r="C17">
        <v>2</v>
      </c>
      <c r="D17">
        <v>0</v>
      </c>
      <c r="E17">
        <v>0</v>
      </c>
    </row>
    <row r="18" spans="1:5" x14ac:dyDescent="0.25">
      <c r="A18" s="1">
        <v>42019</v>
      </c>
      <c r="B18">
        <v>4</v>
      </c>
      <c r="C18">
        <v>3</v>
      </c>
      <c r="D18">
        <v>0</v>
      </c>
      <c r="E18">
        <v>0</v>
      </c>
    </row>
    <row r="19" spans="1:5" x14ac:dyDescent="0.25">
      <c r="A19" s="1">
        <v>42020</v>
      </c>
      <c r="B19">
        <v>4</v>
      </c>
      <c r="C19">
        <v>1</v>
      </c>
      <c r="D19">
        <v>0</v>
      </c>
      <c r="E19">
        <v>0</v>
      </c>
    </row>
    <row r="20" spans="1:5" x14ac:dyDescent="0.25">
      <c r="A20" s="1">
        <v>42021</v>
      </c>
      <c r="B20">
        <v>2</v>
      </c>
      <c r="C20">
        <v>0</v>
      </c>
      <c r="D20">
        <v>1</v>
      </c>
      <c r="E20">
        <v>0</v>
      </c>
    </row>
    <row r="21" spans="1:5" x14ac:dyDescent="0.25">
      <c r="A21" s="1">
        <v>42022</v>
      </c>
      <c r="B21">
        <v>2</v>
      </c>
      <c r="C21">
        <v>1</v>
      </c>
      <c r="D21">
        <v>0</v>
      </c>
      <c r="E21">
        <v>0</v>
      </c>
    </row>
    <row r="22" spans="1:5" x14ac:dyDescent="0.25">
      <c r="A22" s="1">
        <v>42023</v>
      </c>
      <c r="B22">
        <v>3</v>
      </c>
      <c r="C22">
        <v>1</v>
      </c>
      <c r="D22">
        <v>0</v>
      </c>
      <c r="E22">
        <v>0</v>
      </c>
    </row>
    <row r="23" spans="1:5" x14ac:dyDescent="0.25">
      <c r="A23" s="1">
        <v>42024</v>
      </c>
      <c r="B23">
        <v>4</v>
      </c>
      <c r="C23">
        <v>1</v>
      </c>
      <c r="D23">
        <v>0</v>
      </c>
      <c r="E23">
        <v>0</v>
      </c>
    </row>
    <row r="24" spans="1:5" x14ac:dyDescent="0.25">
      <c r="A24" s="1">
        <v>42025</v>
      </c>
      <c r="B24">
        <v>0</v>
      </c>
      <c r="C24">
        <v>3</v>
      </c>
      <c r="D24">
        <v>0</v>
      </c>
      <c r="E24">
        <v>1</v>
      </c>
    </row>
    <row r="25" spans="1:5" x14ac:dyDescent="0.25">
      <c r="A25" s="1">
        <v>42026</v>
      </c>
      <c r="B25">
        <v>1</v>
      </c>
      <c r="C25">
        <v>1</v>
      </c>
      <c r="D25">
        <v>1</v>
      </c>
      <c r="E25">
        <v>0</v>
      </c>
    </row>
    <row r="26" spans="1:5" x14ac:dyDescent="0.25">
      <c r="A26" s="1">
        <v>42027</v>
      </c>
      <c r="B26">
        <v>0</v>
      </c>
      <c r="C26">
        <v>2</v>
      </c>
      <c r="D26">
        <v>1</v>
      </c>
      <c r="E26">
        <v>0</v>
      </c>
    </row>
    <row r="27" spans="1:5" x14ac:dyDescent="0.25">
      <c r="A27" s="1">
        <v>42028</v>
      </c>
      <c r="B27">
        <v>3</v>
      </c>
      <c r="C27">
        <v>1</v>
      </c>
      <c r="D27">
        <v>0</v>
      </c>
      <c r="E27">
        <v>0</v>
      </c>
    </row>
    <row r="28" spans="1:5" x14ac:dyDescent="0.25">
      <c r="A28" s="1">
        <v>42029</v>
      </c>
      <c r="B28">
        <v>1</v>
      </c>
      <c r="C28">
        <v>2</v>
      </c>
      <c r="D28">
        <v>0</v>
      </c>
      <c r="E28">
        <v>0</v>
      </c>
    </row>
    <row r="29" spans="1:5" x14ac:dyDescent="0.25">
      <c r="A29" s="1">
        <v>42030</v>
      </c>
      <c r="B29">
        <v>5</v>
      </c>
      <c r="C29">
        <v>1</v>
      </c>
      <c r="D29">
        <v>0</v>
      </c>
      <c r="E29">
        <v>0</v>
      </c>
    </row>
    <row r="30" spans="1:5" x14ac:dyDescent="0.25">
      <c r="A30" s="1">
        <v>42031</v>
      </c>
      <c r="B30">
        <v>4</v>
      </c>
      <c r="C30">
        <v>0</v>
      </c>
      <c r="D30">
        <v>0</v>
      </c>
      <c r="E30">
        <v>0</v>
      </c>
    </row>
    <row r="31" spans="1:5" x14ac:dyDescent="0.25">
      <c r="A31" s="1">
        <v>42032</v>
      </c>
      <c r="B31">
        <v>3</v>
      </c>
      <c r="C31">
        <v>2</v>
      </c>
      <c r="D31">
        <v>0</v>
      </c>
      <c r="E31">
        <v>0</v>
      </c>
    </row>
    <row r="32" spans="1:5" x14ac:dyDescent="0.25">
      <c r="A32" s="1">
        <v>42033</v>
      </c>
      <c r="B32">
        <v>2</v>
      </c>
      <c r="C32">
        <v>2</v>
      </c>
      <c r="D32">
        <v>0</v>
      </c>
      <c r="E32">
        <v>0</v>
      </c>
    </row>
    <row r="33" spans="1:5" x14ac:dyDescent="0.25">
      <c r="A33" s="1">
        <v>42034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>
        <v>42035</v>
      </c>
      <c r="B34">
        <v>2</v>
      </c>
      <c r="C34">
        <v>1</v>
      </c>
      <c r="D34">
        <v>1</v>
      </c>
      <c r="E34">
        <v>0</v>
      </c>
    </row>
    <row r="35" spans="1:5" x14ac:dyDescent="0.25">
      <c r="A35" s="1">
        <v>42036</v>
      </c>
      <c r="B35">
        <v>3</v>
      </c>
      <c r="C35">
        <v>0</v>
      </c>
      <c r="D35">
        <v>1</v>
      </c>
      <c r="E35">
        <v>1</v>
      </c>
    </row>
    <row r="36" spans="1:5" x14ac:dyDescent="0.25">
      <c r="A36" s="1">
        <v>42037</v>
      </c>
      <c r="B36">
        <v>3</v>
      </c>
      <c r="C36">
        <v>2</v>
      </c>
      <c r="D36">
        <v>0</v>
      </c>
      <c r="E36">
        <v>0</v>
      </c>
    </row>
    <row r="37" spans="1:5" x14ac:dyDescent="0.25">
      <c r="A37" s="1">
        <v>42038</v>
      </c>
      <c r="B37">
        <v>1</v>
      </c>
      <c r="C37">
        <v>3</v>
      </c>
      <c r="D37">
        <v>0</v>
      </c>
      <c r="E37">
        <v>0</v>
      </c>
    </row>
    <row r="38" spans="1:5" x14ac:dyDescent="0.25">
      <c r="A38" s="1">
        <v>42039</v>
      </c>
      <c r="B38">
        <v>6</v>
      </c>
      <c r="C38">
        <v>1</v>
      </c>
      <c r="D38">
        <v>1</v>
      </c>
      <c r="E38">
        <v>0</v>
      </c>
    </row>
    <row r="39" spans="1:5" x14ac:dyDescent="0.25">
      <c r="A39" s="1">
        <v>42040</v>
      </c>
      <c r="B39">
        <v>6</v>
      </c>
      <c r="C39">
        <v>2</v>
      </c>
      <c r="D39">
        <v>0</v>
      </c>
      <c r="E39">
        <v>0</v>
      </c>
    </row>
    <row r="40" spans="1:5" x14ac:dyDescent="0.25">
      <c r="A40" s="1">
        <v>42041</v>
      </c>
      <c r="B40">
        <v>2</v>
      </c>
      <c r="C40">
        <v>1</v>
      </c>
      <c r="D40">
        <v>1</v>
      </c>
      <c r="E40">
        <v>1</v>
      </c>
    </row>
    <row r="41" spans="1:5" x14ac:dyDescent="0.25">
      <c r="A41" s="1">
        <v>42042</v>
      </c>
      <c r="B41">
        <v>2</v>
      </c>
      <c r="C41">
        <v>1</v>
      </c>
      <c r="D41">
        <v>0</v>
      </c>
      <c r="E41">
        <v>0</v>
      </c>
    </row>
    <row r="42" spans="1:5" x14ac:dyDescent="0.25">
      <c r="A42" s="1">
        <v>42043</v>
      </c>
      <c r="B42">
        <v>3</v>
      </c>
      <c r="C42">
        <v>2</v>
      </c>
      <c r="D42">
        <v>0</v>
      </c>
      <c r="E42">
        <v>0</v>
      </c>
    </row>
    <row r="43" spans="1:5" x14ac:dyDescent="0.25">
      <c r="A43" s="1">
        <v>42044</v>
      </c>
      <c r="B43">
        <v>2</v>
      </c>
      <c r="C43">
        <v>2</v>
      </c>
      <c r="D43">
        <v>0</v>
      </c>
      <c r="E43">
        <v>0</v>
      </c>
    </row>
    <row r="44" spans="1:5" x14ac:dyDescent="0.25">
      <c r="A44" s="1">
        <v>42045</v>
      </c>
      <c r="B44">
        <v>5</v>
      </c>
      <c r="C44">
        <v>2</v>
      </c>
      <c r="D44">
        <v>0</v>
      </c>
      <c r="E44">
        <v>1</v>
      </c>
    </row>
    <row r="45" spans="1:5" x14ac:dyDescent="0.25">
      <c r="A45" s="1">
        <v>42046</v>
      </c>
      <c r="B45">
        <v>3</v>
      </c>
      <c r="C45">
        <v>1</v>
      </c>
      <c r="D45">
        <v>0</v>
      </c>
      <c r="E45">
        <v>0</v>
      </c>
    </row>
    <row r="46" spans="1:5" x14ac:dyDescent="0.25">
      <c r="A46" s="1">
        <v>42047</v>
      </c>
      <c r="B46">
        <v>3</v>
      </c>
      <c r="C46">
        <v>2</v>
      </c>
      <c r="D46">
        <v>0</v>
      </c>
      <c r="E46">
        <v>0</v>
      </c>
    </row>
    <row r="47" spans="1:5" x14ac:dyDescent="0.25">
      <c r="A47" s="1">
        <v>42048</v>
      </c>
      <c r="B47">
        <v>4</v>
      </c>
      <c r="C47">
        <v>1</v>
      </c>
      <c r="D47">
        <v>0</v>
      </c>
      <c r="E47">
        <v>0</v>
      </c>
    </row>
    <row r="48" spans="1:5" x14ac:dyDescent="0.25">
      <c r="A48" s="1">
        <v>42049</v>
      </c>
      <c r="B48">
        <v>3</v>
      </c>
      <c r="C48">
        <v>2</v>
      </c>
      <c r="D48">
        <v>0</v>
      </c>
      <c r="E48">
        <v>0</v>
      </c>
    </row>
    <row r="49" spans="1:5" x14ac:dyDescent="0.25">
      <c r="A49" s="1">
        <v>42050</v>
      </c>
      <c r="B49">
        <v>3</v>
      </c>
      <c r="C49">
        <v>0</v>
      </c>
      <c r="D49">
        <v>0</v>
      </c>
      <c r="E49">
        <v>0</v>
      </c>
    </row>
    <row r="50" spans="1:5" x14ac:dyDescent="0.25">
      <c r="A50" s="1">
        <v>42051</v>
      </c>
      <c r="B50">
        <v>6</v>
      </c>
      <c r="C50">
        <v>1</v>
      </c>
      <c r="D50">
        <v>0</v>
      </c>
      <c r="E50">
        <v>0</v>
      </c>
    </row>
    <row r="51" spans="1:5" x14ac:dyDescent="0.25">
      <c r="A51" s="1">
        <v>42052</v>
      </c>
      <c r="B51">
        <v>1</v>
      </c>
      <c r="C51">
        <v>0</v>
      </c>
      <c r="D51">
        <v>0</v>
      </c>
      <c r="E51">
        <v>0</v>
      </c>
    </row>
    <row r="52" spans="1:5" x14ac:dyDescent="0.25">
      <c r="A52" s="1">
        <v>42053</v>
      </c>
      <c r="B52">
        <v>2</v>
      </c>
      <c r="C52">
        <v>4</v>
      </c>
      <c r="D52">
        <v>0</v>
      </c>
      <c r="E52">
        <v>0</v>
      </c>
    </row>
    <row r="53" spans="1:5" x14ac:dyDescent="0.25">
      <c r="A53" s="1">
        <v>42054</v>
      </c>
      <c r="B53">
        <v>4</v>
      </c>
      <c r="C53">
        <v>1</v>
      </c>
      <c r="D53">
        <v>0</v>
      </c>
      <c r="E53">
        <v>0</v>
      </c>
    </row>
    <row r="54" spans="1:5" x14ac:dyDescent="0.25">
      <c r="A54" s="1">
        <v>42055</v>
      </c>
      <c r="B54">
        <v>0</v>
      </c>
      <c r="C54">
        <v>2</v>
      </c>
      <c r="D54">
        <v>0</v>
      </c>
      <c r="E54">
        <v>0</v>
      </c>
    </row>
    <row r="55" spans="1:5" x14ac:dyDescent="0.25">
      <c r="A55" s="1">
        <v>42056</v>
      </c>
      <c r="B55">
        <v>3</v>
      </c>
      <c r="C55">
        <v>4</v>
      </c>
      <c r="D55">
        <v>0</v>
      </c>
      <c r="E55">
        <v>0</v>
      </c>
    </row>
    <row r="56" spans="1:5" x14ac:dyDescent="0.25">
      <c r="A56" s="1">
        <v>42057</v>
      </c>
      <c r="B56">
        <v>1</v>
      </c>
      <c r="C56">
        <v>2</v>
      </c>
      <c r="D56">
        <v>0</v>
      </c>
      <c r="E56">
        <v>1</v>
      </c>
    </row>
    <row r="57" spans="1:5" x14ac:dyDescent="0.25">
      <c r="A57" s="1">
        <v>42058</v>
      </c>
      <c r="B57">
        <v>3</v>
      </c>
      <c r="C57">
        <v>0</v>
      </c>
      <c r="D57">
        <v>0</v>
      </c>
      <c r="E57">
        <v>0</v>
      </c>
    </row>
    <row r="58" spans="1:5" x14ac:dyDescent="0.25">
      <c r="A58" s="1">
        <v>42059</v>
      </c>
      <c r="B58">
        <v>9</v>
      </c>
      <c r="C58">
        <v>3</v>
      </c>
      <c r="D58">
        <v>0</v>
      </c>
      <c r="E58">
        <v>0</v>
      </c>
    </row>
    <row r="59" spans="1:5" x14ac:dyDescent="0.25">
      <c r="A59" s="1">
        <v>42060</v>
      </c>
      <c r="B59">
        <v>7</v>
      </c>
      <c r="C59">
        <v>1</v>
      </c>
      <c r="D59">
        <v>2</v>
      </c>
      <c r="E59">
        <v>0</v>
      </c>
    </row>
    <row r="60" spans="1:5" x14ac:dyDescent="0.25">
      <c r="A60" s="1">
        <v>42061</v>
      </c>
      <c r="B60">
        <v>4</v>
      </c>
      <c r="C60">
        <v>1</v>
      </c>
      <c r="D60">
        <v>0</v>
      </c>
      <c r="E60">
        <v>0</v>
      </c>
    </row>
    <row r="61" spans="1:5" x14ac:dyDescent="0.25">
      <c r="A61" s="1">
        <v>42062</v>
      </c>
      <c r="B61">
        <v>6</v>
      </c>
      <c r="C61">
        <v>2</v>
      </c>
      <c r="D61">
        <v>0</v>
      </c>
      <c r="E61">
        <v>0</v>
      </c>
    </row>
    <row r="62" spans="1:5" x14ac:dyDescent="0.25">
      <c r="A62" s="1">
        <v>42063</v>
      </c>
      <c r="B62">
        <v>5</v>
      </c>
      <c r="C62">
        <v>5</v>
      </c>
      <c r="D62">
        <v>1</v>
      </c>
      <c r="E62">
        <v>0</v>
      </c>
    </row>
    <row r="63" spans="1:5" x14ac:dyDescent="0.25">
      <c r="A63" s="1">
        <v>42064</v>
      </c>
      <c r="B63">
        <v>2</v>
      </c>
      <c r="C63">
        <v>1</v>
      </c>
      <c r="D63">
        <v>0</v>
      </c>
      <c r="E63">
        <v>1</v>
      </c>
    </row>
    <row r="64" spans="1:5" x14ac:dyDescent="0.25">
      <c r="A64" s="1">
        <v>42065</v>
      </c>
      <c r="B64">
        <v>1</v>
      </c>
      <c r="C64">
        <v>1</v>
      </c>
      <c r="D64">
        <v>0</v>
      </c>
      <c r="E64">
        <v>0</v>
      </c>
    </row>
    <row r="65" spans="1:5" x14ac:dyDescent="0.25">
      <c r="A65" s="1">
        <v>42066</v>
      </c>
      <c r="B65">
        <v>1</v>
      </c>
      <c r="C65">
        <v>2</v>
      </c>
      <c r="D65">
        <v>0</v>
      </c>
      <c r="E65">
        <v>0</v>
      </c>
    </row>
    <row r="66" spans="1:5" x14ac:dyDescent="0.25">
      <c r="A66" s="1">
        <v>42067</v>
      </c>
      <c r="B66">
        <v>5</v>
      </c>
      <c r="C66">
        <v>2</v>
      </c>
      <c r="D66">
        <v>0</v>
      </c>
      <c r="E66">
        <v>0</v>
      </c>
    </row>
    <row r="67" spans="1:5" x14ac:dyDescent="0.25">
      <c r="A67" s="1">
        <v>42068</v>
      </c>
      <c r="B67">
        <v>4</v>
      </c>
      <c r="C67">
        <v>0</v>
      </c>
      <c r="D67">
        <v>0</v>
      </c>
      <c r="E67">
        <v>0</v>
      </c>
    </row>
    <row r="68" spans="1:5" x14ac:dyDescent="0.25">
      <c r="A68" s="1">
        <v>42069</v>
      </c>
      <c r="B68">
        <v>2</v>
      </c>
      <c r="C68">
        <v>3</v>
      </c>
      <c r="D68">
        <v>2</v>
      </c>
      <c r="E68">
        <v>0</v>
      </c>
    </row>
    <row r="69" spans="1:5" x14ac:dyDescent="0.25">
      <c r="A69" s="1">
        <v>42070</v>
      </c>
      <c r="B69">
        <v>2</v>
      </c>
      <c r="C69">
        <v>0</v>
      </c>
      <c r="D69">
        <v>0</v>
      </c>
      <c r="E69">
        <v>1</v>
      </c>
    </row>
    <row r="70" spans="1:5" x14ac:dyDescent="0.25">
      <c r="A70" s="1">
        <v>42071</v>
      </c>
      <c r="B70">
        <v>4</v>
      </c>
      <c r="C70">
        <v>3</v>
      </c>
      <c r="D70">
        <v>0</v>
      </c>
      <c r="E70">
        <v>0</v>
      </c>
    </row>
    <row r="71" spans="1:5" x14ac:dyDescent="0.25">
      <c r="A71" s="1">
        <v>42072</v>
      </c>
      <c r="B71">
        <v>0</v>
      </c>
      <c r="C71">
        <v>1</v>
      </c>
      <c r="D71">
        <v>0</v>
      </c>
      <c r="E71">
        <v>0</v>
      </c>
    </row>
    <row r="72" spans="1:5" x14ac:dyDescent="0.25">
      <c r="A72" s="1">
        <v>42073</v>
      </c>
      <c r="B72">
        <v>3</v>
      </c>
      <c r="C72">
        <v>1</v>
      </c>
      <c r="D72">
        <v>0</v>
      </c>
      <c r="E72">
        <v>0</v>
      </c>
    </row>
    <row r="73" spans="1:5" x14ac:dyDescent="0.25">
      <c r="A73" s="1">
        <v>42074</v>
      </c>
      <c r="B73">
        <v>3</v>
      </c>
      <c r="C73">
        <v>0</v>
      </c>
      <c r="D73">
        <v>0</v>
      </c>
      <c r="E73">
        <v>0</v>
      </c>
    </row>
    <row r="74" spans="1:5" x14ac:dyDescent="0.25">
      <c r="A74" s="1">
        <v>42075</v>
      </c>
      <c r="B74">
        <v>4</v>
      </c>
      <c r="C74">
        <v>3</v>
      </c>
      <c r="D74">
        <v>0</v>
      </c>
      <c r="E74">
        <v>1</v>
      </c>
    </row>
    <row r="75" spans="1:5" x14ac:dyDescent="0.25">
      <c r="A75" s="1">
        <v>42076</v>
      </c>
      <c r="B75">
        <v>2</v>
      </c>
      <c r="C75">
        <v>0</v>
      </c>
      <c r="D75">
        <v>0</v>
      </c>
      <c r="E75">
        <v>0</v>
      </c>
    </row>
    <row r="76" spans="1:5" x14ac:dyDescent="0.25">
      <c r="A76" s="1">
        <v>42077</v>
      </c>
      <c r="B76">
        <v>4</v>
      </c>
      <c r="C76">
        <v>2</v>
      </c>
      <c r="D76">
        <v>0</v>
      </c>
      <c r="E76">
        <v>0</v>
      </c>
    </row>
    <row r="77" spans="1:5" x14ac:dyDescent="0.25">
      <c r="A77" s="1">
        <v>42078</v>
      </c>
      <c r="B77">
        <v>3</v>
      </c>
      <c r="C77">
        <v>0</v>
      </c>
      <c r="D77">
        <v>0</v>
      </c>
      <c r="E77">
        <v>0</v>
      </c>
    </row>
    <row r="78" spans="1:5" x14ac:dyDescent="0.25">
      <c r="A78" s="1">
        <v>42079</v>
      </c>
      <c r="B78">
        <v>2</v>
      </c>
      <c r="C78">
        <v>1</v>
      </c>
      <c r="D78">
        <v>0</v>
      </c>
      <c r="E78">
        <v>0</v>
      </c>
    </row>
    <row r="79" spans="1:5" x14ac:dyDescent="0.25">
      <c r="A79" s="1">
        <v>42080</v>
      </c>
      <c r="B79">
        <v>3</v>
      </c>
      <c r="C79">
        <v>1</v>
      </c>
      <c r="D79">
        <v>1</v>
      </c>
      <c r="E79">
        <v>0</v>
      </c>
    </row>
    <row r="80" spans="1:5" x14ac:dyDescent="0.25">
      <c r="A80" s="1">
        <v>42081</v>
      </c>
      <c r="B80">
        <v>4</v>
      </c>
      <c r="C80">
        <v>4</v>
      </c>
      <c r="D80">
        <v>1</v>
      </c>
      <c r="E80">
        <v>0</v>
      </c>
    </row>
    <row r="81" spans="1:5" x14ac:dyDescent="0.25">
      <c r="A81" s="1">
        <v>42082</v>
      </c>
      <c r="B81">
        <v>2</v>
      </c>
      <c r="C81">
        <v>1</v>
      </c>
      <c r="D81">
        <v>0</v>
      </c>
      <c r="E81">
        <v>0</v>
      </c>
    </row>
    <row r="82" spans="1:5" x14ac:dyDescent="0.25">
      <c r="A82" s="1">
        <v>42083</v>
      </c>
      <c r="B82">
        <v>3</v>
      </c>
      <c r="C82">
        <v>3</v>
      </c>
      <c r="D82">
        <v>0</v>
      </c>
      <c r="E82">
        <v>0</v>
      </c>
    </row>
    <row r="83" spans="1:5" x14ac:dyDescent="0.25">
      <c r="A83" s="1">
        <v>42084</v>
      </c>
      <c r="B83">
        <v>5</v>
      </c>
      <c r="C83">
        <v>1</v>
      </c>
      <c r="D83">
        <v>0</v>
      </c>
      <c r="E83">
        <v>0</v>
      </c>
    </row>
    <row r="84" spans="1:5" x14ac:dyDescent="0.25">
      <c r="A84" s="1">
        <v>42085</v>
      </c>
      <c r="B84">
        <v>1</v>
      </c>
      <c r="C84">
        <v>0</v>
      </c>
      <c r="D84">
        <v>1</v>
      </c>
      <c r="E84">
        <v>0</v>
      </c>
    </row>
    <row r="85" spans="1:5" x14ac:dyDescent="0.25">
      <c r="A85" s="1">
        <v>42086</v>
      </c>
      <c r="B85">
        <v>3</v>
      </c>
      <c r="C85">
        <v>2</v>
      </c>
      <c r="D85">
        <v>0</v>
      </c>
      <c r="E85">
        <v>0</v>
      </c>
    </row>
    <row r="86" spans="1:5" x14ac:dyDescent="0.25">
      <c r="A86" s="1">
        <v>42087</v>
      </c>
      <c r="B86">
        <v>2</v>
      </c>
      <c r="C86">
        <v>2</v>
      </c>
      <c r="D86">
        <v>0</v>
      </c>
      <c r="E86">
        <v>0</v>
      </c>
    </row>
    <row r="87" spans="1:5" x14ac:dyDescent="0.25">
      <c r="A87" s="1">
        <v>42088</v>
      </c>
      <c r="B87">
        <v>1</v>
      </c>
      <c r="C87">
        <v>1</v>
      </c>
      <c r="D87">
        <v>0</v>
      </c>
      <c r="E87">
        <v>0</v>
      </c>
    </row>
    <row r="88" spans="1:5" x14ac:dyDescent="0.25">
      <c r="A88" s="1">
        <v>42089</v>
      </c>
      <c r="B88">
        <v>2</v>
      </c>
      <c r="C88">
        <v>1</v>
      </c>
      <c r="D88">
        <v>0</v>
      </c>
      <c r="E88">
        <v>1</v>
      </c>
    </row>
    <row r="89" spans="1:5" x14ac:dyDescent="0.25">
      <c r="A89" s="1">
        <v>42090</v>
      </c>
      <c r="B89">
        <v>3</v>
      </c>
      <c r="C89">
        <v>1</v>
      </c>
      <c r="D89">
        <v>0</v>
      </c>
      <c r="E89">
        <v>0</v>
      </c>
    </row>
    <row r="90" spans="1:5" x14ac:dyDescent="0.25">
      <c r="A90" s="1">
        <v>42091</v>
      </c>
      <c r="B90">
        <v>0</v>
      </c>
      <c r="C90">
        <v>3</v>
      </c>
      <c r="D90">
        <v>0</v>
      </c>
      <c r="E90">
        <v>0</v>
      </c>
    </row>
    <row r="91" spans="1:5" x14ac:dyDescent="0.25">
      <c r="A91" s="1">
        <v>42092</v>
      </c>
      <c r="B91">
        <v>2</v>
      </c>
      <c r="C91">
        <v>2</v>
      </c>
      <c r="D91">
        <v>0</v>
      </c>
      <c r="E91">
        <v>0</v>
      </c>
    </row>
    <row r="92" spans="1:5" x14ac:dyDescent="0.25">
      <c r="A92" s="1">
        <v>42093</v>
      </c>
      <c r="B92">
        <v>6</v>
      </c>
      <c r="C92">
        <v>2</v>
      </c>
      <c r="D92">
        <v>0</v>
      </c>
      <c r="E92">
        <v>0</v>
      </c>
    </row>
    <row r="93" spans="1:5" x14ac:dyDescent="0.25">
      <c r="A93" s="1">
        <v>42094</v>
      </c>
      <c r="B93">
        <v>3</v>
      </c>
      <c r="C93">
        <v>0</v>
      </c>
      <c r="D93">
        <v>0</v>
      </c>
      <c r="E93">
        <v>0</v>
      </c>
    </row>
    <row r="94" spans="1:5" x14ac:dyDescent="0.25">
      <c r="A94" s="1">
        <v>42095</v>
      </c>
      <c r="B94">
        <v>3</v>
      </c>
      <c r="C94">
        <v>0</v>
      </c>
      <c r="D94">
        <v>0</v>
      </c>
      <c r="E94">
        <v>0</v>
      </c>
    </row>
    <row r="95" spans="1:5" x14ac:dyDescent="0.25">
      <c r="A95" s="1">
        <v>42096</v>
      </c>
      <c r="B95">
        <v>1</v>
      </c>
      <c r="C95">
        <v>0</v>
      </c>
      <c r="D95">
        <v>0</v>
      </c>
      <c r="E95">
        <v>0</v>
      </c>
    </row>
    <row r="96" spans="1:5" x14ac:dyDescent="0.25">
      <c r="A96" s="1">
        <v>42097</v>
      </c>
      <c r="B96">
        <v>3</v>
      </c>
      <c r="C96">
        <v>4</v>
      </c>
      <c r="D96">
        <v>0</v>
      </c>
      <c r="E96">
        <v>0</v>
      </c>
    </row>
    <row r="97" spans="1:5" x14ac:dyDescent="0.25">
      <c r="A97" s="1">
        <v>42098</v>
      </c>
      <c r="B97">
        <v>2</v>
      </c>
      <c r="C97">
        <v>2</v>
      </c>
      <c r="D97">
        <v>1</v>
      </c>
      <c r="E97">
        <v>0</v>
      </c>
    </row>
    <row r="98" spans="1:5" x14ac:dyDescent="0.25">
      <c r="A98" s="1">
        <v>42099</v>
      </c>
      <c r="B98">
        <v>4</v>
      </c>
      <c r="C98">
        <v>1</v>
      </c>
      <c r="D98">
        <v>0</v>
      </c>
      <c r="E98">
        <v>0</v>
      </c>
    </row>
    <row r="99" spans="1:5" x14ac:dyDescent="0.25">
      <c r="A99" s="1">
        <v>42100</v>
      </c>
      <c r="B99">
        <v>1</v>
      </c>
      <c r="C99">
        <v>1</v>
      </c>
      <c r="D99">
        <v>0</v>
      </c>
      <c r="E99">
        <v>0</v>
      </c>
    </row>
    <row r="100" spans="1:5" x14ac:dyDescent="0.25">
      <c r="A100" s="1">
        <v>42101</v>
      </c>
      <c r="B100">
        <v>3</v>
      </c>
      <c r="C100">
        <v>1</v>
      </c>
      <c r="D100">
        <v>0</v>
      </c>
      <c r="E100">
        <v>0</v>
      </c>
    </row>
    <row r="101" spans="1:5" x14ac:dyDescent="0.25">
      <c r="A101" s="1">
        <v>42102</v>
      </c>
      <c r="B101">
        <v>2</v>
      </c>
      <c r="C101">
        <v>0</v>
      </c>
      <c r="D101">
        <v>0</v>
      </c>
      <c r="E101">
        <v>0</v>
      </c>
    </row>
    <row r="102" spans="1:5" x14ac:dyDescent="0.25">
      <c r="A102" s="1">
        <v>42103</v>
      </c>
      <c r="B102">
        <v>4</v>
      </c>
      <c r="C102">
        <v>2</v>
      </c>
      <c r="D102">
        <v>1</v>
      </c>
      <c r="E102">
        <v>2</v>
      </c>
    </row>
    <row r="103" spans="1:5" x14ac:dyDescent="0.25">
      <c r="A103" s="1">
        <v>42104</v>
      </c>
      <c r="B103">
        <v>2</v>
      </c>
      <c r="C103">
        <v>2</v>
      </c>
      <c r="D103">
        <v>0</v>
      </c>
      <c r="E103">
        <v>0</v>
      </c>
    </row>
    <row r="104" spans="1:5" x14ac:dyDescent="0.25">
      <c r="A104" s="1">
        <v>42105</v>
      </c>
      <c r="B104">
        <v>2</v>
      </c>
      <c r="C104">
        <v>0</v>
      </c>
      <c r="D104">
        <v>0</v>
      </c>
      <c r="E104">
        <v>0</v>
      </c>
    </row>
    <row r="105" spans="1:5" x14ac:dyDescent="0.25">
      <c r="A105" s="1">
        <v>42106</v>
      </c>
      <c r="B105">
        <v>3</v>
      </c>
      <c r="C105">
        <v>0</v>
      </c>
      <c r="D105">
        <v>1</v>
      </c>
      <c r="E105">
        <v>0</v>
      </c>
    </row>
    <row r="106" spans="1:5" x14ac:dyDescent="0.25">
      <c r="A106" s="1">
        <v>42107</v>
      </c>
      <c r="B106">
        <v>5</v>
      </c>
      <c r="C106">
        <v>1</v>
      </c>
      <c r="D106">
        <v>0</v>
      </c>
      <c r="E106">
        <v>0</v>
      </c>
    </row>
    <row r="107" spans="1:5" x14ac:dyDescent="0.25">
      <c r="A107" s="1">
        <v>42108</v>
      </c>
      <c r="B107">
        <v>5</v>
      </c>
      <c r="C107">
        <v>0</v>
      </c>
      <c r="D107">
        <v>1</v>
      </c>
      <c r="E107">
        <v>0</v>
      </c>
    </row>
    <row r="108" spans="1:5" x14ac:dyDescent="0.25">
      <c r="A108" s="1">
        <v>42109</v>
      </c>
      <c r="B108">
        <v>3</v>
      </c>
      <c r="C108">
        <v>0</v>
      </c>
      <c r="D108">
        <v>0</v>
      </c>
      <c r="E108">
        <v>0</v>
      </c>
    </row>
    <row r="109" spans="1:5" x14ac:dyDescent="0.25">
      <c r="A109" s="1">
        <v>42110</v>
      </c>
      <c r="B109">
        <v>1</v>
      </c>
      <c r="C109">
        <v>1</v>
      </c>
      <c r="D109">
        <v>0</v>
      </c>
      <c r="E109">
        <v>0</v>
      </c>
    </row>
    <row r="110" spans="1:5" x14ac:dyDescent="0.25">
      <c r="A110" s="1">
        <v>42111</v>
      </c>
      <c r="B110">
        <v>1</v>
      </c>
      <c r="C110">
        <v>0</v>
      </c>
      <c r="D110">
        <v>0</v>
      </c>
      <c r="E110">
        <v>0</v>
      </c>
    </row>
    <row r="111" spans="1:5" x14ac:dyDescent="0.25">
      <c r="A111" s="1">
        <v>42112</v>
      </c>
      <c r="B111">
        <v>3</v>
      </c>
      <c r="C111">
        <v>1</v>
      </c>
      <c r="D111">
        <v>1</v>
      </c>
      <c r="E111">
        <v>0</v>
      </c>
    </row>
    <row r="112" spans="1:5" x14ac:dyDescent="0.25">
      <c r="A112" s="1">
        <v>42113</v>
      </c>
      <c r="B112">
        <v>2</v>
      </c>
      <c r="C112">
        <v>0</v>
      </c>
      <c r="D112">
        <v>2</v>
      </c>
      <c r="E112">
        <v>0</v>
      </c>
    </row>
    <row r="113" spans="1:5" x14ac:dyDescent="0.25">
      <c r="A113" s="1">
        <v>42114</v>
      </c>
      <c r="B113">
        <v>2</v>
      </c>
      <c r="C113">
        <v>1</v>
      </c>
      <c r="D113">
        <v>0</v>
      </c>
      <c r="E113">
        <v>0</v>
      </c>
    </row>
    <row r="114" spans="1:5" x14ac:dyDescent="0.25">
      <c r="A114" s="1">
        <v>42115</v>
      </c>
      <c r="B114">
        <v>1</v>
      </c>
      <c r="C114">
        <v>0</v>
      </c>
      <c r="D114">
        <v>1</v>
      </c>
      <c r="E114">
        <v>0</v>
      </c>
    </row>
    <row r="115" spans="1:5" x14ac:dyDescent="0.25">
      <c r="A115" s="1">
        <v>42116</v>
      </c>
      <c r="B115">
        <v>0</v>
      </c>
      <c r="C115">
        <v>3</v>
      </c>
      <c r="D115">
        <v>0</v>
      </c>
      <c r="E115">
        <v>0</v>
      </c>
    </row>
    <row r="116" spans="1:5" x14ac:dyDescent="0.25">
      <c r="A116" s="1">
        <v>42117</v>
      </c>
      <c r="B116">
        <v>4</v>
      </c>
      <c r="C116">
        <v>1</v>
      </c>
      <c r="D116">
        <v>1</v>
      </c>
      <c r="E116">
        <v>0</v>
      </c>
    </row>
    <row r="117" spans="1:5" x14ac:dyDescent="0.25">
      <c r="A117" s="1">
        <v>42118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 s="1">
        <v>42119</v>
      </c>
      <c r="B118">
        <v>3</v>
      </c>
      <c r="C118">
        <v>2</v>
      </c>
      <c r="D118">
        <v>0</v>
      </c>
      <c r="E118">
        <v>0</v>
      </c>
    </row>
    <row r="119" spans="1:5" x14ac:dyDescent="0.25">
      <c r="A119" s="1">
        <v>42120</v>
      </c>
      <c r="B119">
        <v>3</v>
      </c>
      <c r="C119">
        <v>0</v>
      </c>
      <c r="D119">
        <v>1</v>
      </c>
      <c r="E119">
        <v>1</v>
      </c>
    </row>
    <row r="120" spans="1:5" x14ac:dyDescent="0.25">
      <c r="A120" s="1">
        <v>42121</v>
      </c>
      <c r="B120">
        <v>3</v>
      </c>
      <c r="C120">
        <v>3</v>
      </c>
      <c r="D120">
        <v>0</v>
      </c>
      <c r="E120">
        <v>0</v>
      </c>
    </row>
    <row r="121" spans="1:5" x14ac:dyDescent="0.25">
      <c r="A121" s="1">
        <v>42122</v>
      </c>
      <c r="B121">
        <v>1</v>
      </c>
      <c r="C121">
        <v>0</v>
      </c>
      <c r="D121">
        <v>1</v>
      </c>
      <c r="E121">
        <v>0</v>
      </c>
    </row>
    <row r="122" spans="1:5" x14ac:dyDescent="0.25">
      <c r="A122" s="1">
        <v>42123</v>
      </c>
      <c r="B122">
        <v>2</v>
      </c>
      <c r="C122">
        <v>0</v>
      </c>
      <c r="D122">
        <v>0</v>
      </c>
      <c r="E122">
        <v>0</v>
      </c>
    </row>
    <row r="123" spans="1:5" x14ac:dyDescent="0.25">
      <c r="A123" s="1">
        <v>42124</v>
      </c>
      <c r="B123">
        <v>4</v>
      </c>
      <c r="C123">
        <v>2</v>
      </c>
      <c r="D123">
        <v>1</v>
      </c>
      <c r="E123">
        <v>0</v>
      </c>
    </row>
    <row r="124" spans="1:5" x14ac:dyDescent="0.25">
      <c r="A124" s="1">
        <v>42125</v>
      </c>
      <c r="B124">
        <v>3</v>
      </c>
      <c r="C124">
        <v>0</v>
      </c>
      <c r="D124">
        <v>0</v>
      </c>
      <c r="E124">
        <v>0</v>
      </c>
    </row>
    <row r="125" spans="1:5" x14ac:dyDescent="0.25">
      <c r="A125" s="1">
        <v>42126</v>
      </c>
      <c r="B125">
        <v>2</v>
      </c>
      <c r="C125">
        <v>1</v>
      </c>
      <c r="D125">
        <v>1</v>
      </c>
      <c r="E125">
        <v>0</v>
      </c>
    </row>
    <row r="126" spans="1:5" x14ac:dyDescent="0.25">
      <c r="A126" s="1">
        <v>42127</v>
      </c>
      <c r="B126">
        <v>4</v>
      </c>
      <c r="C126">
        <v>1</v>
      </c>
      <c r="D126">
        <v>1</v>
      </c>
      <c r="E126">
        <v>0</v>
      </c>
    </row>
    <row r="127" spans="1:5" x14ac:dyDescent="0.25">
      <c r="A127" s="1">
        <v>42128</v>
      </c>
      <c r="B127">
        <v>4</v>
      </c>
      <c r="C127">
        <v>2</v>
      </c>
      <c r="D127">
        <v>0</v>
      </c>
      <c r="E127">
        <v>0</v>
      </c>
    </row>
    <row r="128" spans="1:5" x14ac:dyDescent="0.25">
      <c r="A128" s="1">
        <v>42129</v>
      </c>
      <c r="B128">
        <v>4</v>
      </c>
      <c r="C128">
        <v>1</v>
      </c>
      <c r="D128">
        <v>1</v>
      </c>
      <c r="E128">
        <v>0</v>
      </c>
    </row>
    <row r="129" spans="1:5" x14ac:dyDescent="0.25">
      <c r="A129" s="1">
        <v>42130</v>
      </c>
      <c r="B129">
        <v>5</v>
      </c>
      <c r="C129">
        <v>2</v>
      </c>
      <c r="D129">
        <v>0</v>
      </c>
      <c r="E129">
        <v>0</v>
      </c>
    </row>
    <row r="130" spans="1:5" x14ac:dyDescent="0.25">
      <c r="A130" s="1">
        <v>42131</v>
      </c>
      <c r="B130">
        <v>1</v>
      </c>
      <c r="C130">
        <v>1</v>
      </c>
      <c r="D130">
        <v>0</v>
      </c>
      <c r="E130">
        <v>1</v>
      </c>
    </row>
    <row r="131" spans="1:5" x14ac:dyDescent="0.25">
      <c r="A131" s="1">
        <v>42132</v>
      </c>
      <c r="B131">
        <v>5</v>
      </c>
      <c r="C131">
        <v>3</v>
      </c>
      <c r="D131">
        <v>0</v>
      </c>
      <c r="E131">
        <v>0</v>
      </c>
    </row>
    <row r="132" spans="1:5" x14ac:dyDescent="0.25">
      <c r="A132" s="1">
        <v>42133</v>
      </c>
      <c r="B132">
        <v>2</v>
      </c>
      <c r="C132">
        <v>1</v>
      </c>
      <c r="D132">
        <v>1</v>
      </c>
      <c r="E132">
        <v>0</v>
      </c>
    </row>
    <row r="133" spans="1:5" x14ac:dyDescent="0.25">
      <c r="A133" s="1">
        <v>42134</v>
      </c>
      <c r="B133">
        <v>1</v>
      </c>
      <c r="C133">
        <v>0</v>
      </c>
      <c r="D133">
        <v>0</v>
      </c>
      <c r="E133">
        <v>0</v>
      </c>
    </row>
    <row r="134" spans="1:5" x14ac:dyDescent="0.25">
      <c r="A134" s="1">
        <v>42135</v>
      </c>
      <c r="B134">
        <v>5</v>
      </c>
      <c r="C134">
        <v>2</v>
      </c>
      <c r="D134">
        <v>1</v>
      </c>
      <c r="E134">
        <v>0</v>
      </c>
    </row>
    <row r="135" spans="1:5" x14ac:dyDescent="0.25">
      <c r="A135" s="1">
        <v>42136</v>
      </c>
      <c r="B135">
        <v>0</v>
      </c>
      <c r="C135">
        <v>2</v>
      </c>
      <c r="D135">
        <v>0</v>
      </c>
      <c r="E135">
        <v>0</v>
      </c>
    </row>
    <row r="136" spans="1:5" x14ac:dyDescent="0.25">
      <c r="A136" s="1">
        <v>42137</v>
      </c>
      <c r="B136">
        <v>3</v>
      </c>
      <c r="C136">
        <v>1</v>
      </c>
      <c r="D136">
        <v>0</v>
      </c>
      <c r="E136">
        <v>0</v>
      </c>
    </row>
    <row r="137" spans="1:5" x14ac:dyDescent="0.25">
      <c r="A137" s="1">
        <v>42138</v>
      </c>
      <c r="B137">
        <v>1</v>
      </c>
      <c r="C137">
        <v>2</v>
      </c>
      <c r="D137">
        <v>0</v>
      </c>
      <c r="E137">
        <v>0</v>
      </c>
    </row>
    <row r="138" spans="1:5" x14ac:dyDescent="0.25">
      <c r="A138" s="1">
        <v>42139</v>
      </c>
      <c r="B138">
        <v>3</v>
      </c>
      <c r="C138">
        <v>3</v>
      </c>
      <c r="D138">
        <v>0</v>
      </c>
      <c r="E138">
        <v>0</v>
      </c>
    </row>
    <row r="139" spans="1:5" x14ac:dyDescent="0.25">
      <c r="A139" s="1">
        <v>42140</v>
      </c>
      <c r="B139">
        <v>4</v>
      </c>
      <c r="C139">
        <v>1</v>
      </c>
      <c r="D139">
        <v>0</v>
      </c>
      <c r="E139">
        <v>0</v>
      </c>
    </row>
    <row r="140" spans="1:5" x14ac:dyDescent="0.25">
      <c r="A140" s="1">
        <v>42141</v>
      </c>
      <c r="B140">
        <v>0</v>
      </c>
      <c r="C140">
        <v>1</v>
      </c>
      <c r="D140">
        <v>1</v>
      </c>
      <c r="E140">
        <v>1</v>
      </c>
    </row>
    <row r="141" spans="1:5" x14ac:dyDescent="0.25">
      <c r="A141" s="1">
        <v>42142</v>
      </c>
      <c r="B141">
        <v>3</v>
      </c>
      <c r="C141">
        <v>2</v>
      </c>
      <c r="D141">
        <v>0</v>
      </c>
      <c r="E141">
        <v>0</v>
      </c>
    </row>
    <row r="142" spans="1:5" x14ac:dyDescent="0.25">
      <c r="A142" s="1">
        <v>42143</v>
      </c>
      <c r="B142">
        <v>2</v>
      </c>
      <c r="C142">
        <v>1</v>
      </c>
      <c r="D142">
        <v>0</v>
      </c>
      <c r="E142">
        <v>0</v>
      </c>
    </row>
    <row r="143" spans="1:5" x14ac:dyDescent="0.25">
      <c r="A143" s="1">
        <v>42144</v>
      </c>
      <c r="B143">
        <v>3</v>
      </c>
      <c r="C143">
        <v>1</v>
      </c>
      <c r="D143">
        <v>0</v>
      </c>
      <c r="E143">
        <v>0</v>
      </c>
    </row>
    <row r="144" spans="1:5" x14ac:dyDescent="0.25">
      <c r="A144" s="1">
        <v>42145</v>
      </c>
      <c r="B144">
        <v>1</v>
      </c>
      <c r="C144">
        <v>1</v>
      </c>
      <c r="D144">
        <v>0</v>
      </c>
      <c r="E144">
        <v>0</v>
      </c>
    </row>
    <row r="145" spans="1:5" x14ac:dyDescent="0.25">
      <c r="A145" s="1">
        <v>42146</v>
      </c>
      <c r="B145">
        <v>3</v>
      </c>
      <c r="C145">
        <v>2</v>
      </c>
      <c r="D145">
        <v>1</v>
      </c>
      <c r="E145">
        <v>0</v>
      </c>
    </row>
    <row r="146" spans="1:5" x14ac:dyDescent="0.25">
      <c r="A146" s="1">
        <v>42147</v>
      </c>
      <c r="B146">
        <v>2</v>
      </c>
      <c r="C146">
        <v>2</v>
      </c>
      <c r="D146">
        <v>0</v>
      </c>
      <c r="E146">
        <v>0</v>
      </c>
    </row>
    <row r="147" spans="1:5" x14ac:dyDescent="0.25">
      <c r="A147" s="1">
        <v>42148</v>
      </c>
      <c r="B147">
        <v>4</v>
      </c>
      <c r="C147">
        <v>3</v>
      </c>
      <c r="D147">
        <v>1</v>
      </c>
      <c r="E147">
        <v>1</v>
      </c>
    </row>
    <row r="148" spans="1:5" x14ac:dyDescent="0.25">
      <c r="A148" s="1">
        <v>42149</v>
      </c>
      <c r="B148">
        <v>3</v>
      </c>
      <c r="C148">
        <v>3</v>
      </c>
      <c r="D148">
        <v>0</v>
      </c>
      <c r="E148">
        <v>0</v>
      </c>
    </row>
    <row r="149" spans="1:5" x14ac:dyDescent="0.25">
      <c r="A149" s="1">
        <v>42150</v>
      </c>
      <c r="B149">
        <v>4</v>
      </c>
      <c r="C149">
        <v>1</v>
      </c>
      <c r="D149">
        <v>0</v>
      </c>
      <c r="E149">
        <v>0</v>
      </c>
    </row>
    <row r="150" spans="1:5" x14ac:dyDescent="0.25">
      <c r="A150" s="1">
        <v>42151</v>
      </c>
      <c r="B150">
        <v>2</v>
      </c>
      <c r="C150">
        <v>3</v>
      </c>
      <c r="D150">
        <v>0</v>
      </c>
      <c r="E150">
        <v>0</v>
      </c>
    </row>
    <row r="151" spans="1:5" x14ac:dyDescent="0.25">
      <c r="A151" s="1">
        <v>42152</v>
      </c>
      <c r="B151">
        <v>5</v>
      </c>
      <c r="C151">
        <v>2</v>
      </c>
      <c r="D151">
        <v>0</v>
      </c>
      <c r="E151">
        <v>0</v>
      </c>
    </row>
    <row r="152" spans="1:5" x14ac:dyDescent="0.25">
      <c r="A152" s="1">
        <v>42153</v>
      </c>
      <c r="B152">
        <v>3</v>
      </c>
      <c r="C152">
        <v>0</v>
      </c>
      <c r="D152">
        <v>0</v>
      </c>
      <c r="E152">
        <v>0</v>
      </c>
    </row>
    <row r="153" spans="1:5" x14ac:dyDescent="0.25">
      <c r="A153" s="1">
        <v>42154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 s="1">
        <v>42155</v>
      </c>
      <c r="B154">
        <v>1</v>
      </c>
      <c r="C154">
        <v>0</v>
      </c>
      <c r="D154">
        <v>0</v>
      </c>
      <c r="E154">
        <v>0</v>
      </c>
    </row>
    <row r="155" spans="1:5" x14ac:dyDescent="0.25">
      <c r="A155" s="1">
        <v>42156</v>
      </c>
      <c r="B155">
        <v>3</v>
      </c>
      <c r="C155">
        <v>4</v>
      </c>
      <c r="D155">
        <v>1</v>
      </c>
      <c r="E155">
        <v>0</v>
      </c>
    </row>
    <row r="156" spans="1:5" x14ac:dyDescent="0.25">
      <c r="A156" s="1">
        <v>42157</v>
      </c>
      <c r="B156">
        <v>2</v>
      </c>
      <c r="C156">
        <v>1</v>
      </c>
      <c r="D156">
        <v>1</v>
      </c>
      <c r="E156">
        <v>0</v>
      </c>
    </row>
    <row r="157" spans="1:5" x14ac:dyDescent="0.25">
      <c r="A157" s="1">
        <v>42158</v>
      </c>
      <c r="B157">
        <v>2</v>
      </c>
      <c r="C157">
        <v>1</v>
      </c>
      <c r="D157">
        <v>0</v>
      </c>
      <c r="E157">
        <v>0</v>
      </c>
    </row>
    <row r="158" spans="1:5" x14ac:dyDescent="0.25">
      <c r="A158" s="1">
        <v>42159</v>
      </c>
      <c r="B158">
        <v>4</v>
      </c>
      <c r="C158">
        <v>1</v>
      </c>
      <c r="D158">
        <v>0</v>
      </c>
      <c r="E158">
        <v>0</v>
      </c>
    </row>
    <row r="159" spans="1:5" x14ac:dyDescent="0.25">
      <c r="A159" s="1">
        <v>42160</v>
      </c>
      <c r="B159">
        <v>3</v>
      </c>
      <c r="C159">
        <v>1</v>
      </c>
      <c r="D159">
        <v>1</v>
      </c>
      <c r="E159">
        <v>0</v>
      </c>
    </row>
    <row r="160" spans="1:5" x14ac:dyDescent="0.25">
      <c r="A160" s="1">
        <v>42161</v>
      </c>
      <c r="B160">
        <v>3</v>
      </c>
      <c r="C160">
        <v>0</v>
      </c>
      <c r="D160">
        <v>0</v>
      </c>
      <c r="E160">
        <v>0</v>
      </c>
    </row>
    <row r="161" spans="1:5" x14ac:dyDescent="0.25">
      <c r="A161" s="1">
        <v>42162</v>
      </c>
      <c r="B161">
        <v>3</v>
      </c>
      <c r="C161">
        <v>1</v>
      </c>
      <c r="D161">
        <v>0</v>
      </c>
      <c r="E161">
        <v>0</v>
      </c>
    </row>
    <row r="162" spans="1:5" x14ac:dyDescent="0.25">
      <c r="A162" s="1">
        <v>42163</v>
      </c>
      <c r="B162">
        <v>3</v>
      </c>
      <c r="C162">
        <v>1</v>
      </c>
      <c r="D162">
        <v>0</v>
      </c>
      <c r="E162">
        <v>0</v>
      </c>
    </row>
    <row r="163" spans="1:5" x14ac:dyDescent="0.25">
      <c r="A163" s="1">
        <v>42164</v>
      </c>
      <c r="B163">
        <v>2</v>
      </c>
      <c r="C163">
        <v>1</v>
      </c>
      <c r="D163">
        <v>1</v>
      </c>
      <c r="E163">
        <v>0</v>
      </c>
    </row>
    <row r="164" spans="1:5" x14ac:dyDescent="0.25">
      <c r="A164" s="1">
        <v>42165</v>
      </c>
      <c r="B164">
        <v>8</v>
      </c>
      <c r="C164">
        <v>2</v>
      </c>
      <c r="D164">
        <v>0</v>
      </c>
      <c r="E164">
        <v>0</v>
      </c>
    </row>
    <row r="165" spans="1:5" x14ac:dyDescent="0.25">
      <c r="A165" s="1">
        <v>42166</v>
      </c>
      <c r="B165">
        <v>2</v>
      </c>
      <c r="C165">
        <v>1</v>
      </c>
      <c r="D165">
        <v>0</v>
      </c>
      <c r="E165">
        <v>0</v>
      </c>
    </row>
    <row r="166" spans="1:5" x14ac:dyDescent="0.25">
      <c r="A166" s="1">
        <v>42167</v>
      </c>
      <c r="B166">
        <v>1</v>
      </c>
      <c r="C166">
        <v>2</v>
      </c>
      <c r="D166">
        <v>0</v>
      </c>
      <c r="E166">
        <v>0</v>
      </c>
    </row>
    <row r="167" spans="1:5" x14ac:dyDescent="0.25">
      <c r="A167" s="1">
        <v>42168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 s="1">
        <v>42169</v>
      </c>
      <c r="B168">
        <v>2</v>
      </c>
      <c r="C168">
        <v>0</v>
      </c>
      <c r="D168">
        <v>0</v>
      </c>
      <c r="E168">
        <v>0</v>
      </c>
    </row>
    <row r="169" spans="1:5" x14ac:dyDescent="0.25">
      <c r="A169" s="1">
        <v>42170</v>
      </c>
      <c r="B169">
        <v>5</v>
      </c>
      <c r="C169">
        <v>0</v>
      </c>
      <c r="D169">
        <v>1</v>
      </c>
      <c r="E169">
        <v>0</v>
      </c>
    </row>
    <row r="170" spans="1:5" x14ac:dyDescent="0.25">
      <c r="A170" s="1">
        <v>42171</v>
      </c>
      <c r="B170">
        <v>1</v>
      </c>
      <c r="C170">
        <v>1</v>
      </c>
      <c r="D170">
        <v>0</v>
      </c>
      <c r="E170">
        <v>0</v>
      </c>
    </row>
    <row r="171" spans="1:5" x14ac:dyDescent="0.25">
      <c r="A171" s="1">
        <v>42172</v>
      </c>
      <c r="B171">
        <v>1</v>
      </c>
      <c r="C171">
        <v>1</v>
      </c>
      <c r="D171">
        <v>0</v>
      </c>
      <c r="E171">
        <v>0</v>
      </c>
    </row>
    <row r="172" spans="1:5" x14ac:dyDescent="0.25">
      <c r="A172" s="1">
        <v>42173</v>
      </c>
      <c r="B172">
        <v>4</v>
      </c>
      <c r="C172">
        <v>3</v>
      </c>
      <c r="D172">
        <v>0</v>
      </c>
      <c r="E172">
        <v>0</v>
      </c>
    </row>
    <row r="173" spans="1:5" x14ac:dyDescent="0.25">
      <c r="A173" s="1">
        <v>42174</v>
      </c>
      <c r="B173">
        <v>3</v>
      </c>
      <c r="C173">
        <v>1</v>
      </c>
      <c r="D173">
        <v>0</v>
      </c>
      <c r="E173">
        <v>0</v>
      </c>
    </row>
    <row r="174" spans="1:5" x14ac:dyDescent="0.25">
      <c r="A174" s="1">
        <v>42175</v>
      </c>
      <c r="B174">
        <v>4</v>
      </c>
      <c r="C174">
        <v>1</v>
      </c>
      <c r="D174">
        <v>0</v>
      </c>
      <c r="E174">
        <v>0</v>
      </c>
    </row>
    <row r="175" spans="1:5" x14ac:dyDescent="0.25">
      <c r="A175" s="1">
        <v>42176</v>
      </c>
      <c r="B175">
        <v>0</v>
      </c>
      <c r="C175">
        <v>2</v>
      </c>
      <c r="D175">
        <v>1</v>
      </c>
      <c r="E175">
        <v>0</v>
      </c>
    </row>
    <row r="176" spans="1:5" x14ac:dyDescent="0.25">
      <c r="A176" s="1">
        <v>42177</v>
      </c>
      <c r="B176">
        <v>7</v>
      </c>
      <c r="C176">
        <v>2</v>
      </c>
      <c r="D176">
        <v>0</v>
      </c>
      <c r="E176">
        <v>0</v>
      </c>
    </row>
    <row r="177" spans="1:5" x14ac:dyDescent="0.25">
      <c r="A177" s="1">
        <v>42178</v>
      </c>
      <c r="B177">
        <v>0</v>
      </c>
      <c r="C177">
        <v>1</v>
      </c>
      <c r="D177">
        <v>0</v>
      </c>
      <c r="E177">
        <v>0</v>
      </c>
    </row>
    <row r="178" spans="1:5" x14ac:dyDescent="0.25">
      <c r="A178" s="1">
        <v>42179</v>
      </c>
      <c r="B178">
        <v>3</v>
      </c>
      <c r="C178">
        <v>2</v>
      </c>
      <c r="D178">
        <v>0</v>
      </c>
      <c r="E178">
        <v>0</v>
      </c>
    </row>
    <row r="179" spans="1:5" x14ac:dyDescent="0.25">
      <c r="A179" s="1">
        <v>42180</v>
      </c>
      <c r="B179">
        <v>2</v>
      </c>
      <c r="C179">
        <v>0</v>
      </c>
      <c r="D179">
        <v>0</v>
      </c>
      <c r="E179">
        <v>0</v>
      </c>
    </row>
    <row r="180" spans="1:5" x14ac:dyDescent="0.25">
      <c r="A180" s="1">
        <v>42181</v>
      </c>
      <c r="B180">
        <v>4</v>
      </c>
      <c r="C180">
        <v>0</v>
      </c>
      <c r="D180">
        <v>1</v>
      </c>
      <c r="E180">
        <v>0</v>
      </c>
    </row>
    <row r="181" spans="1:5" x14ac:dyDescent="0.25">
      <c r="A181" s="1">
        <v>42182</v>
      </c>
      <c r="B181">
        <v>3</v>
      </c>
      <c r="C181">
        <v>0</v>
      </c>
      <c r="D181">
        <v>0</v>
      </c>
      <c r="E181">
        <v>0</v>
      </c>
    </row>
    <row r="182" spans="1:5" x14ac:dyDescent="0.25">
      <c r="A182" s="1">
        <v>42183</v>
      </c>
      <c r="B182">
        <v>2</v>
      </c>
      <c r="C182">
        <v>2</v>
      </c>
      <c r="D182">
        <v>0</v>
      </c>
      <c r="E182">
        <v>0</v>
      </c>
    </row>
    <row r="183" spans="1:5" x14ac:dyDescent="0.25">
      <c r="A183" s="1">
        <v>42184</v>
      </c>
      <c r="B183">
        <v>2</v>
      </c>
      <c r="C183">
        <v>1</v>
      </c>
      <c r="D183">
        <v>0</v>
      </c>
      <c r="E183">
        <v>2</v>
      </c>
    </row>
    <row r="184" spans="1:5" x14ac:dyDescent="0.25">
      <c r="A184" s="1">
        <v>42185</v>
      </c>
      <c r="B184">
        <v>2</v>
      </c>
      <c r="C184">
        <v>3</v>
      </c>
      <c r="D184">
        <v>0</v>
      </c>
      <c r="E184">
        <v>0</v>
      </c>
    </row>
    <row r="185" spans="1:5" x14ac:dyDescent="0.25">
      <c r="A185" s="1">
        <v>42186</v>
      </c>
      <c r="B185">
        <v>4</v>
      </c>
      <c r="C185">
        <v>1</v>
      </c>
      <c r="D185">
        <v>0</v>
      </c>
      <c r="E185">
        <v>0</v>
      </c>
    </row>
    <row r="186" spans="1:5" x14ac:dyDescent="0.25">
      <c r="A186" s="1">
        <v>42187</v>
      </c>
      <c r="B186">
        <v>4</v>
      </c>
      <c r="C186">
        <v>3</v>
      </c>
      <c r="D186">
        <v>0</v>
      </c>
      <c r="E186">
        <v>1</v>
      </c>
    </row>
    <row r="187" spans="1:5" x14ac:dyDescent="0.25">
      <c r="A187" s="1">
        <v>42188</v>
      </c>
      <c r="B187">
        <v>1</v>
      </c>
      <c r="C187">
        <v>2</v>
      </c>
      <c r="D187">
        <v>0</v>
      </c>
      <c r="E187">
        <v>0</v>
      </c>
    </row>
    <row r="188" spans="1:5" x14ac:dyDescent="0.25">
      <c r="A188" s="1">
        <v>42189</v>
      </c>
      <c r="B188">
        <v>2</v>
      </c>
      <c r="C188">
        <v>2</v>
      </c>
      <c r="D188">
        <v>0</v>
      </c>
      <c r="E188">
        <v>1</v>
      </c>
    </row>
    <row r="189" spans="1:5" x14ac:dyDescent="0.25">
      <c r="A189" s="1">
        <v>42190</v>
      </c>
      <c r="B189">
        <v>3</v>
      </c>
      <c r="C189">
        <v>3</v>
      </c>
      <c r="D189">
        <v>1</v>
      </c>
      <c r="E189">
        <v>0</v>
      </c>
    </row>
    <row r="190" spans="1:5" x14ac:dyDescent="0.25">
      <c r="A190" s="1">
        <v>42191</v>
      </c>
      <c r="B190">
        <v>6</v>
      </c>
      <c r="C190">
        <v>0</v>
      </c>
      <c r="D190">
        <v>0</v>
      </c>
      <c r="E190">
        <v>0</v>
      </c>
    </row>
    <row r="191" spans="1:5" x14ac:dyDescent="0.25">
      <c r="A191" s="1">
        <v>42192</v>
      </c>
      <c r="B191">
        <v>9</v>
      </c>
      <c r="C191">
        <v>1</v>
      </c>
      <c r="D191">
        <v>1</v>
      </c>
      <c r="E191">
        <v>0</v>
      </c>
    </row>
    <row r="192" spans="1:5" x14ac:dyDescent="0.25">
      <c r="A192" s="1">
        <v>42193</v>
      </c>
      <c r="B192">
        <v>5</v>
      </c>
      <c r="C192">
        <v>0</v>
      </c>
      <c r="D192">
        <v>0</v>
      </c>
      <c r="E192">
        <v>0</v>
      </c>
    </row>
    <row r="193" spans="1:5" x14ac:dyDescent="0.25">
      <c r="A193" s="1">
        <v>42194</v>
      </c>
      <c r="B193">
        <v>5</v>
      </c>
      <c r="C193">
        <v>0</v>
      </c>
      <c r="D193">
        <v>0</v>
      </c>
      <c r="E193">
        <v>0</v>
      </c>
    </row>
    <row r="194" spans="1:5" x14ac:dyDescent="0.25">
      <c r="A194" s="1">
        <v>42195</v>
      </c>
      <c r="B194">
        <v>3</v>
      </c>
      <c r="C194">
        <v>0</v>
      </c>
      <c r="D194">
        <v>0</v>
      </c>
      <c r="E194">
        <v>0</v>
      </c>
    </row>
    <row r="195" spans="1:5" x14ac:dyDescent="0.25">
      <c r="A195" s="1">
        <v>42196</v>
      </c>
      <c r="B195">
        <v>1</v>
      </c>
      <c r="C195">
        <v>1</v>
      </c>
      <c r="D195">
        <v>1</v>
      </c>
      <c r="E195">
        <v>0</v>
      </c>
    </row>
    <row r="196" spans="1:5" x14ac:dyDescent="0.25">
      <c r="A196" s="1">
        <v>42197</v>
      </c>
      <c r="B196">
        <v>3</v>
      </c>
      <c r="C196">
        <v>0</v>
      </c>
      <c r="D196">
        <v>0</v>
      </c>
      <c r="E196">
        <v>0</v>
      </c>
    </row>
    <row r="197" spans="1:5" x14ac:dyDescent="0.25">
      <c r="A197" s="1">
        <v>42198</v>
      </c>
      <c r="B197">
        <v>3</v>
      </c>
      <c r="C197">
        <v>0</v>
      </c>
      <c r="D197">
        <v>0</v>
      </c>
      <c r="E197">
        <v>1</v>
      </c>
    </row>
    <row r="198" spans="1:5" x14ac:dyDescent="0.25">
      <c r="A198" s="1">
        <v>42199</v>
      </c>
      <c r="B198">
        <v>3</v>
      </c>
      <c r="C198">
        <v>1</v>
      </c>
      <c r="D198">
        <v>1</v>
      </c>
      <c r="E198">
        <v>0</v>
      </c>
    </row>
    <row r="199" spans="1:5" x14ac:dyDescent="0.25">
      <c r="A199" s="1">
        <v>42200</v>
      </c>
      <c r="B199">
        <v>4</v>
      </c>
      <c r="C199">
        <v>1</v>
      </c>
      <c r="D199">
        <v>0</v>
      </c>
      <c r="E199">
        <v>0</v>
      </c>
    </row>
    <row r="200" spans="1:5" x14ac:dyDescent="0.25">
      <c r="A200" s="1">
        <v>42201</v>
      </c>
      <c r="B200">
        <v>3</v>
      </c>
      <c r="C200">
        <v>1</v>
      </c>
      <c r="D200">
        <v>0</v>
      </c>
      <c r="E200">
        <v>0</v>
      </c>
    </row>
    <row r="201" spans="1:5" x14ac:dyDescent="0.25">
      <c r="A201" s="1">
        <v>42202</v>
      </c>
      <c r="B201">
        <v>3</v>
      </c>
      <c r="C201">
        <v>3</v>
      </c>
      <c r="D201">
        <v>2</v>
      </c>
      <c r="E201">
        <v>1</v>
      </c>
    </row>
    <row r="202" spans="1:5" x14ac:dyDescent="0.25">
      <c r="A202" s="1">
        <v>42203</v>
      </c>
      <c r="B202">
        <v>0</v>
      </c>
      <c r="C202">
        <v>1</v>
      </c>
      <c r="D202">
        <v>0</v>
      </c>
      <c r="E202">
        <v>0</v>
      </c>
    </row>
    <row r="203" spans="1:5" x14ac:dyDescent="0.25">
      <c r="A203" s="1">
        <v>42204</v>
      </c>
      <c r="B203">
        <v>5</v>
      </c>
      <c r="C203">
        <v>0</v>
      </c>
      <c r="D203">
        <v>1</v>
      </c>
      <c r="E203">
        <v>0</v>
      </c>
    </row>
    <row r="204" spans="1:5" x14ac:dyDescent="0.25">
      <c r="A204" s="1">
        <v>42205</v>
      </c>
      <c r="B204">
        <v>1</v>
      </c>
      <c r="C204">
        <v>0</v>
      </c>
      <c r="D204">
        <v>2</v>
      </c>
      <c r="E204">
        <v>0</v>
      </c>
    </row>
    <row r="205" spans="1:5" x14ac:dyDescent="0.25">
      <c r="A205" s="1">
        <v>42206</v>
      </c>
      <c r="B205">
        <v>5</v>
      </c>
      <c r="C205">
        <v>1</v>
      </c>
      <c r="D205">
        <v>0</v>
      </c>
      <c r="E205">
        <v>0</v>
      </c>
    </row>
    <row r="206" spans="1:5" x14ac:dyDescent="0.25">
      <c r="A206" s="1">
        <v>42207</v>
      </c>
      <c r="B206">
        <v>6</v>
      </c>
      <c r="C206">
        <v>3</v>
      </c>
      <c r="D206">
        <v>1</v>
      </c>
      <c r="E206">
        <v>0</v>
      </c>
    </row>
    <row r="207" spans="1:5" x14ac:dyDescent="0.25">
      <c r="A207" s="1">
        <v>42208</v>
      </c>
      <c r="B207">
        <v>3</v>
      </c>
      <c r="C207">
        <v>2</v>
      </c>
      <c r="D207">
        <v>1</v>
      </c>
      <c r="E207">
        <v>0</v>
      </c>
    </row>
    <row r="208" spans="1:5" x14ac:dyDescent="0.25">
      <c r="A208" s="1">
        <v>42209</v>
      </c>
      <c r="B208">
        <v>4</v>
      </c>
      <c r="C208">
        <v>1</v>
      </c>
      <c r="D208">
        <v>1</v>
      </c>
      <c r="E208">
        <v>0</v>
      </c>
    </row>
    <row r="209" spans="1:5" x14ac:dyDescent="0.25">
      <c r="A209" s="1">
        <v>42210</v>
      </c>
      <c r="B209">
        <v>3</v>
      </c>
      <c r="C209">
        <v>4</v>
      </c>
      <c r="D209">
        <v>0</v>
      </c>
      <c r="E209">
        <v>0</v>
      </c>
    </row>
    <row r="210" spans="1:5" x14ac:dyDescent="0.25">
      <c r="A210" s="1">
        <v>42211</v>
      </c>
      <c r="B210">
        <v>5</v>
      </c>
      <c r="C210">
        <v>0</v>
      </c>
      <c r="D210">
        <v>0</v>
      </c>
      <c r="E210">
        <v>0</v>
      </c>
    </row>
    <row r="211" spans="1:5" x14ac:dyDescent="0.25">
      <c r="A211" s="1">
        <v>42212</v>
      </c>
      <c r="B211">
        <v>2</v>
      </c>
      <c r="C211">
        <v>0</v>
      </c>
      <c r="D211">
        <v>0</v>
      </c>
      <c r="E211">
        <v>0</v>
      </c>
    </row>
    <row r="212" spans="1:5" x14ac:dyDescent="0.25">
      <c r="A212" s="1">
        <v>42213</v>
      </c>
      <c r="B212">
        <v>5</v>
      </c>
      <c r="C212">
        <v>0</v>
      </c>
      <c r="D212">
        <v>0</v>
      </c>
      <c r="E212">
        <v>1</v>
      </c>
    </row>
    <row r="213" spans="1:5" x14ac:dyDescent="0.25">
      <c r="A213" s="1">
        <v>42214</v>
      </c>
      <c r="B213">
        <v>3</v>
      </c>
      <c r="C213">
        <v>0</v>
      </c>
      <c r="D213">
        <v>1</v>
      </c>
      <c r="E213">
        <v>0</v>
      </c>
    </row>
    <row r="214" spans="1:5" x14ac:dyDescent="0.25">
      <c r="A214" s="1">
        <v>42215</v>
      </c>
      <c r="B214">
        <v>2</v>
      </c>
      <c r="C214">
        <v>3</v>
      </c>
      <c r="D214">
        <v>0</v>
      </c>
      <c r="E214">
        <v>0</v>
      </c>
    </row>
    <row r="215" spans="1:5" x14ac:dyDescent="0.25">
      <c r="A215" s="1">
        <v>42216</v>
      </c>
      <c r="B215">
        <v>2</v>
      </c>
      <c r="C215">
        <v>0</v>
      </c>
      <c r="D215">
        <v>1</v>
      </c>
      <c r="E215">
        <v>0</v>
      </c>
    </row>
    <row r="216" spans="1:5" x14ac:dyDescent="0.25">
      <c r="A216" s="1">
        <v>42217</v>
      </c>
      <c r="B216">
        <v>7</v>
      </c>
      <c r="C216">
        <v>2</v>
      </c>
      <c r="D216">
        <v>1</v>
      </c>
      <c r="E216">
        <v>0</v>
      </c>
    </row>
    <row r="217" spans="1:5" x14ac:dyDescent="0.25">
      <c r="A217" s="1">
        <v>42218</v>
      </c>
      <c r="B217">
        <v>2</v>
      </c>
      <c r="C217">
        <v>1</v>
      </c>
      <c r="D217">
        <v>0</v>
      </c>
      <c r="E217">
        <v>0</v>
      </c>
    </row>
    <row r="218" spans="1:5" x14ac:dyDescent="0.25">
      <c r="A218" s="1">
        <v>42219</v>
      </c>
      <c r="B218">
        <v>2</v>
      </c>
      <c r="C218">
        <v>1</v>
      </c>
      <c r="D218">
        <v>0</v>
      </c>
      <c r="E218">
        <v>0</v>
      </c>
    </row>
    <row r="219" spans="1:5" x14ac:dyDescent="0.25">
      <c r="A219" s="1">
        <v>42220</v>
      </c>
      <c r="B219">
        <v>2</v>
      </c>
      <c r="C219">
        <v>0</v>
      </c>
      <c r="D219">
        <v>1</v>
      </c>
      <c r="E219">
        <v>0</v>
      </c>
    </row>
    <row r="220" spans="1:5" x14ac:dyDescent="0.25">
      <c r="A220" s="1">
        <v>42221</v>
      </c>
      <c r="B220">
        <v>4</v>
      </c>
      <c r="C220">
        <v>1</v>
      </c>
      <c r="D220">
        <v>0</v>
      </c>
      <c r="E220">
        <v>0</v>
      </c>
    </row>
    <row r="221" spans="1:5" x14ac:dyDescent="0.25">
      <c r="A221" s="1">
        <v>42222</v>
      </c>
      <c r="B221">
        <v>3</v>
      </c>
      <c r="C221">
        <v>0</v>
      </c>
      <c r="D221">
        <v>1</v>
      </c>
      <c r="E221">
        <v>0</v>
      </c>
    </row>
    <row r="222" spans="1:5" x14ac:dyDescent="0.25">
      <c r="A222" s="1">
        <v>42223</v>
      </c>
      <c r="B222">
        <v>4</v>
      </c>
      <c r="C222">
        <v>0</v>
      </c>
      <c r="D222">
        <v>0</v>
      </c>
      <c r="E222">
        <v>0</v>
      </c>
    </row>
    <row r="223" spans="1:5" x14ac:dyDescent="0.25">
      <c r="A223" s="1">
        <v>42224</v>
      </c>
      <c r="B223">
        <v>1</v>
      </c>
      <c r="C223">
        <v>1</v>
      </c>
      <c r="D223">
        <v>0</v>
      </c>
      <c r="E223">
        <v>0</v>
      </c>
    </row>
    <row r="224" spans="1:5" x14ac:dyDescent="0.25">
      <c r="A224" s="1">
        <v>42225</v>
      </c>
      <c r="B224">
        <v>1</v>
      </c>
      <c r="C224">
        <v>1</v>
      </c>
      <c r="D224">
        <v>0</v>
      </c>
      <c r="E224">
        <v>0</v>
      </c>
    </row>
    <row r="225" spans="1:5" x14ac:dyDescent="0.25">
      <c r="A225" s="1">
        <v>42226</v>
      </c>
      <c r="B225">
        <v>2</v>
      </c>
      <c r="C225">
        <v>0</v>
      </c>
      <c r="D225">
        <v>1</v>
      </c>
      <c r="E225">
        <v>0</v>
      </c>
    </row>
    <row r="226" spans="1:5" x14ac:dyDescent="0.25">
      <c r="A226" s="1">
        <v>42227</v>
      </c>
      <c r="B226">
        <v>4</v>
      </c>
      <c r="C226">
        <v>1</v>
      </c>
      <c r="D226">
        <v>0</v>
      </c>
      <c r="E226">
        <v>0</v>
      </c>
    </row>
    <row r="227" spans="1:5" x14ac:dyDescent="0.25">
      <c r="A227" s="1">
        <v>42228</v>
      </c>
      <c r="B227">
        <v>3</v>
      </c>
      <c r="C227">
        <v>3</v>
      </c>
      <c r="D227">
        <v>1</v>
      </c>
      <c r="E227">
        <v>0</v>
      </c>
    </row>
    <row r="228" spans="1:5" x14ac:dyDescent="0.25">
      <c r="A228" s="1">
        <v>42229</v>
      </c>
      <c r="B228">
        <v>2</v>
      </c>
      <c r="C228">
        <v>1</v>
      </c>
      <c r="D228">
        <v>1</v>
      </c>
      <c r="E228">
        <v>0</v>
      </c>
    </row>
    <row r="229" spans="1:5" x14ac:dyDescent="0.25">
      <c r="A229" s="1">
        <v>42230</v>
      </c>
      <c r="B229">
        <v>3</v>
      </c>
      <c r="C229">
        <v>1</v>
      </c>
      <c r="D229">
        <v>0</v>
      </c>
      <c r="E229">
        <v>0</v>
      </c>
    </row>
    <row r="230" spans="1:5" x14ac:dyDescent="0.25">
      <c r="A230" s="1">
        <v>42231</v>
      </c>
      <c r="B230">
        <v>1</v>
      </c>
      <c r="C230">
        <v>2</v>
      </c>
      <c r="D230">
        <v>0</v>
      </c>
      <c r="E230">
        <v>0</v>
      </c>
    </row>
    <row r="231" spans="1:5" x14ac:dyDescent="0.25">
      <c r="A231" s="1">
        <v>42232</v>
      </c>
      <c r="B231">
        <v>2</v>
      </c>
      <c r="C231">
        <v>2</v>
      </c>
      <c r="D231">
        <v>1</v>
      </c>
      <c r="E231">
        <v>0</v>
      </c>
    </row>
    <row r="232" spans="1:5" x14ac:dyDescent="0.25">
      <c r="A232" s="1">
        <v>42233</v>
      </c>
      <c r="B232">
        <v>4</v>
      </c>
      <c r="C232">
        <v>2</v>
      </c>
      <c r="D232">
        <v>0</v>
      </c>
      <c r="E232">
        <v>0</v>
      </c>
    </row>
    <row r="233" spans="1:5" x14ac:dyDescent="0.25">
      <c r="A233" s="1">
        <v>42234</v>
      </c>
      <c r="B233">
        <v>1</v>
      </c>
      <c r="C233">
        <v>2</v>
      </c>
      <c r="D233">
        <v>0</v>
      </c>
      <c r="E233">
        <v>0</v>
      </c>
    </row>
    <row r="234" spans="1:5" x14ac:dyDescent="0.25">
      <c r="A234" s="1">
        <v>42235</v>
      </c>
      <c r="B234">
        <v>0</v>
      </c>
      <c r="C234">
        <v>2</v>
      </c>
      <c r="D234">
        <v>1</v>
      </c>
      <c r="E234">
        <v>0</v>
      </c>
    </row>
    <row r="235" spans="1:5" x14ac:dyDescent="0.25">
      <c r="A235" s="1">
        <v>42236</v>
      </c>
      <c r="B235">
        <v>4</v>
      </c>
      <c r="C235">
        <v>1</v>
      </c>
      <c r="D235">
        <v>0</v>
      </c>
      <c r="E235">
        <v>0</v>
      </c>
    </row>
    <row r="236" spans="1:5" x14ac:dyDescent="0.25">
      <c r="A236" s="1">
        <v>42237</v>
      </c>
      <c r="B236">
        <v>3</v>
      </c>
      <c r="C236">
        <v>1</v>
      </c>
      <c r="D236">
        <v>0</v>
      </c>
      <c r="E236">
        <v>0</v>
      </c>
    </row>
    <row r="237" spans="1:5" x14ac:dyDescent="0.25">
      <c r="A237" s="1">
        <v>42238</v>
      </c>
      <c r="B237">
        <v>2</v>
      </c>
      <c r="C237">
        <v>1</v>
      </c>
      <c r="D237">
        <v>0</v>
      </c>
      <c r="E237">
        <v>0</v>
      </c>
    </row>
    <row r="238" spans="1:5" x14ac:dyDescent="0.25">
      <c r="A238" s="1">
        <v>42239</v>
      </c>
      <c r="B238">
        <v>4</v>
      </c>
      <c r="C238">
        <v>3</v>
      </c>
      <c r="D238">
        <v>0</v>
      </c>
      <c r="E238">
        <v>0</v>
      </c>
    </row>
    <row r="239" spans="1:5" x14ac:dyDescent="0.25">
      <c r="A239" s="1">
        <v>42240</v>
      </c>
      <c r="B239">
        <v>1</v>
      </c>
      <c r="C239">
        <v>6</v>
      </c>
      <c r="D239">
        <v>0</v>
      </c>
      <c r="E239">
        <v>0</v>
      </c>
    </row>
    <row r="240" spans="1:5" x14ac:dyDescent="0.25">
      <c r="A240" s="1">
        <v>42241</v>
      </c>
      <c r="B240">
        <v>3</v>
      </c>
      <c r="C240">
        <v>0</v>
      </c>
      <c r="D240">
        <v>0</v>
      </c>
      <c r="E240">
        <v>1</v>
      </c>
    </row>
    <row r="241" spans="1:5" x14ac:dyDescent="0.25">
      <c r="A241" s="1">
        <v>42242</v>
      </c>
      <c r="B241">
        <v>4</v>
      </c>
      <c r="C241">
        <v>1</v>
      </c>
      <c r="D241">
        <v>0</v>
      </c>
      <c r="E241">
        <v>0</v>
      </c>
    </row>
    <row r="242" spans="1:5" x14ac:dyDescent="0.25">
      <c r="A242" s="1">
        <v>42243</v>
      </c>
      <c r="B242">
        <v>3</v>
      </c>
      <c r="C242">
        <v>0</v>
      </c>
      <c r="D242">
        <v>0</v>
      </c>
      <c r="E242">
        <v>0</v>
      </c>
    </row>
    <row r="243" spans="1:5" x14ac:dyDescent="0.25">
      <c r="A243" s="1">
        <v>42244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1">
        <v>42245</v>
      </c>
      <c r="B244">
        <v>3</v>
      </c>
      <c r="C244">
        <v>2</v>
      </c>
      <c r="D244">
        <v>0</v>
      </c>
      <c r="E244">
        <v>0</v>
      </c>
    </row>
    <row r="245" spans="1:5" x14ac:dyDescent="0.25">
      <c r="A245" s="1">
        <v>42246</v>
      </c>
      <c r="B245">
        <v>2</v>
      </c>
      <c r="C245">
        <v>0</v>
      </c>
      <c r="D245">
        <v>0</v>
      </c>
      <c r="E245">
        <v>1</v>
      </c>
    </row>
    <row r="246" spans="1:5" x14ac:dyDescent="0.25">
      <c r="A246" s="1">
        <v>42247</v>
      </c>
      <c r="B246">
        <v>1</v>
      </c>
      <c r="C246">
        <v>3</v>
      </c>
      <c r="D246">
        <v>0</v>
      </c>
      <c r="E246">
        <v>1</v>
      </c>
    </row>
    <row r="247" spans="1:5" x14ac:dyDescent="0.25">
      <c r="A247" s="1">
        <v>42248</v>
      </c>
      <c r="B247">
        <v>3</v>
      </c>
      <c r="C247">
        <v>3</v>
      </c>
      <c r="D247">
        <v>0</v>
      </c>
      <c r="E247">
        <v>0</v>
      </c>
    </row>
    <row r="248" spans="1:5" x14ac:dyDescent="0.25">
      <c r="A248" s="1">
        <v>42249</v>
      </c>
      <c r="B248">
        <v>2</v>
      </c>
      <c r="C248">
        <v>2</v>
      </c>
      <c r="D248">
        <v>1</v>
      </c>
      <c r="E248">
        <v>0</v>
      </c>
    </row>
    <row r="249" spans="1:5" x14ac:dyDescent="0.25">
      <c r="A249" s="1">
        <v>42250</v>
      </c>
      <c r="B249">
        <v>2</v>
      </c>
      <c r="C249">
        <v>1</v>
      </c>
      <c r="D249">
        <v>0</v>
      </c>
      <c r="E249">
        <v>0</v>
      </c>
    </row>
    <row r="250" spans="1:5" x14ac:dyDescent="0.25">
      <c r="A250" s="1">
        <v>42251</v>
      </c>
      <c r="B250">
        <v>5</v>
      </c>
      <c r="C250">
        <v>0</v>
      </c>
      <c r="D250">
        <v>0</v>
      </c>
      <c r="E250">
        <v>0</v>
      </c>
    </row>
    <row r="251" spans="1:5" x14ac:dyDescent="0.25">
      <c r="A251" s="1">
        <v>42252</v>
      </c>
      <c r="B251">
        <v>3</v>
      </c>
      <c r="C251">
        <v>1</v>
      </c>
      <c r="D251">
        <v>1</v>
      </c>
      <c r="E251">
        <v>0</v>
      </c>
    </row>
    <row r="252" spans="1:5" x14ac:dyDescent="0.25">
      <c r="A252" s="1">
        <v>42253</v>
      </c>
      <c r="B252">
        <v>5</v>
      </c>
      <c r="C252">
        <v>0</v>
      </c>
      <c r="D252">
        <v>3</v>
      </c>
      <c r="E252">
        <v>0</v>
      </c>
    </row>
    <row r="253" spans="1:5" x14ac:dyDescent="0.25">
      <c r="A253" s="1">
        <v>42254</v>
      </c>
      <c r="B253">
        <v>3</v>
      </c>
      <c r="C253">
        <v>1</v>
      </c>
      <c r="D253">
        <v>0</v>
      </c>
      <c r="E253">
        <v>0</v>
      </c>
    </row>
    <row r="254" spans="1:5" x14ac:dyDescent="0.25">
      <c r="A254" s="1">
        <v>42255</v>
      </c>
      <c r="B254">
        <v>2</v>
      </c>
      <c r="C254">
        <v>1</v>
      </c>
      <c r="D254">
        <v>0</v>
      </c>
      <c r="E254">
        <v>0</v>
      </c>
    </row>
    <row r="255" spans="1:5" x14ac:dyDescent="0.25">
      <c r="A255" s="1">
        <v>42256</v>
      </c>
      <c r="B255">
        <v>1</v>
      </c>
      <c r="C255">
        <v>2</v>
      </c>
      <c r="D255">
        <v>0</v>
      </c>
      <c r="E255">
        <v>0</v>
      </c>
    </row>
    <row r="256" spans="1:5" x14ac:dyDescent="0.25">
      <c r="A256" s="1">
        <v>42257</v>
      </c>
      <c r="B256">
        <v>1</v>
      </c>
      <c r="C256">
        <v>0</v>
      </c>
      <c r="D256">
        <v>2</v>
      </c>
      <c r="E256">
        <v>0</v>
      </c>
    </row>
    <row r="257" spans="1:5" x14ac:dyDescent="0.25">
      <c r="A257" s="1">
        <v>42258</v>
      </c>
      <c r="B257">
        <v>3</v>
      </c>
      <c r="C257">
        <v>2</v>
      </c>
      <c r="D257">
        <v>0</v>
      </c>
      <c r="E257">
        <v>0</v>
      </c>
    </row>
    <row r="258" spans="1:5" x14ac:dyDescent="0.25">
      <c r="A258" s="1">
        <v>42259</v>
      </c>
      <c r="B258">
        <v>1</v>
      </c>
      <c r="C258">
        <v>1</v>
      </c>
      <c r="D258">
        <v>0</v>
      </c>
      <c r="E258">
        <v>0</v>
      </c>
    </row>
    <row r="259" spans="1:5" x14ac:dyDescent="0.25">
      <c r="A259" s="1">
        <v>42260</v>
      </c>
      <c r="B259">
        <v>4</v>
      </c>
      <c r="C259">
        <v>0</v>
      </c>
      <c r="D259">
        <v>0</v>
      </c>
      <c r="E259">
        <v>0</v>
      </c>
    </row>
    <row r="260" spans="1:5" x14ac:dyDescent="0.25">
      <c r="A260" s="1">
        <v>42261</v>
      </c>
      <c r="B260">
        <v>6</v>
      </c>
      <c r="C260">
        <v>2</v>
      </c>
      <c r="D260">
        <v>0</v>
      </c>
      <c r="E260">
        <v>0</v>
      </c>
    </row>
    <row r="261" spans="1:5" x14ac:dyDescent="0.25">
      <c r="A261" s="1">
        <v>42262</v>
      </c>
      <c r="B261">
        <v>2</v>
      </c>
      <c r="C261">
        <v>0</v>
      </c>
      <c r="D261">
        <v>0</v>
      </c>
      <c r="E261">
        <v>0</v>
      </c>
    </row>
    <row r="262" spans="1:5" x14ac:dyDescent="0.25">
      <c r="A262" s="1">
        <v>42263</v>
      </c>
      <c r="B262">
        <v>0</v>
      </c>
      <c r="C262">
        <v>1</v>
      </c>
      <c r="D262">
        <v>0</v>
      </c>
      <c r="E262">
        <v>2</v>
      </c>
    </row>
    <row r="263" spans="1:5" x14ac:dyDescent="0.25">
      <c r="A263" s="1">
        <v>42264</v>
      </c>
      <c r="B263">
        <v>2</v>
      </c>
      <c r="C263">
        <v>2</v>
      </c>
      <c r="D263">
        <v>0</v>
      </c>
      <c r="E263">
        <v>1</v>
      </c>
    </row>
    <row r="264" spans="1:5" x14ac:dyDescent="0.25">
      <c r="A264" s="1">
        <v>42265</v>
      </c>
      <c r="B264">
        <v>6</v>
      </c>
      <c r="C264">
        <v>0</v>
      </c>
      <c r="D264">
        <v>0</v>
      </c>
      <c r="E264">
        <v>0</v>
      </c>
    </row>
    <row r="265" spans="1:5" x14ac:dyDescent="0.25">
      <c r="A265" s="1">
        <v>42266</v>
      </c>
      <c r="B265">
        <v>7</v>
      </c>
      <c r="C265">
        <v>1</v>
      </c>
      <c r="D265">
        <v>0</v>
      </c>
      <c r="E265">
        <v>0</v>
      </c>
    </row>
    <row r="266" spans="1:5" x14ac:dyDescent="0.25">
      <c r="A266" s="1">
        <v>42267</v>
      </c>
      <c r="B266">
        <v>2</v>
      </c>
      <c r="C266">
        <v>3</v>
      </c>
      <c r="D266">
        <v>0</v>
      </c>
      <c r="E266">
        <v>1</v>
      </c>
    </row>
    <row r="267" spans="1:5" x14ac:dyDescent="0.25">
      <c r="A267" s="1">
        <v>42268</v>
      </c>
      <c r="B267">
        <v>2</v>
      </c>
      <c r="C267">
        <v>1</v>
      </c>
      <c r="D267">
        <v>0</v>
      </c>
      <c r="E267">
        <v>0</v>
      </c>
    </row>
    <row r="268" spans="1:5" x14ac:dyDescent="0.25">
      <c r="A268" s="1">
        <v>42269</v>
      </c>
      <c r="B268">
        <v>2</v>
      </c>
      <c r="C268">
        <v>3</v>
      </c>
      <c r="D268">
        <v>0</v>
      </c>
      <c r="E268">
        <v>1</v>
      </c>
    </row>
    <row r="269" spans="1:5" x14ac:dyDescent="0.25">
      <c r="A269" s="1">
        <v>42270</v>
      </c>
      <c r="B269">
        <v>3</v>
      </c>
      <c r="C269">
        <v>5</v>
      </c>
      <c r="D269">
        <v>0</v>
      </c>
      <c r="E269">
        <v>0</v>
      </c>
    </row>
    <row r="270" spans="1:5" x14ac:dyDescent="0.25">
      <c r="A270" s="1">
        <v>42271</v>
      </c>
      <c r="B270">
        <v>2</v>
      </c>
      <c r="C270">
        <v>1</v>
      </c>
      <c r="D270">
        <v>1</v>
      </c>
      <c r="E270">
        <v>0</v>
      </c>
    </row>
    <row r="271" spans="1:5" x14ac:dyDescent="0.25">
      <c r="A271" s="1">
        <v>42272</v>
      </c>
      <c r="B271">
        <v>5</v>
      </c>
      <c r="C271">
        <v>0</v>
      </c>
      <c r="D271">
        <v>1</v>
      </c>
      <c r="E271">
        <v>0</v>
      </c>
    </row>
    <row r="272" spans="1:5" x14ac:dyDescent="0.25">
      <c r="A272" s="1">
        <v>42273</v>
      </c>
      <c r="B272">
        <v>3</v>
      </c>
      <c r="C272">
        <v>1</v>
      </c>
      <c r="D272">
        <v>0</v>
      </c>
      <c r="E272">
        <v>0</v>
      </c>
    </row>
    <row r="273" spans="1:5" x14ac:dyDescent="0.25">
      <c r="A273" s="1">
        <v>42274</v>
      </c>
      <c r="B273">
        <v>5</v>
      </c>
      <c r="C273">
        <v>3</v>
      </c>
      <c r="D273">
        <v>0</v>
      </c>
      <c r="E273">
        <v>0</v>
      </c>
    </row>
    <row r="274" spans="1:5" x14ac:dyDescent="0.25">
      <c r="A274" s="1">
        <v>42275</v>
      </c>
      <c r="B274">
        <v>2</v>
      </c>
      <c r="C274">
        <v>0</v>
      </c>
      <c r="D274">
        <v>0</v>
      </c>
      <c r="E274">
        <v>0</v>
      </c>
    </row>
    <row r="275" spans="1:5" x14ac:dyDescent="0.25">
      <c r="A275" s="1">
        <v>42276</v>
      </c>
      <c r="B275">
        <v>2</v>
      </c>
      <c r="C275">
        <v>0</v>
      </c>
      <c r="D275">
        <v>0</v>
      </c>
      <c r="E275">
        <v>0</v>
      </c>
    </row>
    <row r="276" spans="1:5" x14ac:dyDescent="0.25">
      <c r="A276" s="1">
        <v>42277</v>
      </c>
      <c r="B276">
        <v>1</v>
      </c>
      <c r="C276">
        <v>3</v>
      </c>
      <c r="D276">
        <v>1</v>
      </c>
      <c r="E276">
        <v>0</v>
      </c>
    </row>
    <row r="277" spans="1:5" x14ac:dyDescent="0.25">
      <c r="A277" s="1">
        <v>42278</v>
      </c>
      <c r="B277">
        <v>3</v>
      </c>
      <c r="C277">
        <v>3</v>
      </c>
      <c r="D277">
        <v>0</v>
      </c>
      <c r="E277">
        <v>0</v>
      </c>
    </row>
    <row r="278" spans="1:5" x14ac:dyDescent="0.25">
      <c r="A278" s="1">
        <v>42279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 s="1">
        <v>42280</v>
      </c>
      <c r="B279">
        <v>2</v>
      </c>
      <c r="C279">
        <v>0</v>
      </c>
      <c r="D279">
        <v>1</v>
      </c>
      <c r="E279">
        <v>0</v>
      </c>
    </row>
    <row r="280" spans="1:5" x14ac:dyDescent="0.25">
      <c r="A280" s="1">
        <v>42281</v>
      </c>
      <c r="B280">
        <v>2</v>
      </c>
      <c r="C280">
        <v>2</v>
      </c>
      <c r="D280">
        <v>0</v>
      </c>
      <c r="E280">
        <v>0</v>
      </c>
    </row>
    <row r="281" spans="1:5" x14ac:dyDescent="0.25">
      <c r="A281" s="1">
        <v>42282</v>
      </c>
      <c r="B281">
        <v>2</v>
      </c>
      <c r="C281">
        <v>3</v>
      </c>
      <c r="D281">
        <v>0</v>
      </c>
      <c r="E281">
        <v>0</v>
      </c>
    </row>
    <row r="282" spans="1:5" x14ac:dyDescent="0.25">
      <c r="A282" s="1">
        <v>42283</v>
      </c>
      <c r="B282">
        <v>5</v>
      </c>
      <c r="C282">
        <v>2</v>
      </c>
      <c r="D282">
        <v>0</v>
      </c>
      <c r="E282">
        <v>0</v>
      </c>
    </row>
    <row r="283" spans="1:5" x14ac:dyDescent="0.25">
      <c r="A283" s="1">
        <v>42284</v>
      </c>
      <c r="B283">
        <v>3</v>
      </c>
      <c r="C283">
        <v>1</v>
      </c>
      <c r="D283">
        <v>0</v>
      </c>
      <c r="E283">
        <v>0</v>
      </c>
    </row>
    <row r="284" spans="1:5" x14ac:dyDescent="0.25">
      <c r="A284" s="1">
        <v>42285</v>
      </c>
      <c r="B284">
        <v>1</v>
      </c>
      <c r="C284">
        <v>0</v>
      </c>
      <c r="D284">
        <v>1</v>
      </c>
      <c r="E284">
        <v>0</v>
      </c>
    </row>
    <row r="285" spans="1:5" x14ac:dyDescent="0.25">
      <c r="A285" s="1">
        <v>42286</v>
      </c>
      <c r="B285">
        <v>1</v>
      </c>
      <c r="C285">
        <v>3</v>
      </c>
      <c r="D285">
        <v>0</v>
      </c>
      <c r="E285">
        <v>0</v>
      </c>
    </row>
    <row r="286" spans="1:5" x14ac:dyDescent="0.25">
      <c r="A286" s="1">
        <v>42287</v>
      </c>
      <c r="B286">
        <v>2</v>
      </c>
      <c r="C286">
        <v>0</v>
      </c>
      <c r="D286">
        <v>0</v>
      </c>
      <c r="E286">
        <v>0</v>
      </c>
    </row>
    <row r="287" spans="1:5" x14ac:dyDescent="0.25">
      <c r="A287" s="1">
        <v>42288</v>
      </c>
      <c r="B287">
        <v>4</v>
      </c>
      <c r="C287">
        <v>2</v>
      </c>
      <c r="D287">
        <v>0</v>
      </c>
      <c r="E287">
        <v>0</v>
      </c>
    </row>
    <row r="288" spans="1:5" x14ac:dyDescent="0.25">
      <c r="A288" s="1">
        <v>42289</v>
      </c>
      <c r="B288">
        <v>0</v>
      </c>
      <c r="C288">
        <v>2</v>
      </c>
      <c r="D288">
        <v>0</v>
      </c>
      <c r="E288">
        <v>0</v>
      </c>
    </row>
    <row r="289" spans="1:5" x14ac:dyDescent="0.25">
      <c r="A289" s="1">
        <v>42290</v>
      </c>
      <c r="B289">
        <v>2</v>
      </c>
      <c r="C289">
        <v>1</v>
      </c>
      <c r="D289">
        <v>0</v>
      </c>
      <c r="E289">
        <v>1</v>
      </c>
    </row>
    <row r="290" spans="1:5" x14ac:dyDescent="0.25">
      <c r="A290" s="1">
        <v>42291</v>
      </c>
      <c r="B290">
        <v>2</v>
      </c>
      <c r="C290">
        <v>0</v>
      </c>
      <c r="D290">
        <v>1</v>
      </c>
      <c r="E290">
        <v>0</v>
      </c>
    </row>
    <row r="291" spans="1:5" x14ac:dyDescent="0.25">
      <c r="A291" s="1">
        <v>42292</v>
      </c>
      <c r="B291">
        <v>0</v>
      </c>
      <c r="C291">
        <v>2</v>
      </c>
      <c r="D291">
        <v>0</v>
      </c>
      <c r="E291">
        <v>0</v>
      </c>
    </row>
    <row r="292" spans="1:5" x14ac:dyDescent="0.25">
      <c r="A292" s="1">
        <v>42293</v>
      </c>
      <c r="B292">
        <v>4</v>
      </c>
      <c r="C292">
        <v>1</v>
      </c>
      <c r="D292">
        <v>1</v>
      </c>
      <c r="E292">
        <v>0</v>
      </c>
    </row>
    <row r="293" spans="1:5" x14ac:dyDescent="0.25">
      <c r="A293" s="1">
        <v>42294</v>
      </c>
      <c r="B293">
        <v>2</v>
      </c>
      <c r="C293">
        <v>2</v>
      </c>
      <c r="D293">
        <v>0</v>
      </c>
      <c r="E293">
        <v>1</v>
      </c>
    </row>
    <row r="294" spans="1:5" x14ac:dyDescent="0.25">
      <c r="A294" s="1">
        <v>42295</v>
      </c>
      <c r="B294">
        <v>2</v>
      </c>
      <c r="C294">
        <v>2</v>
      </c>
      <c r="D294">
        <v>0</v>
      </c>
      <c r="E294">
        <v>0</v>
      </c>
    </row>
    <row r="295" spans="1:5" x14ac:dyDescent="0.25">
      <c r="A295" s="1">
        <v>42296</v>
      </c>
      <c r="B295">
        <v>4</v>
      </c>
      <c r="C295">
        <v>1</v>
      </c>
      <c r="D295">
        <v>0</v>
      </c>
      <c r="E295">
        <v>1</v>
      </c>
    </row>
    <row r="296" spans="1:5" x14ac:dyDescent="0.25">
      <c r="A296" s="1">
        <v>42297</v>
      </c>
      <c r="B296">
        <v>2</v>
      </c>
      <c r="C296">
        <v>1</v>
      </c>
      <c r="D296">
        <v>0</v>
      </c>
      <c r="E296">
        <v>0</v>
      </c>
    </row>
    <row r="297" spans="1:5" x14ac:dyDescent="0.25">
      <c r="A297" s="1">
        <v>42298</v>
      </c>
      <c r="B297">
        <v>2</v>
      </c>
      <c r="C297">
        <v>2</v>
      </c>
      <c r="D297">
        <v>1</v>
      </c>
      <c r="E297">
        <v>0</v>
      </c>
    </row>
    <row r="298" spans="1:5" x14ac:dyDescent="0.25">
      <c r="A298" s="1">
        <v>42299</v>
      </c>
      <c r="B298">
        <v>4</v>
      </c>
      <c r="C298">
        <v>1</v>
      </c>
      <c r="D298">
        <v>0</v>
      </c>
      <c r="E298">
        <v>0</v>
      </c>
    </row>
    <row r="299" spans="1:5" x14ac:dyDescent="0.25">
      <c r="A299" s="1">
        <v>42300</v>
      </c>
      <c r="B299">
        <v>2</v>
      </c>
      <c r="C299">
        <v>1</v>
      </c>
      <c r="D299">
        <v>1</v>
      </c>
      <c r="E299">
        <v>0</v>
      </c>
    </row>
    <row r="300" spans="1:5" x14ac:dyDescent="0.25">
      <c r="A300" s="1">
        <v>42301</v>
      </c>
      <c r="B300">
        <v>2</v>
      </c>
      <c r="C300">
        <v>1</v>
      </c>
      <c r="D300">
        <v>0</v>
      </c>
      <c r="E300">
        <v>1</v>
      </c>
    </row>
    <row r="301" spans="1:5" x14ac:dyDescent="0.25">
      <c r="A301" s="1">
        <v>42302</v>
      </c>
      <c r="B301">
        <v>4</v>
      </c>
      <c r="C301">
        <v>2</v>
      </c>
      <c r="D301">
        <v>0</v>
      </c>
      <c r="E301">
        <v>1</v>
      </c>
    </row>
    <row r="302" spans="1:5" x14ac:dyDescent="0.25">
      <c r="A302" s="1">
        <v>42303</v>
      </c>
      <c r="B302">
        <v>2</v>
      </c>
      <c r="C302">
        <v>1</v>
      </c>
      <c r="D302">
        <v>1</v>
      </c>
      <c r="E302">
        <v>0</v>
      </c>
    </row>
    <row r="303" spans="1:5" x14ac:dyDescent="0.25">
      <c r="A303" s="1">
        <v>42304</v>
      </c>
      <c r="B303">
        <v>5</v>
      </c>
      <c r="C303">
        <v>2</v>
      </c>
      <c r="D303">
        <v>0</v>
      </c>
      <c r="E303">
        <v>0</v>
      </c>
    </row>
    <row r="304" spans="1:5" x14ac:dyDescent="0.25">
      <c r="A304" s="1">
        <v>42305</v>
      </c>
      <c r="B304">
        <v>2</v>
      </c>
      <c r="C304">
        <v>0</v>
      </c>
      <c r="D304">
        <v>0</v>
      </c>
      <c r="E304">
        <v>0</v>
      </c>
    </row>
    <row r="305" spans="1:5" x14ac:dyDescent="0.25">
      <c r="A305" s="1">
        <v>42306</v>
      </c>
      <c r="B305">
        <v>3</v>
      </c>
      <c r="C305">
        <v>1</v>
      </c>
      <c r="D305">
        <v>0</v>
      </c>
      <c r="E305">
        <v>0</v>
      </c>
    </row>
    <row r="306" spans="1:5" x14ac:dyDescent="0.25">
      <c r="A306" s="1">
        <v>42307</v>
      </c>
      <c r="B306">
        <v>1</v>
      </c>
      <c r="C306">
        <v>0</v>
      </c>
      <c r="D306">
        <v>0</v>
      </c>
      <c r="E306">
        <v>0</v>
      </c>
    </row>
    <row r="307" spans="1:5" x14ac:dyDescent="0.25">
      <c r="A307" s="1">
        <v>42308</v>
      </c>
      <c r="B307">
        <v>3</v>
      </c>
      <c r="C307">
        <v>0</v>
      </c>
      <c r="D307">
        <v>0</v>
      </c>
      <c r="E307">
        <v>0</v>
      </c>
    </row>
    <row r="308" spans="1:5" x14ac:dyDescent="0.25">
      <c r="A308" s="1">
        <v>42309</v>
      </c>
      <c r="B308">
        <v>1</v>
      </c>
      <c r="C308">
        <v>2</v>
      </c>
      <c r="D308">
        <v>1</v>
      </c>
      <c r="E308">
        <v>1</v>
      </c>
    </row>
    <row r="309" spans="1:5" x14ac:dyDescent="0.25">
      <c r="A309" s="1">
        <v>42310</v>
      </c>
      <c r="B309">
        <v>3</v>
      </c>
      <c r="C309">
        <v>3</v>
      </c>
      <c r="D309">
        <v>0</v>
      </c>
      <c r="E309">
        <v>0</v>
      </c>
    </row>
    <row r="310" spans="1:5" x14ac:dyDescent="0.25">
      <c r="A310" s="1">
        <v>42311</v>
      </c>
      <c r="B310">
        <v>2</v>
      </c>
      <c r="C310">
        <v>0</v>
      </c>
      <c r="D310">
        <v>0</v>
      </c>
      <c r="E310">
        <v>0</v>
      </c>
    </row>
    <row r="311" spans="1:5" x14ac:dyDescent="0.25">
      <c r="A311" s="1">
        <v>42312</v>
      </c>
      <c r="B311">
        <v>5</v>
      </c>
      <c r="C311">
        <v>0</v>
      </c>
      <c r="D311">
        <v>1</v>
      </c>
      <c r="E311">
        <v>0</v>
      </c>
    </row>
    <row r="312" spans="1:5" x14ac:dyDescent="0.25">
      <c r="A312" s="1">
        <v>42313</v>
      </c>
      <c r="B312">
        <v>3</v>
      </c>
      <c r="C312">
        <v>1</v>
      </c>
      <c r="D312">
        <v>1</v>
      </c>
      <c r="E312">
        <v>0</v>
      </c>
    </row>
    <row r="313" spans="1:5" x14ac:dyDescent="0.25">
      <c r="A313" s="1">
        <v>42314</v>
      </c>
      <c r="B313">
        <v>3</v>
      </c>
      <c r="C313">
        <v>1</v>
      </c>
      <c r="D313">
        <v>0</v>
      </c>
      <c r="E313">
        <v>0</v>
      </c>
    </row>
    <row r="314" spans="1:5" x14ac:dyDescent="0.25">
      <c r="A314" s="1">
        <v>42315</v>
      </c>
      <c r="B314">
        <v>1</v>
      </c>
      <c r="C314">
        <v>0</v>
      </c>
      <c r="D314">
        <v>0</v>
      </c>
      <c r="E314">
        <v>0</v>
      </c>
    </row>
    <row r="315" spans="1:5" x14ac:dyDescent="0.25">
      <c r="A315" s="1">
        <v>42316</v>
      </c>
      <c r="B315">
        <v>3</v>
      </c>
      <c r="C315">
        <v>4</v>
      </c>
      <c r="D315">
        <v>0</v>
      </c>
      <c r="E315">
        <v>0</v>
      </c>
    </row>
    <row r="316" spans="1:5" x14ac:dyDescent="0.25">
      <c r="A316" s="1">
        <v>42317</v>
      </c>
      <c r="B316">
        <v>0</v>
      </c>
      <c r="C316">
        <v>1</v>
      </c>
      <c r="D316">
        <v>0</v>
      </c>
      <c r="E316">
        <v>0</v>
      </c>
    </row>
    <row r="317" spans="1:5" x14ac:dyDescent="0.25">
      <c r="A317" s="1">
        <v>42318</v>
      </c>
      <c r="B317">
        <v>3</v>
      </c>
      <c r="C317">
        <v>0</v>
      </c>
      <c r="D317">
        <v>1</v>
      </c>
      <c r="E317">
        <v>0</v>
      </c>
    </row>
    <row r="318" spans="1:5" x14ac:dyDescent="0.25">
      <c r="A318" s="1">
        <v>42319</v>
      </c>
      <c r="B318">
        <v>3</v>
      </c>
      <c r="C318">
        <v>0</v>
      </c>
      <c r="D318">
        <v>0</v>
      </c>
      <c r="E318">
        <v>0</v>
      </c>
    </row>
    <row r="319" spans="1:5" x14ac:dyDescent="0.25">
      <c r="A319" s="1">
        <v>42320</v>
      </c>
      <c r="B319">
        <v>4</v>
      </c>
      <c r="C319">
        <v>3</v>
      </c>
      <c r="D319">
        <v>0</v>
      </c>
      <c r="E319">
        <v>0</v>
      </c>
    </row>
    <row r="320" spans="1:5" x14ac:dyDescent="0.25">
      <c r="A320" s="1">
        <v>42321</v>
      </c>
      <c r="B320">
        <v>3</v>
      </c>
      <c r="C320">
        <v>0</v>
      </c>
      <c r="D320">
        <v>0</v>
      </c>
      <c r="E320">
        <v>1</v>
      </c>
    </row>
    <row r="321" spans="1:5" x14ac:dyDescent="0.25">
      <c r="A321" s="1">
        <v>42322</v>
      </c>
      <c r="B321">
        <v>0</v>
      </c>
      <c r="C321">
        <v>1</v>
      </c>
      <c r="D321">
        <v>0</v>
      </c>
      <c r="E321">
        <v>0</v>
      </c>
    </row>
    <row r="322" spans="1:5" x14ac:dyDescent="0.25">
      <c r="A322" s="1">
        <v>42323</v>
      </c>
      <c r="B322">
        <v>3</v>
      </c>
      <c r="C322">
        <v>1</v>
      </c>
      <c r="D322">
        <v>0</v>
      </c>
      <c r="E322">
        <v>0</v>
      </c>
    </row>
    <row r="323" spans="1:5" x14ac:dyDescent="0.25">
      <c r="A323" s="1">
        <v>42324</v>
      </c>
      <c r="B323">
        <v>3</v>
      </c>
      <c r="C323">
        <v>1</v>
      </c>
      <c r="D323">
        <v>0</v>
      </c>
      <c r="E323">
        <v>0</v>
      </c>
    </row>
    <row r="324" spans="1:5" x14ac:dyDescent="0.25">
      <c r="A324" s="1">
        <v>42325</v>
      </c>
      <c r="B324">
        <v>1</v>
      </c>
      <c r="C324">
        <v>1</v>
      </c>
      <c r="D324">
        <v>0</v>
      </c>
      <c r="E324">
        <v>0</v>
      </c>
    </row>
    <row r="325" spans="1:5" x14ac:dyDescent="0.25">
      <c r="A325" s="1">
        <v>42326</v>
      </c>
      <c r="B325">
        <v>0</v>
      </c>
      <c r="C325">
        <v>1</v>
      </c>
      <c r="D325">
        <v>0</v>
      </c>
      <c r="E325">
        <v>0</v>
      </c>
    </row>
    <row r="326" spans="1:5" x14ac:dyDescent="0.25">
      <c r="A326" s="1">
        <v>42327</v>
      </c>
      <c r="B326">
        <v>1</v>
      </c>
      <c r="C326">
        <v>2</v>
      </c>
      <c r="D326">
        <v>0</v>
      </c>
      <c r="E326">
        <v>0</v>
      </c>
    </row>
    <row r="327" spans="1:5" x14ac:dyDescent="0.25">
      <c r="A327" s="1">
        <v>42328</v>
      </c>
      <c r="B327">
        <v>4</v>
      </c>
      <c r="C327">
        <v>5</v>
      </c>
      <c r="D327">
        <v>0</v>
      </c>
      <c r="E327">
        <v>0</v>
      </c>
    </row>
    <row r="328" spans="1:5" x14ac:dyDescent="0.25">
      <c r="A328" s="1">
        <v>42329</v>
      </c>
      <c r="B328">
        <v>2</v>
      </c>
      <c r="C328">
        <v>1</v>
      </c>
      <c r="D328">
        <v>1</v>
      </c>
      <c r="E328">
        <v>0</v>
      </c>
    </row>
    <row r="329" spans="1:5" x14ac:dyDescent="0.25">
      <c r="A329" s="1">
        <v>42330</v>
      </c>
      <c r="B329">
        <v>2</v>
      </c>
      <c r="C329">
        <v>0</v>
      </c>
      <c r="D329">
        <v>0</v>
      </c>
      <c r="E329">
        <v>1</v>
      </c>
    </row>
    <row r="330" spans="1:5" x14ac:dyDescent="0.25">
      <c r="A330" s="1">
        <v>42331</v>
      </c>
      <c r="B330">
        <v>7</v>
      </c>
      <c r="C330">
        <v>0</v>
      </c>
      <c r="D330">
        <v>0</v>
      </c>
      <c r="E330">
        <v>0</v>
      </c>
    </row>
    <row r="331" spans="1:5" x14ac:dyDescent="0.25">
      <c r="A331" s="1">
        <v>42332</v>
      </c>
      <c r="B331">
        <v>1</v>
      </c>
      <c r="C331">
        <v>0</v>
      </c>
      <c r="D331">
        <v>0</v>
      </c>
      <c r="E331">
        <v>0</v>
      </c>
    </row>
    <row r="332" spans="1:5" x14ac:dyDescent="0.25">
      <c r="A332" s="1">
        <v>42333</v>
      </c>
      <c r="B332">
        <v>4</v>
      </c>
      <c r="C332">
        <v>1</v>
      </c>
      <c r="D332">
        <v>0</v>
      </c>
      <c r="E332">
        <v>0</v>
      </c>
    </row>
    <row r="333" spans="1:5" x14ac:dyDescent="0.25">
      <c r="A333" s="1">
        <v>42334</v>
      </c>
      <c r="B333">
        <v>4</v>
      </c>
      <c r="C333">
        <v>3</v>
      </c>
      <c r="D333">
        <v>2</v>
      </c>
      <c r="E333">
        <v>0</v>
      </c>
    </row>
    <row r="334" spans="1:5" x14ac:dyDescent="0.25">
      <c r="A334" s="1">
        <v>42335</v>
      </c>
      <c r="B334">
        <v>2</v>
      </c>
      <c r="C334">
        <v>2</v>
      </c>
      <c r="D334">
        <v>2</v>
      </c>
      <c r="E334">
        <v>0</v>
      </c>
    </row>
    <row r="335" spans="1:5" x14ac:dyDescent="0.25">
      <c r="A335" s="1">
        <v>42336</v>
      </c>
      <c r="B335">
        <v>3</v>
      </c>
      <c r="C335">
        <v>1</v>
      </c>
      <c r="D335">
        <v>0</v>
      </c>
      <c r="E335">
        <v>0</v>
      </c>
    </row>
    <row r="336" spans="1:5" x14ac:dyDescent="0.25">
      <c r="A336" s="1">
        <v>42337</v>
      </c>
      <c r="B336">
        <v>1</v>
      </c>
      <c r="C336">
        <v>3</v>
      </c>
      <c r="D336">
        <v>0</v>
      </c>
      <c r="E336">
        <v>0</v>
      </c>
    </row>
    <row r="337" spans="1:5" x14ac:dyDescent="0.25">
      <c r="A337" s="1">
        <v>42338</v>
      </c>
      <c r="B337">
        <v>2</v>
      </c>
      <c r="C337">
        <v>0</v>
      </c>
      <c r="D337">
        <v>0</v>
      </c>
      <c r="E337">
        <v>0</v>
      </c>
    </row>
    <row r="338" spans="1:5" x14ac:dyDescent="0.25">
      <c r="A338" s="1">
        <v>42339</v>
      </c>
      <c r="B338">
        <v>8</v>
      </c>
      <c r="C338">
        <v>0</v>
      </c>
      <c r="D338">
        <v>0</v>
      </c>
      <c r="E338">
        <v>1</v>
      </c>
    </row>
    <row r="339" spans="1:5" x14ac:dyDescent="0.25">
      <c r="A339" s="1">
        <v>42340</v>
      </c>
      <c r="B339">
        <v>8</v>
      </c>
      <c r="C339">
        <v>2</v>
      </c>
      <c r="D339">
        <v>1</v>
      </c>
      <c r="E339">
        <v>3</v>
      </c>
    </row>
    <row r="340" spans="1:5" x14ac:dyDescent="0.25">
      <c r="A340" s="1">
        <v>42341</v>
      </c>
      <c r="B340">
        <v>3</v>
      </c>
      <c r="C340">
        <v>1</v>
      </c>
      <c r="D340">
        <v>0</v>
      </c>
      <c r="E340">
        <v>0</v>
      </c>
    </row>
    <row r="341" spans="1:5" x14ac:dyDescent="0.25">
      <c r="A341" s="1">
        <v>42342</v>
      </c>
      <c r="B341">
        <v>5</v>
      </c>
      <c r="C341">
        <v>2</v>
      </c>
      <c r="D341">
        <v>0</v>
      </c>
      <c r="E341">
        <v>0</v>
      </c>
    </row>
    <row r="342" spans="1:5" x14ac:dyDescent="0.25">
      <c r="A342" s="1">
        <v>42343</v>
      </c>
      <c r="B342">
        <v>2</v>
      </c>
      <c r="C342">
        <v>0</v>
      </c>
      <c r="D342">
        <v>1</v>
      </c>
      <c r="E342">
        <v>0</v>
      </c>
    </row>
    <row r="343" spans="1:5" x14ac:dyDescent="0.25">
      <c r="A343" s="1">
        <v>42344</v>
      </c>
      <c r="B343">
        <v>4</v>
      </c>
      <c r="C343">
        <v>0</v>
      </c>
      <c r="D343">
        <v>1</v>
      </c>
      <c r="E343">
        <v>0</v>
      </c>
    </row>
    <row r="344" spans="1:5" x14ac:dyDescent="0.25">
      <c r="A344" s="1">
        <v>42345</v>
      </c>
      <c r="B344">
        <v>2</v>
      </c>
      <c r="C344">
        <v>0</v>
      </c>
      <c r="D344">
        <v>0</v>
      </c>
      <c r="E344">
        <v>0</v>
      </c>
    </row>
    <row r="345" spans="1:5" x14ac:dyDescent="0.25">
      <c r="A345" s="1">
        <v>42346</v>
      </c>
      <c r="B345">
        <v>5</v>
      </c>
      <c r="C345">
        <v>2</v>
      </c>
      <c r="D345">
        <v>0</v>
      </c>
      <c r="E345">
        <v>0</v>
      </c>
    </row>
    <row r="346" spans="1:5" x14ac:dyDescent="0.25">
      <c r="A346" s="1">
        <v>42347</v>
      </c>
      <c r="B346">
        <v>3</v>
      </c>
      <c r="C346">
        <v>0</v>
      </c>
      <c r="D346">
        <v>0</v>
      </c>
      <c r="E346">
        <v>0</v>
      </c>
    </row>
    <row r="347" spans="1:5" x14ac:dyDescent="0.25">
      <c r="A347" s="1">
        <v>42348</v>
      </c>
      <c r="B347">
        <v>2</v>
      </c>
      <c r="C347">
        <v>4</v>
      </c>
      <c r="D347">
        <v>0</v>
      </c>
      <c r="E347">
        <v>0</v>
      </c>
    </row>
    <row r="348" spans="1:5" x14ac:dyDescent="0.25">
      <c r="A348" s="1">
        <v>42349</v>
      </c>
      <c r="B348">
        <v>4</v>
      </c>
      <c r="C348">
        <v>1</v>
      </c>
      <c r="D348">
        <v>0</v>
      </c>
      <c r="E348">
        <v>0</v>
      </c>
    </row>
    <row r="349" spans="1:5" x14ac:dyDescent="0.25">
      <c r="A349" s="1">
        <v>42350</v>
      </c>
      <c r="B349">
        <v>3</v>
      </c>
      <c r="C349">
        <v>5</v>
      </c>
      <c r="D349">
        <v>1</v>
      </c>
      <c r="E349">
        <v>0</v>
      </c>
    </row>
    <row r="350" spans="1:5" x14ac:dyDescent="0.25">
      <c r="A350" s="1">
        <v>42351</v>
      </c>
      <c r="B350">
        <v>1</v>
      </c>
      <c r="C350">
        <v>5</v>
      </c>
      <c r="D350">
        <v>3</v>
      </c>
      <c r="E350">
        <v>0</v>
      </c>
    </row>
    <row r="351" spans="1:5" x14ac:dyDescent="0.25">
      <c r="A351" s="1">
        <v>42352</v>
      </c>
      <c r="B351">
        <v>1</v>
      </c>
      <c r="C351">
        <v>2</v>
      </c>
      <c r="D351">
        <v>0</v>
      </c>
      <c r="E351">
        <v>0</v>
      </c>
    </row>
    <row r="352" spans="1:5" x14ac:dyDescent="0.25">
      <c r="A352" s="1">
        <v>42353</v>
      </c>
      <c r="B352">
        <v>3</v>
      </c>
      <c r="C352">
        <v>1</v>
      </c>
      <c r="D352">
        <v>0</v>
      </c>
      <c r="E352">
        <v>1</v>
      </c>
    </row>
    <row r="353" spans="1:5" x14ac:dyDescent="0.25">
      <c r="A353" s="1">
        <v>42354</v>
      </c>
      <c r="B353">
        <v>1</v>
      </c>
      <c r="C353">
        <v>3</v>
      </c>
      <c r="D353">
        <v>0</v>
      </c>
      <c r="E353">
        <v>0</v>
      </c>
    </row>
    <row r="354" spans="1:5" x14ac:dyDescent="0.25">
      <c r="A354" s="1">
        <v>42355</v>
      </c>
      <c r="B354">
        <v>3</v>
      </c>
      <c r="C354">
        <v>2</v>
      </c>
      <c r="D354">
        <v>1</v>
      </c>
      <c r="E354">
        <v>0</v>
      </c>
    </row>
    <row r="355" spans="1:5" x14ac:dyDescent="0.25">
      <c r="A355" s="1">
        <v>42356</v>
      </c>
      <c r="B355">
        <v>2</v>
      </c>
      <c r="C355">
        <v>3</v>
      </c>
      <c r="D355">
        <v>1</v>
      </c>
      <c r="E355">
        <v>0</v>
      </c>
    </row>
    <row r="356" spans="1:5" x14ac:dyDescent="0.25">
      <c r="A356" s="1">
        <v>42357</v>
      </c>
      <c r="B356">
        <v>3</v>
      </c>
      <c r="C356">
        <v>0</v>
      </c>
      <c r="D356">
        <v>0</v>
      </c>
      <c r="E356">
        <v>0</v>
      </c>
    </row>
    <row r="357" spans="1:5" x14ac:dyDescent="0.25">
      <c r="A357" s="1">
        <v>42358</v>
      </c>
      <c r="B357">
        <v>1</v>
      </c>
      <c r="C357">
        <v>0</v>
      </c>
      <c r="D357">
        <v>0</v>
      </c>
      <c r="E357">
        <v>0</v>
      </c>
    </row>
    <row r="358" spans="1:5" x14ac:dyDescent="0.25">
      <c r="A358" s="1">
        <v>42359</v>
      </c>
      <c r="B358">
        <v>4</v>
      </c>
      <c r="C358">
        <v>0</v>
      </c>
      <c r="D358">
        <v>0</v>
      </c>
      <c r="E358">
        <v>0</v>
      </c>
    </row>
    <row r="359" spans="1:5" x14ac:dyDescent="0.25">
      <c r="A359" s="1">
        <v>42360</v>
      </c>
      <c r="B359">
        <v>2</v>
      </c>
      <c r="C359">
        <v>0</v>
      </c>
      <c r="D359">
        <v>0</v>
      </c>
      <c r="E359">
        <v>1</v>
      </c>
    </row>
    <row r="360" spans="1:5" x14ac:dyDescent="0.25">
      <c r="A360" s="1">
        <v>42361</v>
      </c>
      <c r="B360">
        <v>1</v>
      </c>
      <c r="C360">
        <v>1</v>
      </c>
      <c r="D360">
        <v>0</v>
      </c>
      <c r="E360">
        <v>0</v>
      </c>
    </row>
    <row r="361" spans="1:5" x14ac:dyDescent="0.25">
      <c r="A361" s="1">
        <v>42362</v>
      </c>
      <c r="B361">
        <v>7</v>
      </c>
      <c r="C361">
        <v>0</v>
      </c>
      <c r="D361">
        <v>0</v>
      </c>
      <c r="E361">
        <v>0</v>
      </c>
    </row>
    <row r="362" spans="1:5" x14ac:dyDescent="0.25">
      <c r="A362" s="1">
        <v>42363</v>
      </c>
      <c r="B362">
        <v>4</v>
      </c>
      <c r="C362">
        <v>2</v>
      </c>
      <c r="D362">
        <v>0</v>
      </c>
      <c r="E362">
        <v>0</v>
      </c>
    </row>
    <row r="363" spans="1:5" x14ac:dyDescent="0.25">
      <c r="A363" s="1">
        <v>42364</v>
      </c>
      <c r="B363">
        <v>4</v>
      </c>
      <c r="C363">
        <v>2</v>
      </c>
      <c r="D363">
        <v>0</v>
      </c>
      <c r="E363">
        <v>0</v>
      </c>
    </row>
    <row r="364" spans="1:5" x14ac:dyDescent="0.25">
      <c r="A364" s="1">
        <v>42365</v>
      </c>
      <c r="B364">
        <v>4</v>
      </c>
      <c r="C364">
        <v>2</v>
      </c>
      <c r="D364">
        <v>0</v>
      </c>
      <c r="E364">
        <v>0</v>
      </c>
    </row>
    <row r="365" spans="1:5" x14ac:dyDescent="0.25">
      <c r="A365" s="1">
        <v>42366</v>
      </c>
      <c r="B365">
        <v>2</v>
      </c>
      <c r="C365">
        <v>1</v>
      </c>
      <c r="D365">
        <v>1</v>
      </c>
      <c r="E365">
        <v>0</v>
      </c>
    </row>
    <row r="366" spans="1:5" x14ac:dyDescent="0.25">
      <c r="A366" s="1">
        <v>42367</v>
      </c>
      <c r="B366">
        <v>3</v>
      </c>
      <c r="C366">
        <v>1</v>
      </c>
      <c r="D366">
        <v>0</v>
      </c>
      <c r="E366">
        <v>0</v>
      </c>
    </row>
    <row r="367" spans="1:5" x14ac:dyDescent="0.25">
      <c r="A367" s="1">
        <v>42368</v>
      </c>
      <c r="B367">
        <v>2</v>
      </c>
      <c r="C367">
        <v>0</v>
      </c>
      <c r="D367">
        <v>0</v>
      </c>
      <c r="E367">
        <v>0</v>
      </c>
    </row>
    <row r="368" spans="1:5" x14ac:dyDescent="0.25">
      <c r="A368" s="1">
        <v>42369</v>
      </c>
      <c r="B368">
        <v>2</v>
      </c>
      <c r="C368">
        <v>3</v>
      </c>
      <c r="D368">
        <v>0</v>
      </c>
      <c r="E3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6" bestFit="1" customWidth="1"/>
    <col min="4" max="4" width="12" bestFit="1" customWidth="1"/>
    <col min="5" max="5" width="10.140625" bestFit="1" customWidth="1"/>
    <col min="6" max="8" width="12" bestFit="1" customWidth="1"/>
  </cols>
  <sheetData>
    <row r="1" spans="1:8" x14ac:dyDescent="0.25">
      <c r="A1" s="3" t="s">
        <v>38</v>
      </c>
    </row>
    <row r="2" spans="1:8" x14ac:dyDescent="0.25">
      <c r="A2" s="3" t="s">
        <v>39</v>
      </c>
    </row>
    <row r="3" spans="1:8" x14ac:dyDescent="0.25">
      <c r="A3" s="3" t="s">
        <v>40</v>
      </c>
    </row>
    <row r="4" spans="1:8" x14ac:dyDescent="0.25">
      <c r="A4" s="3" t="s">
        <v>41</v>
      </c>
    </row>
    <row r="6" spans="1:8" ht="15.75" thickBot="1" x14ac:dyDescent="0.3">
      <c r="A6" t="s">
        <v>42</v>
      </c>
    </row>
    <row r="7" spans="1:8" ht="15.75" thickBot="1" x14ac:dyDescent="0.3">
      <c r="B7" s="34" t="s">
        <v>43</v>
      </c>
      <c r="C7" s="34" t="s">
        <v>44</v>
      </c>
      <c r="D7" s="34" t="s">
        <v>45</v>
      </c>
      <c r="E7" s="34"/>
    </row>
    <row r="8" spans="1:8" ht="15.75" thickBot="1" x14ac:dyDescent="0.3">
      <c r="B8" s="33" t="s">
        <v>46</v>
      </c>
      <c r="C8" s="33" t="s">
        <v>47</v>
      </c>
      <c r="D8" s="33">
        <v>112282.66893745406</v>
      </c>
      <c r="E8" s="33"/>
    </row>
    <row r="10" spans="1:8" ht="15.75" thickBot="1" x14ac:dyDescent="0.3">
      <c r="A10" t="s">
        <v>48</v>
      </c>
    </row>
    <row r="11" spans="1:8" x14ac:dyDescent="0.25">
      <c r="B11" s="38"/>
      <c r="C11" s="38"/>
      <c r="D11" s="40" t="s">
        <v>49</v>
      </c>
      <c r="E11" s="40" t="s">
        <v>50</v>
      </c>
      <c r="F11" s="38" t="s">
        <v>14</v>
      </c>
      <c r="G11" s="38" t="s">
        <v>51</v>
      </c>
      <c r="H11" s="38" t="s">
        <v>51</v>
      </c>
    </row>
    <row r="12" spans="1:8" ht="15.75" thickBot="1" x14ac:dyDescent="0.3">
      <c r="B12" s="39" t="s">
        <v>43</v>
      </c>
      <c r="C12" s="39" t="s">
        <v>44</v>
      </c>
      <c r="D12" s="39" t="s">
        <v>52</v>
      </c>
      <c r="E12" s="39" t="s">
        <v>5</v>
      </c>
      <c r="F12" s="39" t="s">
        <v>53</v>
      </c>
      <c r="G12" s="39" t="s">
        <v>54</v>
      </c>
      <c r="H12" s="39" t="s">
        <v>55</v>
      </c>
    </row>
    <row r="13" spans="1:8" x14ac:dyDescent="0.25">
      <c r="B13" s="35" t="s">
        <v>56</v>
      </c>
      <c r="C13" s="35" t="s">
        <v>57</v>
      </c>
      <c r="D13" s="36">
        <v>3000</v>
      </c>
      <c r="E13" s="36">
        <v>0</v>
      </c>
      <c r="F13" s="35">
        <v>22.266848372973296</v>
      </c>
      <c r="G13" s="35">
        <v>2.0029967365348362</v>
      </c>
      <c r="H13" s="35">
        <v>1.0545696639472659</v>
      </c>
    </row>
    <row r="14" spans="1:8" x14ac:dyDescent="0.25">
      <c r="B14" s="35" t="s">
        <v>58</v>
      </c>
      <c r="C14" s="35" t="s">
        <v>59</v>
      </c>
      <c r="D14" s="36">
        <v>1000</v>
      </c>
      <c r="E14" s="36">
        <v>0</v>
      </c>
      <c r="F14" s="35">
        <v>21.21227870902603</v>
      </c>
      <c r="G14" s="35">
        <v>1.0545696639472659</v>
      </c>
      <c r="H14" s="35">
        <v>1E+100</v>
      </c>
    </row>
    <row r="15" spans="1:8" x14ac:dyDescent="0.25">
      <c r="B15" s="35" t="s">
        <v>60</v>
      </c>
      <c r="C15" s="35" t="s">
        <v>61</v>
      </c>
      <c r="D15" s="36">
        <v>500</v>
      </c>
      <c r="E15" s="36">
        <v>0</v>
      </c>
      <c r="F15" s="35">
        <v>25.071605112633286</v>
      </c>
      <c r="G15" s="35">
        <v>1E+100</v>
      </c>
      <c r="H15" s="35">
        <v>2.8047567396599895</v>
      </c>
    </row>
    <row r="16" spans="1:8" ht="15.75" thickBot="1" x14ac:dyDescent="0.3">
      <c r="B16" s="33" t="s">
        <v>62</v>
      </c>
      <c r="C16" s="33" t="s">
        <v>63</v>
      </c>
      <c r="D16" s="37">
        <v>500</v>
      </c>
      <c r="E16" s="37">
        <v>0</v>
      </c>
      <c r="F16" s="33">
        <v>23.468085106382976</v>
      </c>
      <c r="G16" s="33">
        <v>1E+100</v>
      </c>
      <c r="H16" s="33">
        <v>4.0059934730696689</v>
      </c>
    </row>
    <row r="18" spans="1:8" ht="15.75" thickBot="1" x14ac:dyDescent="0.3">
      <c r="A18" t="s">
        <v>17</v>
      </c>
    </row>
    <row r="19" spans="1:8" x14ac:dyDescent="0.25">
      <c r="B19" s="38"/>
      <c r="C19" s="38"/>
      <c r="D19" s="38" t="s">
        <v>49</v>
      </c>
      <c r="E19" s="38" t="s">
        <v>64</v>
      </c>
      <c r="F19" s="38" t="s">
        <v>65</v>
      </c>
      <c r="G19" s="38" t="s">
        <v>51</v>
      </c>
      <c r="H19" s="38" t="s">
        <v>51</v>
      </c>
    </row>
    <row r="20" spans="1:8" ht="15.75" thickBot="1" x14ac:dyDescent="0.3">
      <c r="B20" s="39" t="s">
        <v>43</v>
      </c>
      <c r="C20" s="39" t="s">
        <v>44</v>
      </c>
      <c r="D20" s="39" t="s">
        <v>52</v>
      </c>
      <c r="E20" s="39" t="s">
        <v>66</v>
      </c>
      <c r="F20" s="39" t="s">
        <v>67</v>
      </c>
      <c r="G20" s="39" t="s">
        <v>54</v>
      </c>
      <c r="H20" s="39" t="s">
        <v>55</v>
      </c>
    </row>
    <row r="21" spans="1:8" x14ac:dyDescent="0.25">
      <c r="B21" s="35" t="s">
        <v>68</v>
      </c>
      <c r="C21" s="35" t="s">
        <v>18</v>
      </c>
      <c r="D21" s="41">
        <v>5000</v>
      </c>
      <c r="E21" s="41">
        <v>22.266848372973296</v>
      </c>
      <c r="F21" s="35">
        <v>5000</v>
      </c>
      <c r="G21" s="35">
        <v>1E+100</v>
      </c>
      <c r="H21" s="35">
        <v>393.77309834563675</v>
      </c>
    </row>
    <row r="22" spans="1:8" x14ac:dyDescent="0.25">
      <c r="B22" s="35" t="s">
        <v>69</v>
      </c>
      <c r="C22" s="35" t="s">
        <v>75</v>
      </c>
      <c r="D22" s="41">
        <v>1000</v>
      </c>
      <c r="E22" s="41">
        <v>-1.0545696639472659</v>
      </c>
      <c r="F22" s="35">
        <v>1000</v>
      </c>
      <c r="G22" s="35">
        <v>2229.8366082412545</v>
      </c>
      <c r="H22" s="35">
        <v>1000</v>
      </c>
    </row>
    <row r="23" spans="1:8" x14ac:dyDescent="0.25">
      <c r="B23" s="35" t="s">
        <v>70</v>
      </c>
      <c r="C23" s="35" t="s">
        <v>76</v>
      </c>
      <c r="D23" s="41">
        <v>4000</v>
      </c>
      <c r="E23" s="41">
        <v>0</v>
      </c>
      <c r="F23" s="35">
        <v>3000</v>
      </c>
      <c r="G23" s="35">
        <v>1000</v>
      </c>
      <c r="H23" s="35">
        <v>1E+100</v>
      </c>
    </row>
    <row r="24" spans="1:8" x14ac:dyDescent="0.25">
      <c r="B24" s="35" t="s">
        <v>71</v>
      </c>
      <c r="C24" s="35" t="s">
        <v>77</v>
      </c>
      <c r="D24" s="41">
        <v>500</v>
      </c>
      <c r="E24" s="41">
        <v>2.8047567396599895</v>
      </c>
      <c r="F24" s="35">
        <v>0</v>
      </c>
      <c r="G24" s="35">
        <v>1000</v>
      </c>
      <c r="H24" s="35">
        <v>300</v>
      </c>
    </row>
    <row r="25" spans="1:8" x14ac:dyDescent="0.25">
      <c r="B25" s="35" t="s">
        <v>72</v>
      </c>
      <c r="C25" s="35" t="s">
        <v>78</v>
      </c>
      <c r="D25" s="42">
        <v>1632.7805648197657</v>
      </c>
      <c r="E25" s="42">
        <v>0</v>
      </c>
      <c r="F25" s="35">
        <v>1500</v>
      </c>
      <c r="G25" s="35">
        <v>132.78056481976591</v>
      </c>
      <c r="H25" s="35">
        <v>1E+100</v>
      </c>
    </row>
    <row r="26" spans="1:8" x14ac:dyDescent="0.25">
      <c r="B26" s="35" t="s">
        <v>73</v>
      </c>
      <c r="C26" s="35" t="s">
        <v>79</v>
      </c>
      <c r="D26" s="41">
        <v>500</v>
      </c>
      <c r="E26" s="41">
        <v>4.0059934730696689</v>
      </c>
      <c r="F26" s="35">
        <v>500</v>
      </c>
      <c r="G26" s="35">
        <v>500</v>
      </c>
      <c r="H26" s="35">
        <v>300</v>
      </c>
    </row>
    <row r="27" spans="1:8" ht="15.75" thickBot="1" x14ac:dyDescent="0.3">
      <c r="B27" s="33" t="s">
        <v>74</v>
      </c>
      <c r="C27" s="33" t="s">
        <v>80</v>
      </c>
      <c r="D27" s="43">
        <v>500</v>
      </c>
      <c r="E27" s="43">
        <v>0</v>
      </c>
      <c r="F27" s="33">
        <v>200</v>
      </c>
      <c r="G27" s="33">
        <v>300</v>
      </c>
      <c r="H27" s="33">
        <v>1E+100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Conversion Data</vt:lpstr>
      <vt:lpstr>Sensitivity Report</vt:lpstr>
    </vt:vector>
  </TitlesOfParts>
  <Company>University of Colorado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2016-08-18T18:27:31Z</dcterms:created>
  <dcterms:modified xsi:type="dcterms:W3CDTF">2016-08-18T23:01:33Z</dcterms:modified>
</cp:coreProperties>
</file>