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Scripts\Module 3\"/>
    </mc:Choice>
  </mc:AlternateContent>
  <bookViews>
    <workbookView xWindow="0" yWindow="0" windowWidth="21180" windowHeight="9660"/>
  </bookViews>
  <sheets>
    <sheet name="Model" sheetId="1" r:id="rId1"/>
    <sheet name="Sensitivity Report" sheetId="3" r:id="rId2"/>
  </sheets>
  <definedNames>
    <definedName name="Capacity">Model!$G$6:$G$10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Demand">Model!$C$11:$F$11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nfeas" localSheetId="0" hidden="1">0.000001</definedName>
    <definedName name="grb_inttol" localSheetId="0" hidden="1">0.00001</definedName>
    <definedName name="grb_method" localSheetId="0" hidden="1">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relmip" localSheetId="0" hidden="1">0.0001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urobi_qp" localSheetId="0" hidden="1">2</definedName>
    <definedName name="LSGRGeng_RelaxBounds" localSheetId="0" hidden="1">0</definedName>
    <definedName name="Received">Model!$C$21:$F$21</definedName>
    <definedName name="Shipments">Model!$C$16:$F$20</definedName>
    <definedName name="Shipped">Model!$G$16:$G$20</definedName>
    <definedName name="solver_acc" localSheetId="0" hidden="1">0.001</definedName>
    <definedName name="solver_adj" localSheetId="0" hidden="1">Model!$C$16:$F$20</definedName>
    <definedName name="solver_adj_ob" localSheetId="0" hidden="1">1</definedName>
    <definedName name="solver_ars" localSheetId="0" hidden="1">1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eval" hidden="1">0</definedName>
    <definedName name="solver_fea" localSheetId="0" hidden="1">0.000001</definedName>
    <definedName name="solver_fns" localSheetId="0" hidden="1">0</definedName>
    <definedName name="solver_gap" localSheetId="0" hidden="1">0.0000001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egacy" localSheetId="0" hidden="1">1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Model!$G$16:$G$20</definedName>
    <definedName name="solver_lhs2" localSheetId="0" hidden="1">Model!$C$21:$F$21</definedName>
    <definedName name="solver_lhs3" localSheetId="0" hidden="1">Model!$C$16:$F$20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0</definedName>
    <definedName name="solver_neg" localSheetId="0" hidden="1">0</definedName>
    <definedName name="solver_nod" localSheetId="0" hidden="1">2147483647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Model!$C$23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p" localSheetId="0" hidden="1">0</definedName>
    <definedName name="solver_res" localSheetId="0" hidden="1">0.05</definedName>
    <definedName name="solver_rhs1" localSheetId="0" hidden="1">Model!$G$6:$G$10</definedName>
    <definedName name="solver_rhs2" localSheetId="0" hidden="1">Model!$C$11:$F$11</definedName>
    <definedName name="solver_rhs3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pid" localSheetId="0" hidden="1">" "</definedName>
    <definedName name="solver_srvr" localSheetId="0" hidden="1">" "</definedName>
    <definedName name="solver_ssz" localSheetId="0" hidden="1">0</definedName>
    <definedName name="solver_sta" localSheetId="0" hidden="1">0</definedName>
    <definedName name="solver_sthr" hidden="1">0</definedName>
    <definedName name="solver_thr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999999999999</definedName>
    <definedName name="solver_typ" localSheetId="0" hidden="1">2</definedName>
    <definedName name="solver_ubigm" localSheetId="0" hidden="1">1000000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126250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cost">Model!$C$23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1" i="1"/>
  <c r="E21" i="1"/>
  <c r="F21" i="1"/>
  <c r="C21" i="1"/>
  <c r="G17" i="1"/>
  <c r="G18" i="1"/>
  <c r="G19" i="1"/>
  <c r="G20" i="1"/>
  <c r="G16" i="1"/>
</calcChain>
</file>

<file path=xl/sharedStrings.xml><?xml version="1.0" encoding="utf-8"?>
<sst xmlns="http://schemas.openxmlformats.org/spreadsheetml/2006/main" count="116" uniqueCount="97">
  <si>
    <t>Transportation Problem</t>
  </si>
  <si>
    <t>Customer</t>
  </si>
  <si>
    <t>A</t>
  </si>
  <si>
    <t>B</t>
  </si>
  <si>
    <t>C</t>
  </si>
  <si>
    <t>D</t>
  </si>
  <si>
    <t>E</t>
  </si>
  <si>
    <t>Demand</t>
  </si>
  <si>
    <t>Received</t>
  </si>
  <si>
    <t>Shipped</t>
  </si>
  <si>
    <t>Data</t>
  </si>
  <si>
    <t>Capacity</t>
  </si>
  <si>
    <t>Model</t>
  </si>
  <si>
    <t>Supplier</t>
  </si>
  <si>
    <t>Total cost</t>
  </si>
  <si>
    <t>Microsoft Excel 16.0 Sensitivity Report</t>
  </si>
  <si>
    <t>Worksheet: [Transportation Problem - Optimization.xlsx]Model</t>
  </si>
  <si>
    <t>Engine: Standard LP/Quadratic</t>
  </si>
  <si>
    <t>Objective Cell (Min)</t>
  </si>
  <si>
    <t>Cell</t>
  </si>
  <si>
    <t>Name</t>
  </si>
  <si>
    <t>Final Value</t>
  </si>
  <si>
    <t>Total_cost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</si>
  <si>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</si>
  <si>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</si>
  <si>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</si>
  <si>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</si>
  <si>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</si>
  <si>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</si>
  <si>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</si>
  <si>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</si>
  <si>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</si>
  <si>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</si>
  <si>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$C$16</t>
  </si>
  <si>
    <t>$D$16</t>
  </si>
  <si>
    <t>$E$16</t>
  </si>
  <si>
    <t>$F$16</t>
  </si>
  <si>
    <t>$C$17</t>
  </si>
  <si>
    <t>$D$17</t>
  </si>
  <si>
    <t>$E$17</t>
  </si>
  <si>
    <t>$F$17</t>
  </si>
  <si>
    <t>$C$18</t>
  </si>
  <si>
    <t>$D$18</t>
  </si>
  <si>
    <t>$E$18</t>
  </si>
  <si>
    <t>$F$18</t>
  </si>
  <si>
    <t>$C$19</t>
  </si>
  <si>
    <t>$D$19</t>
  </si>
  <si>
    <t>$E$19</t>
  </si>
  <si>
    <t>$F$19</t>
  </si>
  <si>
    <t>$C$20</t>
  </si>
  <si>
    <t>$D$20</t>
  </si>
  <si>
    <t>$E$20</t>
  </si>
  <si>
    <t>$F$20</t>
  </si>
  <si>
    <t>Constraints</t>
  </si>
  <si>
    <t>Shadow</t>
  </si>
  <si>
    <t>Constraint</t>
  </si>
  <si>
    <t>Price</t>
  </si>
  <si>
    <t>R.H. Side</t>
  </si>
  <si>
    <t>$G$16</t>
  </si>
  <si>
    <t>$G$17</t>
  </si>
  <si>
    <t>$G$18</t>
  </si>
  <si>
    <t>$G$19</t>
  </si>
  <si>
    <t>$G$20</t>
  </si>
  <si>
    <t>$C$21</t>
  </si>
  <si>
    <t>$D$21</t>
  </si>
  <si>
    <t>$E$21</t>
  </si>
  <si>
    <t>$F$21</t>
  </si>
  <si>
    <t>Shipped from A</t>
  </si>
  <si>
    <t>Shipped from B</t>
  </si>
  <si>
    <t>Shipped from C</t>
  </si>
  <si>
    <t>Shipped from D</t>
  </si>
  <si>
    <t>Shipped from E</t>
  </si>
  <si>
    <t>Received by 1</t>
  </si>
  <si>
    <t>Received by 2</t>
  </si>
  <si>
    <t>Received by 3</t>
  </si>
  <si>
    <t>Received by 4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</si>
  <si>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</si>
  <si>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</si>
  <si>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</si>
  <si>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</si>
  <si>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</si>
  <si>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</si>
  <si>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</si>
  <si>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</si>
  <si>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</si>
  <si>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</si>
  <si>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</si>
  <si>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</si>
  <si>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</si>
  <si>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</si>
  <si>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</si>
  <si>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</si>
  <si>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</si>
  <si>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</si>
  <si>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</si>
  <si>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</si>
  <si>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Report Created: 8/4/2016 5:20:01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</si>
</sst>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9" xfId="0" applyFill="1" applyBorder="1"/>
    <xf numFmtId="0" fontId="1" fillId="3" borderId="9" xfId="0" applyFont="1" applyFill="1" applyBorder="1"/>
    <xf numFmtId="0" fontId="0" fillId="0" borderId="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7" xfId="0" applyFill="1" applyBorder="1" applyAlignment="1"/>
    <xf numFmtId="0" fontId="2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0" fontId="0" fillId="0" borderId="18" xfId="0" applyNumberFormat="1" applyFill="1" applyBorder="1" applyAlignment="1"/>
    <xf numFmtId="0" fontId="0" fillId="0" borderId="17" xfId="0" applyNumberFormat="1" applyFill="1" applyBorder="1" applyAlignment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4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8" xfId="0" applyNumberFormat="1" applyFill="1" applyBorder="1"/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zoomScaleNormal="100" workbookViewId="0"/>
  </sheetViews>
  <sheetFormatPr defaultRowHeight="15" x14ac:dyDescent="0.25"/>
  <cols>
    <col min="1" max="1" width="3.7109375" customWidth="1"/>
    <col min="2" max="2" width="9.140625" customWidth="1"/>
  </cols>
  <sheetData>
    <row r="1" spans="1:7" x14ac:dyDescent="0.25">
      <c r="A1" s="1" t="s">
        <v>0</v>
      </c>
    </row>
    <row r="2" spans="1:7" x14ac:dyDescent="0.25">
      <c r="A2" s="1"/>
    </row>
    <row r="3" spans="1:7" ht="15.75" thickBot="1" x14ac:dyDescent="0.3">
      <c r="B3" s="12" t="s">
        <v>10</v>
      </c>
      <c r="C3" s="11"/>
      <c r="D3" s="11"/>
      <c r="E3" s="11"/>
      <c r="F3" s="11"/>
      <c r="G3" s="11"/>
    </row>
    <row r="4" spans="1:7" x14ac:dyDescent="0.25">
      <c r="B4" s="29" t="s">
        <v>13</v>
      </c>
      <c r="C4" s="31" t="s">
        <v>1</v>
      </c>
      <c r="D4" s="32"/>
      <c r="E4" s="32"/>
      <c r="F4" s="32"/>
      <c r="G4" s="33" t="s">
        <v>11</v>
      </c>
    </row>
    <row r="5" spans="1:7" x14ac:dyDescent="0.25">
      <c r="B5" s="30"/>
      <c r="C5" s="3">
        <v>1</v>
      </c>
      <c r="D5" s="4">
        <v>2</v>
      </c>
      <c r="E5" s="4">
        <v>3</v>
      </c>
      <c r="F5" s="4">
        <v>4</v>
      </c>
      <c r="G5" s="30"/>
    </row>
    <row r="6" spans="1:7" x14ac:dyDescent="0.25">
      <c r="B6" s="5" t="s">
        <v>2</v>
      </c>
      <c r="C6" s="26">
        <v>3</v>
      </c>
      <c r="D6" s="26">
        <v>7</v>
      </c>
      <c r="E6" s="26">
        <v>4</v>
      </c>
      <c r="F6" s="26">
        <v>4</v>
      </c>
      <c r="G6" s="6">
        <v>60</v>
      </c>
    </row>
    <row r="7" spans="1:7" x14ac:dyDescent="0.25">
      <c r="B7" s="6" t="s">
        <v>3</v>
      </c>
      <c r="C7" s="27">
        <v>9</v>
      </c>
      <c r="D7" s="27">
        <v>8</v>
      </c>
      <c r="E7" s="27">
        <v>3</v>
      </c>
      <c r="F7" s="27">
        <v>9</v>
      </c>
      <c r="G7" s="6">
        <v>50</v>
      </c>
    </row>
    <row r="8" spans="1:7" x14ac:dyDescent="0.25">
      <c r="B8" s="6" t="s">
        <v>4</v>
      </c>
      <c r="C8" s="27">
        <v>7</v>
      </c>
      <c r="D8" s="27">
        <v>4</v>
      </c>
      <c r="E8" s="27">
        <v>5</v>
      </c>
      <c r="F8" s="27">
        <v>9</v>
      </c>
      <c r="G8" s="6">
        <v>70</v>
      </c>
    </row>
    <row r="9" spans="1:7" x14ac:dyDescent="0.25">
      <c r="B9" s="6" t="s">
        <v>5</v>
      </c>
      <c r="C9" s="27">
        <v>5</v>
      </c>
      <c r="D9" s="27">
        <v>8</v>
      </c>
      <c r="E9" s="27">
        <v>3</v>
      </c>
      <c r="F9" s="27">
        <v>8</v>
      </c>
      <c r="G9" s="6">
        <v>40</v>
      </c>
    </row>
    <row r="10" spans="1:7" x14ac:dyDescent="0.25">
      <c r="B10" s="6" t="s">
        <v>6</v>
      </c>
      <c r="C10" s="27">
        <v>9</v>
      </c>
      <c r="D10" s="27">
        <v>7</v>
      </c>
      <c r="E10" s="27">
        <v>7</v>
      </c>
      <c r="F10" s="27">
        <v>6</v>
      </c>
      <c r="G10" s="2">
        <v>20</v>
      </c>
    </row>
    <row r="11" spans="1:7" x14ac:dyDescent="0.25">
      <c r="B11" s="7" t="s">
        <v>7</v>
      </c>
      <c r="C11" s="8">
        <v>75</v>
      </c>
      <c r="D11" s="8">
        <v>25</v>
      </c>
      <c r="E11" s="8">
        <v>35</v>
      </c>
      <c r="F11" s="9">
        <v>65</v>
      </c>
      <c r="G11" s="14"/>
    </row>
    <row r="13" spans="1:7" ht="15.75" thickBot="1" x14ac:dyDescent="0.3">
      <c r="B13" s="12" t="s">
        <v>12</v>
      </c>
      <c r="C13" s="11"/>
      <c r="D13" s="11"/>
      <c r="E13" s="11"/>
      <c r="F13" s="11"/>
      <c r="G13" s="11"/>
    </row>
    <row r="14" spans="1:7" x14ac:dyDescent="0.25">
      <c r="B14" s="29" t="s">
        <v>13</v>
      </c>
      <c r="C14" s="31" t="s">
        <v>1</v>
      </c>
      <c r="D14" s="32"/>
      <c r="E14" s="32"/>
      <c r="F14" s="32"/>
      <c r="G14" s="33" t="s">
        <v>9</v>
      </c>
    </row>
    <row r="15" spans="1:7" x14ac:dyDescent="0.25">
      <c r="B15" s="30"/>
      <c r="C15" s="3">
        <v>1</v>
      </c>
      <c r="D15" s="4">
        <v>2</v>
      </c>
      <c r="E15" s="4">
        <v>3</v>
      </c>
      <c r="F15" s="4">
        <v>4</v>
      </c>
      <c r="G15" s="30"/>
    </row>
    <row r="16" spans="1:7" x14ac:dyDescent="0.25">
      <c r="B16" s="5" t="s">
        <v>2</v>
      </c>
      <c r="C16" s="15">
        <v>15</v>
      </c>
      <c r="D16" s="15">
        <v>0</v>
      </c>
      <c r="E16" s="15">
        <v>0</v>
      </c>
      <c r="F16" s="15">
        <v>45</v>
      </c>
      <c r="G16" s="6">
        <f>SUM(C16:F16)</f>
        <v>60</v>
      </c>
    </row>
    <row r="17" spans="2:7" x14ac:dyDescent="0.25">
      <c r="B17" s="6" t="s">
        <v>3</v>
      </c>
      <c r="C17" s="10">
        <v>0</v>
      </c>
      <c r="D17" s="10">
        <v>0</v>
      </c>
      <c r="E17" s="10">
        <v>35</v>
      </c>
      <c r="F17" s="10">
        <v>0</v>
      </c>
      <c r="G17" s="6">
        <f t="shared" ref="G17:G20" si="0">SUM(C17:F17)</f>
        <v>35</v>
      </c>
    </row>
    <row r="18" spans="2:7" x14ac:dyDescent="0.25">
      <c r="B18" s="6" t="s">
        <v>4</v>
      </c>
      <c r="C18" s="10">
        <v>20</v>
      </c>
      <c r="D18" s="10">
        <v>25</v>
      </c>
      <c r="E18" s="10">
        <v>0</v>
      </c>
      <c r="F18" s="10">
        <v>0</v>
      </c>
      <c r="G18" s="6">
        <f t="shared" si="0"/>
        <v>45</v>
      </c>
    </row>
    <row r="19" spans="2:7" x14ac:dyDescent="0.25">
      <c r="B19" s="6" t="s">
        <v>5</v>
      </c>
      <c r="C19" s="10">
        <v>40</v>
      </c>
      <c r="D19" s="10">
        <v>0</v>
      </c>
      <c r="E19" s="10">
        <v>0</v>
      </c>
      <c r="F19" s="10">
        <v>0</v>
      </c>
      <c r="G19" s="6">
        <f t="shared" si="0"/>
        <v>40</v>
      </c>
    </row>
    <row r="20" spans="2:7" x14ac:dyDescent="0.25">
      <c r="B20" s="6" t="s">
        <v>6</v>
      </c>
      <c r="C20" s="10">
        <v>0</v>
      </c>
      <c r="D20" s="10">
        <v>0</v>
      </c>
      <c r="E20" s="10">
        <v>0</v>
      </c>
      <c r="F20" s="10">
        <v>20</v>
      </c>
      <c r="G20" s="6">
        <f t="shared" si="0"/>
        <v>20</v>
      </c>
    </row>
    <row r="21" spans="2:7" x14ac:dyDescent="0.25">
      <c r="B21" s="7" t="s">
        <v>8</v>
      </c>
      <c r="C21" s="8">
        <f>SUM(C16:C20)</f>
        <v>75</v>
      </c>
      <c r="D21" s="8">
        <f t="shared" ref="D21:F21" si="1">SUM(D16:D20)</f>
        <v>25</v>
      </c>
      <c r="E21" s="8">
        <f t="shared" si="1"/>
        <v>35</v>
      </c>
      <c r="F21" s="8">
        <f t="shared" si="1"/>
        <v>65</v>
      </c>
      <c r="G21" s="14"/>
    </row>
    <row r="23" spans="2:7" x14ac:dyDescent="0.25">
      <c r="B23" s="13" t="s">
        <v>14</v>
      </c>
      <c r="C23" s="28">
        <f>SUMPRODUCT(C6:F10,C16:F20)</f>
        <v>890</v>
      </c>
    </row>
  </sheetData>
  <mergeCells count="6">
    <mergeCell ref="B14:B15"/>
    <mergeCell ref="C14:F14"/>
    <mergeCell ref="G14:G15"/>
    <mergeCell ref="C4:F4"/>
    <mergeCell ref="B4:B5"/>
    <mergeCell ref="G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Normal="100" workbookViewId="0">
      <selection activeCell="E15" sqref="E15"/>
    </sheetView>
  </sheetViews>
  <sheetFormatPr defaultRowHeight="15" x14ac:dyDescent="0.25"/>
  <cols>
    <col min="1" max="1" width="2.28515625" customWidth="1"/>
    <col min="2" max="2" width="10" bestFit="1" customWidth="1"/>
    <col min="3" max="3" width="18.42578125" bestFit="1" customWidth="1"/>
    <col min="4" max="4" width="10.8554687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15</v>
      </c>
    </row>
    <row r="2" spans="1:8" x14ac:dyDescent="0.25">
      <c r="A2" s="1" t="s">
        <v>16</v>
      </c>
    </row>
    <row r="3" spans="1:8" x14ac:dyDescent="0.25">
      <c r="A3" s="1" t="s">
        <v>96</v>
      </c>
    </row>
    <row r="4" spans="1:8" x14ac:dyDescent="0.25">
      <c r="A4" s="1" t="s">
        <v>17</v>
      </c>
    </row>
    <row r="6" spans="1:8" ht="15.75" thickBot="1" x14ac:dyDescent="0.3">
      <c r="A6" t="s">
        <v>18</v>
      </c>
    </row>
    <row r="7" spans="1:8" ht="15.75" thickBot="1" x14ac:dyDescent="0.3">
      <c r="B7" s="17" t="s">
        <v>19</v>
      </c>
      <c r="C7" s="17" t="s">
        <v>20</v>
      </c>
      <c r="D7" s="17" t="s">
        <v>21</v>
      </c>
      <c r="E7" s="17"/>
    </row>
    <row r="8" spans="1:8" ht="15.75" thickBot="1" x14ac:dyDescent="0.3">
      <c r="B8" s="16" t="s">
        <v>22</v>
      </c>
      <c r="C8" s="16" t="s">
        <v>22</v>
      </c>
      <c r="D8" s="16">
        <v>890</v>
      </c>
      <c r="E8" s="16"/>
    </row>
    <row r="10" spans="1:8" ht="15.75" thickBot="1" x14ac:dyDescent="0.3">
      <c r="A10" t="s">
        <v>23</v>
      </c>
    </row>
    <row r="11" spans="1:8" x14ac:dyDescent="0.25">
      <c r="B11" s="21"/>
      <c r="C11" s="21"/>
      <c r="D11" s="23" t="s">
        <v>24</v>
      </c>
      <c r="E11" s="23" t="s">
        <v>25</v>
      </c>
      <c r="F11" s="21" t="s">
        <v>26</v>
      </c>
      <c r="G11" s="21" t="s">
        <v>27</v>
      </c>
      <c r="H11" s="21" t="s">
        <v>27</v>
      </c>
    </row>
    <row r="12" spans="1:8" ht="15.75" thickBot="1" x14ac:dyDescent="0.3">
      <c r="B12" s="22" t="s">
        <v>19</v>
      </c>
      <c r="C12" s="22" t="s">
        <v>20</v>
      </c>
      <c r="D12" s="22" t="s">
        <v>28</v>
      </c>
      <c r="E12" s="22" t="s">
        <v>29</v>
      </c>
      <c r="F12" s="22" t="s">
        <v>30</v>
      </c>
      <c r="G12" s="22" t="s">
        <v>31</v>
      </c>
      <c r="H12" s="22" t="s">
        <v>32</v>
      </c>
    </row>
    <row r="13" spans="1:8" x14ac:dyDescent="0.25">
      <c r="B13" s="24" t="s">
        <v>33</v>
      </c>
      <c r="C13" s="24" t="s">
        <v>76</v>
      </c>
      <c r="D13" s="19">
        <v>15</v>
      </c>
      <c r="E13" s="19">
        <v>0</v>
      </c>
      <c r="F13" s="18">
        <v>3</v>
      </c>
      <c r="G13" s="18">
        <v>2.0000000999999998</v>
      </c>
      <c r="H13" s="18">
        <v>1.0000001000000001</v>
      </c>
    </row>
    <row r="14" spans="1:8" x14ac:dyDescent="0.25">
      <c r="B14" s="24" t="s">
        <v>34</v>
      </c>
      <c r="C14" s="24" t="s">
        <v>77</v>
      </c>
      <c r="D14" s="19">
        <v>0</v>
      </c>
      <c r="E14" s="19">
        <v>7</v>
      </c>
      <c r="F14" s="18">
        <v>7</v>
      </c>
      <c r="G14" s="18">
        <v>1E+30</v>
      </c>
      <c r="H14" s="18">
        <v>7</v>
      </c>
    </row>
    <row r="15" spans="1:8" x14ac:dyDescent="0.25">
      <c r="B15" s="24" t="s">
        <v>35</v>
      </c>
      <c r="C15" s="24" t="s">
        <v>78</v>
      </c>
      <c r="D15" s="19">
        <v>0</v>
      </c>
      <c r="E15" s="19">
        <v>5</v>
      </c>
      <c r="F15" s="18">
        <v>4</v>
      </c>
      <c r="G15" s="18">
        <v>1E+30</v>
      </c>
      <c r="H15" s="18">
        <v>5</v>
      </c>
    </row>
    <row r="16" spans="1:8" x14ac:dyDescent="0.25">
      <c r="B16" s="24" t="s">
        <v>36</v>
      </c>
      <c r="C16" s="24" t="s">
        <v>79</v>
      </c>
      <c r="D16" s="19">
        <v>45</v>
      </c>
      <c r="E16" s="19">
        <v>0</v>
      </c>
      <c r="F16" s="18">
        <v>4</v>
      </c>
      <c r="G16" s="18">
        <v>1.0000001000000001</v>
      </c>
      <c r="H16" s="18">
        <v>2.0000000999999998</v>
      </c>
    </row>
    <row r="17" spans="2:8" x14ac:dyDescent="0.25">
      <c r="B17" s="24" t="s">
        <v>37</v>
      </c>
      <c r="C17" s="24" t="s">
        <v>80</v>
      </c>
      <c r="D17" s="19">
        <v>0</v>
      </c>
      <c r="E17" s="19">
        <v>2</v>
      </c>
      <c r="F17" s="18">
        <v>9</v>
      </c>
      <c r="G17" s="18">
        <v>1E+30</v>
      </c>
      <c r="H17" s="18">
        <v>2</v>
      </c>
    </row>
    <row r="18" spans="2:8" x14ac:dyDescent="0.25">
      <c r="B18" s="24" t="s">
        <v>38</v>
      </c>
      <c r="C18" s="24" t="s">
        <v>81</v>
      </c>
      <c r="D18" s="19">
        <v>0</v>
      </c>
      <c r="E18" s="19">
        <v>4</v>
      </c>
      <c r="F18" s="18">
        <v>8</v>
      </c>
      <c r="G18" s="18">
        <v>1E+30</v>
      </c>
      <c r="H18" s="18">
        <v>4</v>
      </c>
    </row>
    <row r="19" spans="2:8" x14ac:dyDescent="0.25">
      <c r="B19" s="24" t="s">
        <v>39</v>
      </c>
      <c r="C19" s="24" t="s">
        <v>82</v>
      </c>
      <c r="D19" s="19">
        <v>35</v>
      </c>
      <c r="E19" s="19">
        <v>0</v>
      </c>
      <c r="F19" s="18">
        <v>3</v>
      </c>
      <c r="G19" s="18">
        <v>2.0000000999999998</v>
      </c>
      <c r="H19" s="18">
        <v>3.0000000999999998</v>
      </c>
    </row>
    <row r="20" spans="2:8" x14ac:dyDescent="0.25">
      <c r="B20" s="24" t="s">
        <v>40</v>
      </c>
      <c r="C20" s="24" t="s">
        <v>83</v>
      </c>
      <c r="D20" s="19">
        <v>0</v>
      </c>
      <c r="E20" s="19">
        <v>1</v>
      </c>
      <c r="F20" s="18">
        <v>9</v>
      </c>
      <c r="G20" s="18">
        <v>1E+30</v>
      </c>
      <c r="H20" s="18">
        <v>1</v>
      </c>
    </row>
    <row r="21" spans="2:8" x14ac:dyDescent="0.25">
      <c r="B21" s="24" t="s">
        <v>41</v>
      </c>
      <c r="C21" s="24" t="s">
        <v>84</v>
      </c>
      <c r="D21" s="19">
        <v>20</v>
      </c>
      <c r="E21" s="19">
        <v>0</v>
      </c>
      <c r="F21" s="18">
        <v>7</v>
      </c>
      <c r="G21" s="18">
        <v>1.0000001000000001</v>
      </c>
      <c r="H21" s="18">
        <v>2.0000000999999998</v>
      </c>
    </row>
    <row r="22" spans="2:8" x14ac:dyDescent="0.25">
      <c r="B22" s="24" t="s">
        <v>42</v>
      </c>
      <c r="C22" s="24" t="s">
        <v>85</v>
      </c>
      <c r="D22" s="19">
        <v>25</v>
      </c>
      <c r="E22" s="19">
        <v>0</v>
      </c>
      <c r="F22" s="18">
        <v>4</v>
      </c>
      <c r="G22" s="18">
        <v>4.0000001000000003</v>
      </c>
      <c r="H22" s="18">
        <v>4.0000001000000003</v>
      </c>
    </row>
    <row r="23" spans="2:8" x14ac:dyDescent="0.25">
      <c r="B23" s="24" t="s">
        <v>43</v>
      </c>
      <c r="C23" s="24" t="s">
        <v>86</v>
      </c>
      <c r="D23" s="19">
        <v>0</v>
      </c>
      <c r="E23" s="19">
        <v>2</v>
      </c>
      <c r="F23" s="18">
        <v>5</v>
      </c>
      <c r="G23" s="18">
        <v>1E+30</v>
      </c>
      <c r="H23" s="18">
        <v>2</v>
      </c>
    </row>
    <row r="24" spans="2:8" x14ac:dyDescent="0.25">
      <c r="B24" s="24" t="s">
        <v>44</v>
      </c>
      <c r="C24" s="24" t="s">
        <v>87</v>
      </c>
      <c r="D24" s="19">
        <v>0</v>
      </c>
      <c r="E24" s="19">
        <v>1</v>
      </c>
      <c r="F24" s="18">
        <v>9</v>
      </c>
      <c r="G24" s="18">
        <v>1E+30</v>
      </c>
      <c r="H24" s="18">
        <v>1</v>
      </c>
    </row>
    <row r="25" spans="2:8" x14ac:dyDescent="0.25">
      <c r="B25" s="24" t="s">
        <v>45</v>
      </c>
      <c r="C25" s="24" t="s">
        <v>88</v>
      </c>
      <c r="D25" s="19">
        <v>40</v>
      </c>
      <c r="E25" s="19">
        <v>0</v>
      </c>
      <c r="F25" s="18">
        <v>5</v>
      </c>
      <c r="G25" s="18">
        <v>2.0000000999999998</v>
      </c>
      <c r="H25" s="18">
        <v>1E+30</v>
      </c>
    </row>
    <row r="26" spans="2:8" x14ac:dyDescent="0.25">
      <c r="B26" s="24" t="s">
        <v>46</v>
      </c>
      <c r="C26" s="24" t="s">
        <v>89</v>
      </c>
      <c r="D26" s="19">
        <v>0</v>
      </c>
      <c r="E26" s="19">
        <v>6</v>
      </c>
      <c r="F26" s="18">
        <v>8</v>
      </c>
      <c r="G26" s="18">
        <v>1E+30</v>
      </c>
      <c r="H26" s="18">
        <v>6</v>
      </c>
    </row>
    <row r="27" spans="2:8" x14ac:dyDescent="0.25">
      <c r="B27" s="24" t="s">
        <v>47</v>
      </c>
      <c r="C27" s="24" t="s">
        <v>90</v>
      </c>
      <c r="D27" s="19">
        <v>0</v>
      </c>
      <c r="E27" s="19">
        <v>2</v>
      </c>
      <c r="F27" s="18">
        <v>3</v>
      </c>
      <c r="G27" s="18">
        <v>1E+30</v>
      </c>
      <c r="H27" s="18">
        <v>2</v>
      </c>
    </row>
    <row r="28" spans="2:8" x14ac:dyDescent="0.25">
      <c r="B28" s="24" t="s">
        <v>48</v>
      </c>
      <c r="C28" s="24" t="s">
        <v>91</v>
      </c>
      <c r="D28" s="19">
        <v>0</v>
      </c>
      <c r="E28" s="19">
        <v>2</v>
      </c>
      <c r="F28" s="18">
        <v>8</v>
      </c>
      <c r="G28" s="18">
        <v>1E+30</v>
      </c>
      <c r="H28" s="18">
        <v>2</v>
      </c>
    </row>
    <row r="29" spans="2:8" x14ac:dyDescent="0.25">
      <c r="B29" s="24" t="s">
        <v>49</v>
      </c>
      <c r="C29" s="24" t="s">
        <v>92</v>
      </c>
      <c r="D29" s="19">
        <v>0</v>
      </c>
      <c r="E29" s="19">
        <v>4</v>
      </c>
      <c r="F29" s="18">
        <v>9</v>
      </c>
      <c r="G29" s="18">
        <v>1E+30</v>
      </c>
      <c r="H29" s="18">
        <v>4</v>
      </c>
    </row>
    <row r="30" spans="2:8" x14ac:dyDescent="0.25">
      <c r="B30" s="24" t="s">
        <v>50</v>
      </c>
      <c r="C30" s="24" t="s">
        <v>93</v>
      </c>
      <c r="D30" s="19">
        <v>0</v>
      </c>
      <c r="E30" s="19">
        <v>5</v>
      </c>
      <c r="F30" s="18">
        <v>7</v>
      </c>
      <c r="G30" s="18">
        <v>1E+30</v>
      </c>
      <c r="H30" s="18">
        <v>5</v>
      </c>
    </row>
    <row r="31" spans="2:8" x14ac:dyDescent="0.25">
      <c r="B31" s="24" t="s">
        <v>51</v>
      </c>
      <c r="C31" s="24" t="s">
        <v>94</v>
      </c>
      <c r="D31" s="19">
        <v>0</v>
      </c>
      <c r="E31" s="19">
        <v>6</v>
      </c>
      <c r="F31" s="18">
        <v>7</v>
      </c>
      <c r="G31" s="18">
        <v>1E+30</v>
      </c>
      <c r="H31" s="18">
        <v>6</v>
      </c>
    </row>
    <row r="32" spans="2:8" ht="15.75" thickBot="1" x14ac:dyDescent="0.3">
      <c r="B32" s="25" t="s">
        <v>52</v>
      </c>
      <c r="C32" s="25" t="s">
        <v>95</v>
      </c>
      <c r="D32" s="20">
        <v>20</v>
      </c>
      <c r="E32" s="20">
        <v>0</v>
      </c>
      <c r="F32" s="16">
        <v>6</v>
      </c>
      <c r="G32" s="16">
        <v>2.0000000999999998</v>
      </c>
      <c r="H32" s="16">
        <v>1E+30</v>
      </c>
    </row>
    <row r="34" spans="1:8" ht="15.75" thickBot="1" x14ac:dyDescent="0.3">
      <c r="A34" t="s">
        <v>53</v>
      </c>
    </row>
    <row r="35" spans="1:8" x14ac:dyDescent="0.25">
      <c r="B35" s="21"/>
      <c r="C35" s="21"/>
      <c r="D35" s="21" t="s">
        <v>24</v>
      </c>
      <c r="E35" s="21" t="s">
        <v>54</v>
      </c>
      <c r="F35" s="21" t="s">
        <v>55</v>
      </c>
      <c r="G35" s="21" t="s">
        <v>27</v>
      </c>
      <c r="H35" s="21" t="s">
        <v>27</v>
      </c>
    </row>
    <row r="36" spans="1:8" ht="15.75" thickBot="1" x14ac:dyDescent="0.3">
      <c r="B36" s="22" t="s">
        <v>19</v>
      </c>
      <c r="C36" s="22" t="s">
        <v>20</v>
      </c>
      <c r="D36" s="22" t="s">
        <v>28</v>
      </c>
      <c r="E36" s="22" t="s">
        <v>56</v>
      </c>
      <c r="F36" s="22" t="s">
        <v>57</v>
      </c>
      <c r="G36" s="22" t="s">
        <v>31</v>
      </c>
      <c r="H36" s="22" t="s">
        <v>32</v>
      </c>
    </row>
    <row r="37" spans="1:8" x14ac:dyDescent="0.25">
      <c r="B37" s="24" t="s">
        <v>58</v>
      </c>
      <c r="C37" s="18" t="s">
        <v>67</v>
      </c>
      <c r="D37" s="19">
        <v>60</v>
      </c>
      <c r="E37" s="19">
        <v>-4</v>
      </c>
      <c r="F37" s="18">
        <v>60</v>
      </c>
      <c r="G37" s="18">
        <v>20</v>
      </c>
      <c r="H37" s="18">
        <v>15</v>
      </c>
    </row>
    <row r="38" spans="1:8" x14ac:dyDescent="0.25">
      <c r="B38" s="24" t="s">
        <v>59</v>
      </c>
      <c r="C38" s="18" t="s">
        <v>68</v>
      </c>
      <c r="D38" s="19">
        <v>35</v>
      </c>
      <c r="E38" s="19">
        <v>0</v>
      </c>
      <c r="F38" s="18">
        <v>50</v>
      </c>
      <c r="G38" s="18">
        <v>1E+30</v>
      </c>
      <c r="H38" s="18">
        <v>15</v>
      </c>
    </row>
    <row r="39" spans="1:8" x14ac:dyDescent="0.25">
      <c r="B39" s="24" t="s">
        <v>60</v>
      </c>
      <c r="C39" s="18" t="s">
        <v>69</v>
      </c>
      <c r="D39" s="19">
        <v>45</v>
      </c>
      <c r="E39" s="19">
        <v>0</v>
      </c>
      <c r="F39" s="18">
        <v>70</v>
      </c>
      <c r="G39" s="18">
        <v>1E+30</v>
      </c>
      <c r="H39" s="18">
        <v>25</v>
      </c>
    </row>
    <row r="40" spans="1:8" x14ac:dyDescent="0.25">
      <c r="B40" s="24" t="s">
        <v>61</v>
      </c>
      <c r="C40" s="18" t="s">
        <v>70</v>
      </c>
      <c r="D40" s="19">
        <v>40</v>
      </c>
      <c r="E40" s="19">
        <v>-2</v>
      </c>
      <c r="F40" s="18">
        <v>40</v>
      </c>
      <c r="G40" s="18">
        <v>20</v>
      </c>
      <c r="H40" s="18">
        <v>25</v>
      </c>
    </row>
    <row r="41" spans="1:8" x14ac:dyDescent="0.25">
      <c r="B41" s="24" t="s">
        <v>62</v>
      </c>
      <c r="C41" s="18" t="s">
        <v>71</v>
      </c>
      <c r="D41" s="19">
        <v>20</v>
      </c>
      <c r="E41" s="19">
        <v>-2</v>
      </c>
      <c r="F41" s="18">
        <v>20</v>
      </c>
      <c r="G41" s="18">
        <v>20</v>
      </c>
      <c r="H41" s="18">
        <v>15</v>
      </c>
    </row>
    <row r="42" spans="1:8" x14ac:dyDescent="0.25">
      <c r="B42" s="24" t="s">
        <v>63</v>
      </c>
      <c r="C42" s="18" t="s">
        <v>72</v>
      </c>
      <c r="D42" s="19">
        <v>75</v>
      </c>
      <c r="E42" s="19">
        <v>7</v>
      </c>
      <c r="F42" s="18">
        <v>75</v>
      </c>
      <c r="G42" s="18">
        <v>25</v>
      </c>
      <c r="H42" s="18">
        <v>20</v>
      </c>
    </row>
    <row r="43" spans="1:8" x14ac:dyDescent="0.25">
      <c r="B43" s="24" t="s">
        <v>64</v>
      </c>
      <c r="C43" s="18" t="s">
        <v>73</v>
      </c>
      <c r="D43" s="19">
        <v>25</v>
      </c>
      <c r="E43" s="19">
        <v>4</v>
      </c>
      <c r="F43" s="18">
        <v>25</v>
      </c>
      <c r="G43" s="18">
        <v>25</v>
      </c>
      <c r="H43" s="18">
        <v>25</v>
      </c>
    </row>
    <row r="44" spans="1:8" x14ac:dyDescent="0.25">
      <c r="B44" s="24" t="s">
        <v>65</v>
      </c>
      <c r="C44" s="18" t="s">
        <v>74</v>
      </c>
      <c r="D44" s="19">
        <v>35</v>
      </c>
      <c r="E44" s="19">
        <v>3</v>
      </c>
      <c r="F44" s="18">
        <v>35</v>
      </c>
      <c r="G44" s="18">
        <v>15</v>
      </c>
      <c r="H44" s="18">
        <v>35</v>
      </c>
    </row>
    <row r="45" spans="1:8" ht="15.75" thickBot="1" x14ac:dyDescent="0.3">
      <c r="B45" s="25" t="s">
        <v>66</v>
      </c>
      <c r="C45" s="16" t="s">
        <v>75</v>
      </c>
      <c r="D45" s="20">
        <v>65</v>
      </c>
      <c r="E45" s="20">
        <v>8</v>
      </c>
      <c r="F45" s="16">
        <v>65</v>
      </c>
      <c r="G45" s="16">
        <v>15</v>
      </c>
      <c r="H45" s="1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Model</vt:lpstr>
      <vt:lpstr>Sensitivity Report</vt:lpstr>
      <vt:lpstr>Capacity</vt:lpstr>
      <vt:lpstr>Demand</vt:lpstr>
      <vt:lpstr>Received</vt:lpstr>
      <vt:lpstr>Shipments</vt:lpstr>
      <vt:lpstr>Shipped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2016-08-01T19:25:34Z</dcterms:created>
  <dcterms:modified xsi:type="dcterms:W3CDTF">2016-10-05T00:11:01Z</dcterms:modified>
</cp:coreProperties>
</file>