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3\"/>
    </mc:Choice>
  </mc:AlternateContent>
  <bookViews>
    <workbookView xWindow="0" yWindow="0" windowWidth="21180" windowHeight="9660"/>
  </bookViews>
  <sheets>
    <sheet name="Model" sheetId="1" r:id="rId1"/>
    <sheet name="Analysis Report" sheetId="6" r:id="rId2"/>
  </sheets>
  <definedNames>
    <definedName name="A_1">Model!$C$16</definedName>
    <definedName name="A_2">Model!$D$16</definedName>
    <definedName name="A_3">Model!$E$16</definedName>
    <definedName name="A_4">Model!$F$16</definedName>
    <definedName name="B_1">Model!$C$17</definedName>
    <definedName name="B_2">Model!$D$17</definedName>
    <definedName name="B_3">Model!$E$17</definedName>
    <definedName name="B_4">Model!$F$17</definedName>
    <definedName name="C_1">Model!$C$18</definedName>
    <definedName name="C_2">Model!$D$18</definedName>
    <definedName name="C_3">Model!$E$18</definedName>
    <definedName name="C_4">Model!$F$18</definedName>
    <definedName name="Capacity">Model!$G$6:$G$10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_1">Model!$C$19</definedName>
    <definedName name="D_2">Model!$D$19</definedName>
    <definedName name="D_3">Model!$E$19</definedName>
    <definedName name="D_4">Model!$F$19</definedName>
    <definedName name="Demand">Model!$C$11:$F$11</definedName>
    <definedName name="Demand_4">Model!$F$11</definedName>
    <definedName name="E_1">Model!$C$20</definedName>
    <definedName name="E_2">Model!$D$20</definedName>
    <definedName name="E_3">Model!$E$20</definedName>
    <definedName name="E_4">Model!$F$20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Received">Model!$C$21:$F$21</definedName>
    <definedName name="Shipments">Model!$C$16:$F$20</definedName>
    <definedName name="Shipped">Model!$G$16:$G$20</definedName>
    <definedName name="solver_acc" localSheetId="0" hidden="1">0.001</definedName>
    <definedName name="solver_adj" localSheetId="0" hidden="1">Model!$C$16:$F$20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Model!$G$16:$G$20</definedName>
    <definedName name="solver_lhs2" localSheetId="0" hidden="1">Model!$C$21:$F$21</definedName>
    <definedName name="solver_lhs3" localSheetId="0" hidden="1">Model!$C$16:$F$20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es" localSheetId="0" hidden="1">0.05</definedName>
    <definedName name="solver_rhs1" localSheetId="0" hidden="1">Model!$G$6:$G$10</definedName>
    <definedName name="solver_rhs2" localSheetId="0" hidden="1">Model!$C$11:$F$11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2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cost">Model!$C$23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11" i="1"/>
  <c r="D21" i="1" l="1"/>
  <c r="E21" i="1"/>
  <c r="F21" i="1"/>
  <c r="C21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<sst xmlns="http://schemas.openxmlformats.org/spreadsheetml/2006/main" count="45" uniqueCount="38">
  <si>
    <t>Transportation Problem</t>
  </si>
  <si>
    <t>Customer</t>
  </si>
  <si>
    <t>A</t>
  </si>
  <si>
    <t>B</t>
  </si>
  <si>
    <t>C</t>
  </si>
  <si>
    <t>D</t>
  </si>
  <si>
    <t>E</t>
  </si>
  <si>
    <t>Demand</t>
  </si>
  <si>
    <t>Received</t>
  </si>
  <si>
    <t>Shipped</t>
  </si>
  <si>
    <t>Data</t>
  </si>
  <si>
    <t>Capacity</t>
  </si>
  <si>
    <t>Model</t>
  </si>
  <si>
    <t>Supplier</t>
  </si>
  <si>
    <t>Total cost</t>
  </si>
  <si>
    <t>Total_cost</t>
  </si>
  <si>
    <t>A_1</t>
  </si>
  <si>
    <t>A_2</t>
  </si>
  <si>
    <t>A_3</t>
  </si>
  <si>
    <t>A_4</t>
  </si>
  <si>
    <t>B_1</t>
  </si>
  <si>
    <t>B_2</t>
  </si>
  <si>
    <t>B_3</t>
  </si>
  <si>
    <t>B_4</t>
  </si>
  <si>
    <t>C_1</t>
  </si>
  <si>
    <t>C_2</t>
  </si>
  <si>
    <t>C_3</t>
  </si>
  <si>
    <t>C_4</t>
  </si>
  <si>
    <t>D_1</t>
  </si>
  <si>
    <t>D_2</t>
  </si>
  <si>
    <t>D_3</t>
  </si>
  <si>
    <t>D_4</t>
  </si>
  <si>
    <t>E_1</t>
  </si>
  <si>
    <t>E_2</t>
  </si>
  <si>
    <t>E_3</t>
  </si>
  <si>
    <t>E_4</t>
  </si>
  <si>
    <t>Demand_4</t>
  </si>
  <si>
    <t>Parameter Analysis: Demand of customer 4 varies from 40 to 90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</si>
</sst>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/>
    <xf numFmtId="0" fontId="1" fillId="3" borderId="9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/>
    <xf numFmtId="164" fontId="0" fillId="0" borderId="15" xfId="0" applyNumberFormat="1" applyFill="1" applyBorder="1" applyAlignment="1"/>
    <xf numFmtId="164" fontId="0" fillId="0" borderId="16" xfId="0" applyNumberFormat="1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0" fontId="0" fillId="5" borderId="8" xfId="0" applyFill="1" applyBorder="1" applyAlignment="1">
      <alignment horizontal="center"/>
    </xf>
    <xf numFmtId="0" fontId="2" fillId="6" borderId="14" xfId="0" applyFont="1" applyFill="1" applyBorder="1" applyAlignment="1">
      <alignment horizontal="right"/>
    </xf>
    <xf numFmtId="0" fontId="0" fillId="6" borderId="15" xfId="0" applyNumberFormat="1" applyFill="1" applyBorder="1" applyAlignment="1"/>
    <xf numFmtId="0" fontId="0" fillId="6" borderId="16" xfId="0" applyNumberFormat="1" applyFill="1" applyBorder="1" applyAlignment="1"/>
    <xf numFmtId="0" fontId="2" fillId="7" borderId="14" xfId="0" applyFont="1" applyFill="1" applyBorder="1" applyAlignment="1">
      <alignment horizontal="right"/>
    </xf>
    <xf numFmtId="0" fontId="0" fillId="7" borderId="15" xfId="0" applyNumberFormat="1" applyFill="1" applyBorder="1" applyAlignment="1"/>
    <xf numFmtId="0" fontId="0" fillId="7" borderId="16" xfId="0" applyNumberFormat="1" applyFill="1" applyBorder="1" applyAlignment="1"/>
    <xf numFmtId="0" fontId="2" fillId="8" borderId="14" xfId="0" applyFont="1" applyFill="1" applyBorder="1" applyAlignment="1">
      <alignment horizontal="right"/>
    </xf>
    <xf numFmtId="0" fontId="0" fillId="8" borderId="15" xfId="0" applyNumberFormat="1" applyFill="1" applyBorder="1" applyAlignment="1"/>
    <xf numFmtId="0" fontId="0" fillId="8" borderId="16" xfId="0" applyNumberFormat="1" applyFill="1" applyBorder="1" applyAlignment="1"/>
    <xf numFmtId="0" fontId="2" fillId="9" borderId="14" xfId="0" applyFont="1" applyFill="1" applyBorder="1" applyAlignment="1">
      <alignment horizontal="right"/>
    </xf>
    <xf numFmtId="0" fontId="0" fillId="9" borderId="15" xfId="0" applyNumberFormat="1" applyFill="1" applyBorder="1" applyAlignment="1"/>
    <xf numFmtId="0" fontId="0" fillId="9" borderId="16" xfId="0" applyNumberFormat="1" applyFill="1" applyBorder="1" applyAlignment="1"/>
    <xf numFmtId="0" fontId="2" fillId="10" borderId="14" xfId="0" applyFont="1" applyFill="1" applyBorder="1" applyAlignment="1">
      <alignment horizontal="right"/>
    </xf>
    <xf numFmtId="0" fontId="0" fillId="10" borderId="15" xfId="0" applyNumberFormat="1" applyFill="1" applyBorder="1" applyAlignment="1"/>
    <xf numFmtId="0" fontId="0" fillId="10" borderId="16" xfId="0" applyNumberFormat="1" applyFill="1" applyBorder="1" applyAlignment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140" zoomScaleNormal="140" workbookViewId="0">
      <selection activeCell="F11" sqref="F11"/>
    </sheetView>
  </sheetViews>
  <sheetFormatPr defaultRowHeight="15" x14ac:dyDescent="0.25"/>
  <cols>
    <col min="1" max="1" width="3.7109375" customWidth="1"/>
    <col min="2" max="2" width="9.140625" customWidth="1"/>
  </cols>
  <sheetData>
    <row r="1" spans="1:7" x14ac:dyDescent="0.25">
      <c r="A1" s="1" t="s">
        <v>0</v>
      </c>
    </row>
    <row r="2" spans="1:7" x14ac:dyDescent="0.25">
      <c r="A2" s="1"/>
    </row>
    <row r="3" spans="1:7" ht="15.75" thickBot="1" x14ac:dyDescent="0.3">
      <c r="B3" s="11" t="s">
        <v>10</v>
      </c>
      <c r="C3" s="10"/>
      <c r="D3" s="10"/>
      <c r="E3" s="10"/>
      <c r="F3" s="10"/>
      <c r="G3" s="10"/>
    </row>
    <row r="4" spans="1:7" x14ac:dyDescent="0.25">
      <c r="B4" s="40" t="s">
        <v>13</v>
      </c>
      <c r="C4" s="42" t="s">
        <v>1</v>
      </c>
      <c r="D4" s="43"/>
      <c r="E4" s="43"/>
      <c r="F4" s="43"/>
      <c r="G4" s="44" t="s">
        <v>11</v>
      </c>
    </row>
    <row r="5" spans="1:7" x14ac:dyDescent="0.25">
      <c r="B5" s="41"/>
      <c r="C5" s="3">
        <v>1</v>
      </c>
      <c r="D5" s="4">
        <v>2</v>
      </c>
      <c r="E5" s="4">
        <v>3</v>
      </c>
      <c r="F5" s="4">
        <v>4</v>
      </c>
      <c r="G5" s="41"/>
    </row>
    <row r="6" spans="1:7" x14ac:dyDescent="0.25">
      <c r="B6" s="5" t="s">
        <v>2</v>
      </c>
      <c r="C6" s="15">
        <v>3</v>
      </c>
      <c r="D6" s="15">
        <v>7</v>
      </c>
      <c r="E6" s="15">
        <v>4</v>
      </c>
      <c r="F6" s="15">
        <v>4</v>
      </c>
      <c r="G6" s="6">
        <v>60</v>
      </c>
    </row>
    <row r="7" spans="1:7" x14ac:dyDescent="0.25">
      <c r="B7" s="6" t="s">
        <v>3</v>
      </c>
      <c r="C7" s="16">
        <v>9</v>
      </c>
      <c r="D7" s="16">
        <v>8</v>
      </c>
      <c r="E7" s="16">
        <v>3</v>
      </c>
      <c r="F7" s="16">
        <v>9</v>
      </c>
      <c r="G7" s="6">
        <v>50</v>
      </c>
    </row>
    <row r="8" spans="1:7" x14ac:dyDescent="0.25">
      <c r="B8" s="6" t="s">
        <v>4</v>
      </c>
      <c r="C8" s="16">
        <v>7</v>
      </c>
      <c r="D8" s="16">
        <v>4</v>
      </c>
      <c r="E8" s="16">
        <v>5</v>
      </c>
      <c r="F8" s="16">
        <v>9</v>
      </c>
      <c r="G8" s="6">
        <v>70</v>
      </c>
    </row>
    <row r="9" spans="1:7" x14ac:dyDescent="0.25">
      <c r="B9" s="6" t="s">
        <v>5</v>
      </c>
      <c r="C9" s="16">
        <v>5</v>
      </c>
      <c r="D9" s="16">
        <v>8</v>
      </c>
      <c r="E9" s="16">
        <v>3</v>
      </c>
      <c r="F9" s="16">
        <v>8</v>
      </c>
      <c r="G9" s="6">
        <v>40</v>
      </c>
    </row>
    <row r="10" spans="1:7" x14ac:dyDescent="0.25">
      <c r="B10" s="6" t="s">
        <v>6</v>
      </c>
      <c r="C10" s="16">
        <v>9</v>
      </c>
      <c r="D10" s="16">
        <v>7</v>
      </c>
      <c r="E10" s="16">
        <v>7</v>
      </c>
      <c r="F10" s="16">
        <v>6</v>
      </c>
      <c r="G10" s="2">
        <v>20</v>
      </c>
    </row>
    <row r="11" spans="1:7" x14ac:dyDescent="0.25">
      <c r="B11" s="7" t="s">
        <v>7</v>
      </c>
      <c r="C11" s="8">
        <v>75</v>
      </c>
      <c r="D11" s="8">
        <v>25</v>
      </c>
      <c r="E11" s="8">
        <v>35</v>
      </c>
      <c r="F11" s="24">
        <f ca="1">_xll.PsiOptParam(40,90)</f>
        <v>40</v>
      </c>
      <c r="G11" s="13"/>
    </row>
    <row r="13" spans="1:7" ht="15.75" thickBot="1" x14ac:dyDescent="0.3">
      <c r="B13" s="11" t="s">
        <v>12</v>
      </c>
      <c r="C13" s="10"/>
      <c r="D13" s="10"/>
      <c r="E13" s="10"/>
      <c r="F13" s="10"/>
      <c r="G13" s="10"/>
    </row>
    <row r="14" spans="1:7" x14ac:dyDescent="0.25">
      <c r="B14" s="40" t="s">
        <v>13</v>
      </c>
      <c r="C14" s="42" t="s">
        <v>1</v>
      </c>
      <c r="D14" s="43"/>
      <c r="E14" s="43"/>
      <c r="F14" s="43"/>
      <c r="G14" s="44" t="s">
        <v>9</v>
      </c>
    </row>
    <row r="15" spans="1:7" x14ac:dyDescent="0.25">
      <c r="B15" s="41"/>
      <c r="C15" s="3">
        <v>1</v>
      </c>
      <c r="D15" s="4">
        <v>2</v>
      </c>
      <c r="E15" s="4">
        <v>3</v>
      </c>
      <c r="F15" s="4">
        <v>4</v>
      </c>
      <c r="G15" s="41"/>
    </row>
    <row r="16" spans="1:7" x14ac:dyDescent="0.25">
      <c r="B16" s="5" t="s">
        <v>2</v>
      </c>
      <c r="C16" s="14">
        <v>35</v>
      </c>
      <c r="D16" s="14">
        <v>0</v>
      </c>
      <c r="E16" s="14">
        <v>0</v>
      </c>
      <c r="F16" s="14">
        <v>25</v>
      </c>
      <c r="G16" s="6">
        <f>SUM(C16:F16)</f>
        <v>60</v>
      </c>
    </row>
    <row r="17" spans="2:7" x14ac:dyDescent="0.25">
      <c r="B17" s="6" t="s">
        <v>3</v>
      </c>
      <c r="C17" s="9">
        <v>0</v>
      </c>
      <c r="D17" s="9">
        <v>0</v>
      </c>
      <c r="E17" s="9">
        <v>35</v>
      </c>
      <c r="F17" s="9">
        <v>0</v>
      </c>
      <c r="G17" s="6">
        <f t="shared" ref="G17:G20" si="0">SUM(C17:F17)</f>
        <v>35</v>
      </c>
    </row>
    <row r="18" spans="2:7" x14ac:dyDescent="0.25">
      <c r="B18" s="6" t="s">
        <v>4</v>
      </c>
      <c r="C18" s="9">
        <v>0</v>
      </c>
      <c r="D18" s="9">
        <v>25</v>
      </c>
      <c r="E18" s="9">
        <v>0</v>
      </c>
      <c r="F18" s="9">
        <v>0</v>
      </c>
      <c r="G18" s="6">
        <f t="shared" si="0"/>
        <v>25</v>
      </c>
    </row>
    <row r="19" spans="2:7" x14ac:dyDescent="0.25">
      <c r="B19" s="6" t="s">
        <v>5</v>
      </c>
      <c r="C19" s="9">
        <v>40</v>
      </c>
      <c r="D19" s="9">
        <v>0</v>
      </c>
      <c r="E19" s="9">
        <v>0</v>
      </c>
      <c r="F19" s="9">
        <v>0</v>
      </c>
      <c r="G19" s="6">
        <f t="shared" si="0"/>
        <v>40</v>
      </c>
    </row>
    <row r="20" spans="2:7" x14ac:dyDescent="0.25">
      <c r="B20" s="6" t="s">
        <v>6</v>
      </c>
      <c r="C20" s="9">
        <v>0</v>
      </c>
      <c r="D20" s="9">
        <v>0</v>
      </c>
      <c r="E20" s="9">
        <v>0</v>
      </c>
      <c r="F20" s="9">
        <v>15</v>
      </c>
      <c r="G20" s="6">
        <f t="shared" si="0"/>
        <v>15</v>
      </c>
    </row>
    <row r="21" spans="2:7" x14ac:dyDescent="0.25">
      <c r="B21" s="7" t="s">
        <v>8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40</v>
      </c>
      <c r="G21" s="13"/>
    </row>
    <row r="23" spans="2:7" x14ac:dyDescent="0.25">
      <c r="B23" s="12" t="s">
        <v>14</v>
      </c>
      <c r="C23" s="17">
        <f>SUMPRODUCT(C6:F10,C16:F20)</f>
        <v>700</v>
      </c>
    </row>
  </sheetData>
  <mergeCells count="6">
    <mergeCell ref="B14:B15"/>
    <mergeCell ref="C14:F14"/>
    <mergeCell ref="G14:G15"/>
    <mergeCell ref="C4:F4"/>
    <mergeCell ref="B4:B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GridLines="0" zoomScale="140" zoomScaleNormal="140" workbookViewId="0"/>
  </sheetViews>
  <sheetFormatPr defaultRowHeight="15" x14ac:dyDescent="0.25"/>
  <cols>
    <col min="1" max="1" width="10.42578125" bestFit="1" customWidth="1"/>
    <col min="2" max="21" width="4.7109375" customWidth="1"/>
    <col min="22" max="22" width="10" bestFit="1" customWidth="1"/>
  </cols>
  <sheetData>
    <row r="1" spans="1:22" x14ac:dyDescent="0.25">
      <c r="A1" s="1" t="s">
        <v>37</v>
      </c>
    </row>
    <row r="2" spans="1:22" ht="15.75" thickBot="1" x14ac:dyDescent="0.3"/>
    <row r="3" spans="1:22" ht="15.75" thickBot="1" x14ac:dyDescent="0.3">
      <c r="A3" s="20" t="s">
        <v>36</v>
      </c>
      <c r="B3" s="25" t="s">
        <v>16</v>
      </c>
      <c r="C3" s="25" t="s">
        <v>17</v>
      </c>
      <c r="D3" s="25" t="s">
        <v>18</v>
      </c>
      <c r="E3" s="25" t="s">
        <v>19</v>
      </c>
      <c r="F3" s="28" t="s">
        <v>20</v>
      </c>
      <c r="G3" s="28" t="s">
        <v>21</v>
      </c>
      <c r="H3" s="28" t="s">
        <v>22</v>
      </c>
      <c r="I3" s="28" t="s">
        <v>23</v>
      </c>
      <c r="J3" s="31" t="s">
        <v>24</v>
      </c>
      <c r="K3" s="31" t="s">
        <v>25</v>
      </c>
      <c r="L3" s="31" t="s">
        <v>26</v>
      </c>
      <c r="M3" s="31" t="s">
        <v>27</v>
      </c>
      <c r="N3" s="34" t="s">
        <v>28</v>
      </c>
      <c r="O3" s="34" t="s">
        <v>29</v>
      </c>
      <c r="P3" s="34" t="s">
        <v>30</v>
      </c>
      <c r="Q3" s="34" t="s">
        <v>31</v>
      </c>
      <c r="R3" s="37" t="s">
        <v>32</v>
      </c>
      <c r="S3" s="37" t="s">
        <v>33</v>
      </c>
      <c r="T3" s="37" t="s">
        <v>34</v>
      </c>
      <c r="U3" s="37" t="s">
        <v>35</v>
      </c>
      <c r="V3" s="23" t="s">
        <v>15</v>
      </c>
    </row>
    <row r="4" spans="1:22" x14ac:dyDescent="0.25">
      <c r="A4" s="21">
        <v>40</v>
      </c>
      <c r="B4" s="26">
        <v>35</v>
      </c>
      <c r="C4" s="26">
        <v>0</v>
      </c>
      <c r="D4" s="26">
        <v>0</v>
      </c>
      <c r="E4" s="26">
        <v>25</v>
      </c>
      <c r="F4" s="29">
        <v>0</v>
      </c>
      <c r="G4" s="29">
        <v>0</v>
      </c>
      <c r="H4" s="29">
        <v>35</v>
      </c>
      <c r="I4" s="29">
        <v>0</v>
      </c>
      <c r="J4" s="32">
        <v>0</v>
      </c>
      <c r="K4" s="32">
        <v>25</v>
      </c>
      <c r="L4" s="32">
        <v>0</v>
      </c>
      <c r="M4" s="32">
        <v>0</v>
      </c>
      <c r="N4" s="35">
        <v>40</v>
      </c>
      <c r="O4" s="35">
        <v>0</v>
      </c>
      <c r="P4" s="35">
        <v>0</v>
      </c>
      <c r="Q4" s="35">
        <v>0</v>
      </c>
      <c r="R4" s="38">
        <v>0</v>
      </c>
      <c r="S4" s="38">
        <v>0</v>
      </c>
      <c r="T4" s="38">
        <v>0</v>
      </c>
      <c r="U4" s="38">
        <v>15</v>
      </c>
      <c r="V4" s="18">
        <v>700</v>
      </c>
    </row>
    <row r="5" spans="1:22" x14ac:dyDescent="0.25">
      <c r="A5" s="21">
        <v>45</v>
      </c>
      <c r="B5" s="26">
        <v>35</v>
      </c>
      <c r="C5" s="26">
        <v>0</v>
      </c>
      <c r="D5" s="26">
        <v>0</v>
      </c>
      <c r="E5" s="26">
        <v>25</v>
      </c>
      <c r="F5" s="29">
        <v>0</v>
      </c>
      <c r="G5" s="29">
        <v>0</v>
      </c>
      <c r="H5" s="29">
        <v>35</v>
      </c>
      <c r="I5" s="29">
        <v>0</v>
      </c>
      <c r="J5" s="32">
        <v>0</v>
      </c>
      <c r="K5" s="32">
        <v>25</v>
      </c>
      <c r="L5" s="32">
        <v>0</v>
      </c>
      <c r="M5" s="32">
        <v>0</v>
      </c>
      <c r="N5" s="35">
        <v>40</v>
      </c>
      <c r="O5" s="35">
        <v>0</v>
      </c>
      <c r="P5" s="35">
        <v>0</v>
      </c>
      <c r="Q5" s="35">
        <v>0</v>
      </c>
      <c r="R5" s="38">
        <v>0</v>
      </c>
      <c r="S5" s="38">
        <v>0</v>
      </c>
      <c r="T5" s="38">
        <v>0</v>
      </c>
      <c r="U5" s="38">
        <v>20</v>
      </c>
      <c r="V5" s="18">
        <v>730</v>
      </c>
    </row>
    <row r="6" spans="1:22" x14ac:dyDescent="0.25">
      <c r="A6" s="21">
        <v>50</v>
      </c>
      <c r="B6" s="26">
        <v>30</v>
      </c>
      <c r="C6" s="26">
        <v>0</v>
      </c>
      <c r="D6" s="26">
        <v>0</v>
      </c>
      <c r="E6" s="26">
        <v>30</v>
      </c>
      <c r="F6" s="29">
        <v>0</v>
      </c>
      <c r="G6" s="29">
        <v>0</v>
      </c>
      <c r="H6" s="29">
        <v>35</v>
      </c>
      <c r="I6" s="29">
        <v>0</v>
      </c>
      <c r="J6" s="32">
        <v>5</v>
      </c>
      <c r="K6" s="32">
        <v>25</v>
      </c>
      <c r="L6" s="32">
        <v>0</v>
      </c>
      <c r="M6" s="32">
        <v>0</v>
      </c>
      <c r="N6" s="35">
        <v>40</v>
      </c>
      <c r="O6" s="35">
        <v>0</v>
      </c>
      <c r="P6" s="35">
        <v>0</v>
      </c>
      <c r="Q6" s="35">
        <v>0</v>
      </c>
      <c r="R6" s="38">
        <v>0</v>
      </c>
      <c r="S6" s="38">
        <v>0</v>
      </c>
      <c r="T6" s="38">
        <v>0</v>
      </c>
      <c r="U6" s="38">
        <v>20</v>
      </c>
      <c r="V6" s="18">
        <v>770</v>
      </c>
    </row>
    <row r="7" spans="1:22" x14ac:dyDescent="0.25">
      <c r="A7" s="21">
        <v>55</v>
      </c>
      <c r="B7" s="26">
        <v>25</v>
      </c>
      <c r="C7" s="26">
        <v>0</v>
      </c>
      <c r="D7" s="26">
        <v>0</v>
      </c>
      <c r="E7" s="26">
        <v>35</v>
      </c>
      <c r="F7" s="29">
        <v>0</v>
      </c>
      <c r="G7" s="29">
        <v>0</v>
      </c>
      <c r="H7" s="29">
        <v>35</v>
      </c>
      <c r="I7" s="29">
        <v>0</v>
      </c>
      <c r="J7" s="32">
        <v>10</v>
      </c>
      <c r="K7" s="32">
        <v>25</v>
      </c>
      <c r="L7" s="32">
        <v>0</v>
      </c>
      <c r="M7" s="32">
        <v>0</v>
      </c>
      <c r="N7" s="35">
        <v>40</v>
      </c>
      <c r="O7" s="35">
        <v>0</v>
      </c>
      <c r="P7" s="35">
        <v>0</v>
      </c>
      <c r="Q7" s="35">
        <v>0</v>
      </c>
      <c r="R7" s="38">
        <v>0</v>
      </c>
      <c r="S7" s="38">
        <v>0</v>
      </c>
      <c r="T7" s="38">
        <v>0</v>
      </c>
      <c r="U7" s="38">
        <v>20</v>
      </c>
      <c r="V7" s="18">
        <v>810</v>
      </c>
    </row>
    <row r="8" spans="1:22" x14ac:dyDescent="0.25">
      <c r="A8" s="21">
        <v>60</v>
      </c>
      <c r="B8" s="26">
        <v>20</v>
      </c>
      <c r="C8" s="26">
        <v>0</v>
      </c>
      <c r="D8" s="26">
        <v>0</v>
      </c>
      <c r="E8" s="26">
        <v>40</v>
      </c>
      <c r="F8" s="29">
        <v>0</v>
      </c>
      <c r="G8" s="29">
        <v>0</v>
      </c>
      <c r="H8" s="29">
        <v>35</v>
      </c>
      <c r="I8" s="29">
        <v>0</v>
      </c>
      <c r="J8" s="32">
        <v>15</v>
      </c>
      <c r="K8" s="32">
        <v>25</v>
      </c>
      <c r="L8" s="32">
        <v>0</v>
      </c>
      <c r="M8" s="32">
        <v>0</v>
      </c>
      <c r="N8" s="35">
        <v>40</v>
      </c>
      <c r="O8" s="35">
        <v>0</v>
      </c>
      <c r="P8" s="35">
        <v>0</v>
      </c>
      <c r="Q8" s="35">
        <v>0</v>
      </c>
      <c r="R8" s="38">
        <v>0</v>
      </c>
      <c r="S8" s="38">
        <v>0</v>
      </c>
      <c r="T8" s="38">
        <v>0</v>
      </c>
      <c r="U8" s="38">
        <v>20</v>
      </c>
      <c r="V8" s="18">
        <v>850</v>
      </c>
    </row>
    <row r="9" spans="1:22" x14ac:dyDescent="0.25">
      <c r="A9" s="21">
        <v>65</v>
      </c>
      <c r="B9" s="26">
        <v>15</v>
      </c>
      <c r="C9" s="26">
        <v>0</v>
      </c>
      <c r="D9" s="26">
        <v>0</v>
      </c>
      <c r="E9" s="26">
        <v>45</v>
      </c>
      <c r="F9" s="29">
        <v>0</v>
      </c>
      <c r="G9" s="29">
        <v>0</v>
      </c>
      <c r="H9" s="29">
        <v>35</v>
      </c>
      <c r="I9" s="29">
        <v>0</v>
      </c>
      <c r="J9" s="32">
        <v>20</v>
      </c>
      <c r="K9" s="32">
        <v>25</v>
      </c>
      <c r="L9" s="32">
        <v>0</v>
      </c>
      <c r="M9" s="32">
        <v>0</v>
      </c>
      <c r="N9" s="35">
        <v>40</v>
      </c>
      <c r="O9" s="35">
        <v>0</v>
      </c>
      <c r="P9" s="35">
        <v>0</v>
      </c>
      <c r="Q9" s="35">
        <v>0</v>
      </c>
      <c r="R9" s="38">
        <v>0</v>
      </c>
      <c r="S9" s="38">
        <v>0</v>
      </c>
      <c r="T9" s="38">
        <v>0</v>
      </c>
      <c r="U9" s="38">
        <v>20</v>
      </c>
      <c r="V9" s="18">
        <v>890</v>
      </c>
    </row>
    <row r="10" spans="1:22" x14ac:dyDescent="0.25">
      <c r="A10" s="21">
        <v>70</v>
      </c>
      <c r="B10" s="26">
        <v>10</v>
      </c>
      <c r="C10" s="26">
        <v>0</v>
      </c>
      <c r="D10" s="26">
        <v>0</v>
      </c>
      <c r="E10" s="26">
        <v>50</v>
      </c>
      <c r="F10" s="29">
        <v>0</v>
      </c>
      <c r="G10" s="29">
        <v>0</v>
      </c>
      <c r="H10" s="29">
        <v>35</v>
      </c>
      <c r="I10" s="29">
        <v>0</v>
      </c>
      <c r="J10" s="32">
        <v>25</v>
      </c>
      <c r="K10" s="32">
        <v>25</v>
      </c>
      <c r="L10" s="32">
        <v>0</v>
      </c>
      <c r="M10" s="32">
        <v>0</v>
      </c>
      <c r="N10" s="35">
        <v>40</v>
      </c>
      <c r="O10" s="35">
        <v>0</v>
      </c>
      <c r="P10" s="35">
        <v>0</v>
      </c>
      <c r="Q10" s="35">
        <v>0</v>
      </c>
      <c r="R10" s="38">
        <v>0</v>
      </c>
      <c r="S10" s="38">
        <v>0</v>
      </c>
      <c r="T10" s="38">
        <v>0</v>
      </c>
      <c r="U10" s="38">
        <v>20</v>
      </c>
      <c r="V10" s="18">
        <v>930</v>
      </c>
    </row>
    <row r="11" spans="1:22" x14ac:dyDescent="0.25">
      <c r="A11" s="21">
        <v>75</v>
      </c>
      <c r="B11" s="26">
        <v>5</v>
      </c>
      <c r="C11" s="26">
        <v>0</v>
      </c>
      <c r="D11" s="26">
        <v>0</v>
      </c>
      <c r="E11" s="26">
        <v>55</v>
      </c>
      <c r="F11" s="29">
        <v>0</v>
      </c>
      <c r="G11" s="29">
        <v>0</v>
      </c>
      <c r="H11" s="29">
        <v>35</v>
      </c>
      <c r="I11" s="29">
        <v>0</v>
      </c>
      <c r="J11" s="32">
        <v>30</v>
      </c>
      <c r="K11" s="32">
        <v>25</v>
      </c>
      <c r="L11" s="32">
        <v>0</v>
      </c>
      <c r="M11" s="32">
        <v>0</v>
      </c>
      <c r="N11" s="35">
        <v>40</v>
      </c>
      <c r="O11" s="35">
        <v>0</v>
      </c>
      <c r="P11" s="35">
        <v>0</v>
      </c>
      <c r="Q11" s="35">
        <v>0</v>
      </c>
      <c r="R11" s="38">
        <v>0</v>
      </c>
      <c r="S11" s="38">
        <v>0</v>
      </c>
      <c r="T11" s="38">
        <v>0</v>
      </c>
      <c r="U11" s="38">
        <v>20</v>
      </c>
      <c r="V11" s="18">
        <v>970</v>
      </c>
    </row>
    <row r="12" spans="1:22" x14ac:dyDescent="0.25">
      <c r="A12" s="21">
        <v>80</v>
      </c>
      <c r="B12" s="26">
        <v>0</v>
      </c>
      <c r="C12" s="26">
        <v>0</v>
      </c>
      <c r="D12" s="26">
        <v>0</v>
      </c>
      <c r="E12" s="26">
        <v>60</v>
      </c>
      <c r="F12" s="29">
        <v>0</v>
      </c>
      <c r="G12" s="29">
        <v>0</v>
      </c>
      <c r="H12" s="29">
        <v>35</v>
      </c>
      <c r="I12" s="29">
        <v>0</v>
      </c>
      <c r="J12" s="32">
        <v>35</v>
      </c>
      <c r="K12" s="32">
        <v>25</v>
      </c>
      <c r="L12" s="32">
        <v>0</v>
      </c>
      <c r="M12" s="32">
        <v>0</v>
      </c>
      <c r="N12" s="35">
        <v>40</v>
      </c>
      <c r="O12" s="35">
        <v>0</v>
      </c>
      <c r="P12" s="35">
        <v>0</v>
      </c>
      <c r="Q12" s="35">
        <v>0</v>
      </c>
      <c r="R12" s="38">
        <v>0</v>
      </c>
      <c r="S12" s="38">
        <v>0</v>
      </c>
      <c r="T12" s="38">
        <v>0</v>
      </c>
      <c r="U12" s="38">
        <v>20</v>
      </c>
      <c r="V12" s="18">
        <v>1010</v>
      </c>
    </row>
    <row r="13" spans="1:22" x14ac:dyDescent="0.25">
      <c r="A13" s="21">
        <v>85</v>
      </c>
      <c r="B13" s="26">
        <v>0</v>
      </c>
      <c r="C13" s="26">
        <v>0</v>
      </c>
      <c r="D13" s="26">
        <v>0</v>
      </c>
      <c r="E13" s="26">
        <v>60</v>
      </c>
      <c r="F13" s="29">
        <v>0</v>
      </c>
      <c r="G13" s="29">
        <v>0</v>
      </c>
      <c r="H13" s="29">
        <v>35</v>
      </c>
      <c r="I13" s="29">
        <v>5</v>
      </c>
      <c r="J13" s="32">
        <v>35</v>
      </c>
      <c r="K13" s="32">
        <v>25</v>
      </c>
      <c r="L13" s="32">
        <v>0</v>
      </c>
      <c r="M13" s="32">
        <v>0</v>
      </c>
      <c r="N13" s="35">
        <v>40</v>
      </c>
      <c r="O13" s="35">
        <v>0</v>
      </c>
      <c r="P13" s="35">
        <v>0</v>
      </c>
      <c r="Q13" s="35">
        <v>0</v>
      </c>
      <c r="R13" s="38">
        <v>0</v>
      </c>
      <c r="S13" s="38">
        <v>0</v>
      </c>
      <c r="T13" s="38">
        <v>0</v>
      </c>
      <c r="U13" s="38">
        <v>20</v>
      </c>
      <c r="V13" s="18">
        <v>1055</v>
      </c>
    </row>
    <row r="14" spans="1:22" ht="15.75" thickBot="1" x14ac:dyDescent="0.3">
      <c r="A14" s="22">
        <v>90</v>
      </c>
      <c r="B14" s="27">
        <v>0</v>
      </c>
      <c r="C14" s="27">
        <v>0</v>
      </c>
      <c r="D14" s="27">
        <v>0</v>
      </c>
      <c r="E14" s="27">
        <v>60</v>
      </c>
      <c r="F14" s="30">
        <v>0</v>
      </c>
      <c r="G14" s="30">
        <v>0</v>
      </c>
      <c r="H14" s="30">
        <v>35</v>
      </c>
      <c r="I14" s="30">
        <v>10</v>
      </c>
      <c r="J14" s="33">
        <v>35</v>
      </c>
      <c r="K14" s="33">
        <v>25</v>
      </c>
      <c r="L14" s="33">
        <v>0</v>
      </c>
      <c r="M14" s="33">
        <v>0</v>
      </c>
      <c r="N14" s="36">
        <v>40</v>
      </c>
      <c r="O14" s="36">
        <v>0</v>
      </c>
      <c r="P14" s="36">
        <v>0</v>
      </c>
      <c r="Q14" s="36">
        <v>0</v>
      </c>
      <c r="R14" s="39">
        <v>0</v>
      </c>
      <c r="S14" s="39">
        <v>0</v>
      </c>
      <c r="T14" s="39">
        <v>0</v>
      </c>
      <c r="U14" s="39">
        <v>20</v>
      </c>
      <c r="V14" s="19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Model</vt:lpstr>
      <vt:lpstr>Analysis Report</vt:lpstr>
      <vt:lpstr>A_1</vt:lpstr>
      <vt:lpstr>A_2</vt:lpstr>
      <vt:lpstr>A_3</vt:lpstr>
      <vt:lpstr>A_4</vt:lpstr>
      <vt:lpstr>B_1</vt:lpstr>
      <vt:lpstr>B_2</vt:lpstr>
      <vt:lpstr>B_3</vt:lpstr>
      <vt:lpstr>B_4</vt:lpstr>
      <vt:lpstr>C_1</vt:lpstr>
      <vt:lpstr>C_2</vt:lpstr>
      <vt:lpstr>C_3</vt:lpstr>
      <vt:lpstr>C_4</vt:lpstr>
      <vt:lpstr>Capacity</vt:lpstr>
      <vt:lpstr>D_1</vt:lpstr>
      <vt:lpstr>D_2</vt:lpstr>
      <vt:lpstr>D_3</vt:lpstr>
      <vt:lpstr>D_4</vt:lpstr>
      <vt:lpstr>Demand</vt:lpstr>
      <vt:lpstr>Demand_4</vt:lpstr>
      <vt:lpstr>E_1</vt:lpstr>
      <vt:lpstr>E_2</vt:lpstr>
      <vt:lpstr>E_3</vt:lpstr>
      <vt:lpstr>E_4</vt:lpstr>
      <vt:lpstr>Received</vt:lpstr>
      <vt:lpstr>Shipments</vt:lpstr>
      <vt:lpstr>Shipped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2016-08-01T19:25:34Z</dcterms:created>
  <dcterms:modified xsi:type="dcterms:W3CDTF">2016-09-20T00:32:12Z</dcterms:modified>
</cp:coreProperties>
</file>