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2280" windowHeight="13960"/>
  </bookViews>
  <sheets>
    <sheet name="Advertising Campaign" sheetId="1" r:id="rId1"/>
  </sheets>
  <definedNames>
    <definedName name="solver_adj" localSheetId="0" hidden="1">'Advertising Campaign'!$E$9:$F$15</definedName>
    <definedName name="solver_adj_ob" localSheetId="0" hidden="1">1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mcalc" localSheetId="0" hidden="1">0</definedName>
    <definedName name="solver_disp" hidden="1">0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eval" hidden="1">0</definedName>
    <definedName name="solver_glb" localSheetId="0" hidden="1">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cens" hidden="1">-1E+30</definedName>
    <definedName name="solver_lcut" hidden="1">-1E+30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'Advertising Campaign'!$E$9:$E$15</definedName>
    <definedName name="solver_lhs2" localSheetId="0" hidden="1">'Advertising Campaign'!$F$9:$F$15</definedName>
    <definedName name="solver_lhs3" localSheetId="0" hidden="1">'Advertising Campaign'!$I$9:$I$18</definedName>
    <definedName name="solver_lhs4" localSheetId="0" hidden="1">'Advertising Campaign'!$F$9:$F$15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'Advertising Campaign'!$J$4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l1" localSheetId="0" hidden="1">5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gen" hidden="1">1</definedName>
    <definedName name="solver_rhs1" localSheetId="0" hidden="1">binary</definedName>
    <definedName name="solver_rhs2" localSheetId="0" hidden="1">integer</definedName>
    <definedName name="solver_rhs3" localSheetId="0" hidden="1">'Advertising Campaign'!$K$9:$K$18</definedName>
    <definedName name="solver_rhs4" localSheetId="0" hidden="1">'Advertising Campaign'!#REF!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trm" hidden="1">0</definedName>
    <definedName name="solver_tim" localSheetId="0" hidden="1">2147483647</definedName>
    <definedName name="solver_tol" localSheetId="0" hidden="1">0.01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1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"126250 (1)"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9" i="1"/>
  <c r="I10" i="1"/>
  <c r="I11" i="1"/>
  <c r="I12" i="1"/>
  <c r="I13" i="1"/>
  <c r="I14" i="1"/>
  <c r="I15" i="1"/>
  <c r="I9" i="1"/>
  <c r="J4" i="1"/>
  <c r="I18" i="1"/>
  <c r="K18" i="1"/>
  <c r="I17" i="1"/>
  <c r="I16" i="1"/>
</calcChain>
</file>

<file path=xl/sharedStrings.xml><?xml version="1.0" encoding="utf-8"?>
<sst xmlns="http://schemas.openxmlformats.org/spreadsheetml/2006/main" count="45" uniqueCount="36">
  <si>
    <t>Publisher</t>
  </si>
  <si>
    <t>Groups</t>
  </si>
  <si>
    <t>Chosen</t>
  </si>
  <si>
    <t># Groups</t>
  </si>
  <si>
    <t>A</t>
  </si>
  <si>
    <t>B</t>
  </si>
  <si>
    <t>C</t>
  </si>
  <si>
    <t>D</t>
  </si>
  <si>
    <t>E</t>
  </si>
  <si>
    <t>F</t>
  </si>
  <si>
    <t>G</t>
  </si>
  <si>
    <t>Constraints</t>
  </si>
  <si>
    <t>B &amp; D are competitors</t>
  </si>
  <si>
    <t>&lt;=</t>
  </si>
  <si>
    <t>C &amp; G are competitors</t>
  </si>
  <si>
    <t>Total cost</t>
  </si>
  <si>
    <t>Total exposure</t>
  </si>
  <si>
    <t>Publisher fixed charge</t>
  </si>
  <si>
    <t>Advertising budget</t>
  </si>
  <si>
    <t>Objective function (Max)</t>
  </si>
  <si>
    <t xml:space="preserve"> per group</t>
  </si>
  <si>
    <t>Cost</t>
  </si>
  <si>
    <t>Groups from publisher A</t>
  </si>
  <si>
    <t>Groups from publisher B</t>
  </si>
  <si>
    <t>Groups from publisher C</t>
  </si>
  <si>
    <t>Groups from publisher D</t>
  </si>
  <si>
    <t>Groups from publisher E</t>
  </si>
  <si>
    <t>Groups from publisher F</t>
  </si>
  <si>
    <t>Groups from publisher G</t>
  </si>
  <si>
    <t>Subscribers per</t>
  </si>
  <si>
    <t>Advertising Campaign</t>
  </si>
  <si>
    <t>Fixed cost and budget</t>
  </si>
  <si>
    <t>LHS</t>
  </si>
  <si>
    <t>RHS</t>
  </si>
  <si>
    <t>(100's)</t>
  </si>
  <si>
    <t>group (1000's)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</si>
</sst>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#,##0\ \ \ \ \ \ \ \ \ 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2" xfId="0" applyBorder="1"/>
    <xf numFmtId="0" fontId="2" fillId="0" borderId="0" xfId="0" applyFont="1"/>
    <xf numFmtId="169" fontId="0" fillId="0" borderId="0" xfId="2" applyNumberFormat="1" applyFont="1"/>
    <xf numFmtId="0" fontId="0" fillId="0" borderId="3" xfId="0" applyFill="1" applyBorder="1"/>
    <xf numFmtId="0" fontId="0" fillId="0" borderId="3" xfId="0" applyBorder="1"/>
    <xf numFmtId="168" fontId="0" fillId="4" borderId="3" xfId="1" applyNumberFormat="1" applyFont="1" applyFill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70" fontId="0" fillId="0" borderId="0" xfId="1" applyNumberFormat="1" applyFont="1"/>
    <xf numFmtId="0" fontId="0" fillId="0" borderId="3" xfId="0" applyFont="1" applyBorder="1"/>
    <xf numFmtId="164" fontId="0" fillId="0" borderId="3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zoomScale="140" zoomScaleNormal="140" zoomScalePageLayoutView="140" workbookViewId="0">
      <selection activeCell="C8" sqref="C8"/>
    </sheetView>
  </sheetViews>
  <sheetFormatPr baseColWidth="10" defaultColWidth="8.83203125" defaultRowHeight="14" x14ac:dyDescent="0"/>
  <cols>
    <col min="1" max="2" width="10.6640625" customWidth="1"/>
    <col min="3" max="3" width="15.5" customWidth="1"/>
    <col min="4" max="4" width="11.6640625" customWidth="1"/>
    <col min="8" max="8" width="23" customWidth="1"/>
  </cols>
  <sheetData>
    <row r="1" spans="1:11">
      <c r="A1" s="8" t="s">
        <v>30</v>
      </c>
    </row>
    <row r="2" spans="1:11">
      <c r="A2" s="8"/>
    </row>
    <row r="3" spans="1:11" ht="15" thickBot="1">
      <c r="A3" s="4" t="s">
        <v>31</v>
      </c>
      <c r="B3" s="4"/>
      <c r="C3" s="4"/>
      <c r="H3" s="4" t="s">
        <v>19</v>
      </c>
      <c r="I3" s="4"/>
      <c r="J3" s="26" t="s">
        <v>34</v>
      </c>
    </row>
    <row r="4" spans="1:11">
      <c r="A4" s="13" t="s">
        <v>17</v>
      </c>
      <c r="C4" s="5">
        <v>250</v>
      </c>
      <c r="H4" s="10" t="s">
        <v>16</v>
      </c>
      <c r="I4" s="11"/>
      <c r="J4" s="12">
        <f>SUMPRODUCT(F9:F15,C9:C15)</f>
        <v>8762</v>
      </c>
    </row>
    <row r="5" spans="1:11">
      <c r="A5" s="13" t="s">
        <v>18</v>
      </c>
      <c r="C5" s="5">
        <v>25000</v>
      </c>
    </row>
    <row r="6" spans="1:11">
      <c r="A6" s="22"/>
      <c r="B6" s="11"/>
      <c r="C6" s="23"/>
    </row>
    <row r="7" spans="1:11">
      <c r="A7" s="17"/>
      <c r="B7" s="17"/>
      <c r="C7" s="17" t="s">
        <v>29</v>
      </c>
      <c r="D7" s="20" t="s">
        <v>21</v>
      </c>
      <c r="E7" s="17"/>
      <c r="F7" s="17"/>
    </row>
    <row r="8" spans="1:11" ht="15" thickBot="1">
      <c r="A8" s="18" t="s">
        <v>0</v>
      </c>
      <c r="B8" s="18" t="s">
        <v>1</v>
      </c>
      <c r="C8" s="18" t="s">
        <v>35</v>
      </c>
      <c r="D8" s="18" t="s">
        <v>20</v>
      </c>
      <c r="E8" s="18" t="s">
        <v>2</v>
      </c>
      <c r="F8" s="18" t="s">
        <v>3</v>
      </c>
      <c r="H8" s="4" t="s">
        <v>11</v>
      </c>
      <c r="I8" s="3" t="s">
        <v>32</v>
      </c>
      <c r="J8" s="3"/>
      <c r="K8" s="3" t="s">
        <v>33</v>
      </c>
    </row>
    <row r="9" spans="1:11">
      <c r="A9" s="1" t="s">
        <v>4</v>
      </c>
      <c r="B9" s="1">
        <v>5</v>
      </c>
      <c r="C9" s="21">
        <v>460</v>
      </c>
      <c r="D9" s="9">
        <v>1560</v>
      </c>
      <c r="E9" s="2">
        <v>1</v>
      </c>
      <c r="F9" s="2">
        <v>5</v>
      </c>
      <c r="H9" s="15" t="s">
        <v>22</v>
      </c>
      <c r="I9" s="19">
        <f>F9</f>
        <v>5</v>
      </c>
      <c r="J9" s="1" t="s">
        <v>13</v>
      </c>
      <c r="K9" s="16">
        <f>E9*B9</f>
        <v>5</v>
      </c>
    </row>
    <row r="10" spans="1:11">
      <c r="A10" s="1" t="s">
        <v>5</v>
      </c>
      <c r="B10" s="1">
        <v>10</v>
      </c>
      <c r="C10" s="21">
        <v>50</v>
      </c>
      <c r="D10" s="9">
        <v>290</v>
      </c>
      <c r="E10" s="2">
        <v>1</v>
      </c>
      <c r="F10" s="2">
        <v>1</v>
      </c>
      <c r="H10" s="15" t="s">
        <v>23</v>
      </c>
      <c r="I10" s="19">
        <f t="shared" ref="I10:I15" si="0">F10</f>
        <v>1</v>
      </c>
      <c r="J10" s="1" t="s">
        <v>13</v>
      </c>
      <c r="K10" s="16">
        <f t="shared" ref="K10:K15" si="1">E10*B10</f>
        <v>10</v>
      </c>
    </row>
    <row r="11" spans="1:11">
      <c r="A11" s="1" t="s">
        <v>6</v>
      </c>
      <c r="B11" s="1">
        <v>4</v>
      </c>
      <c r="C11" s="21">
        <v>225</v>
      </c>
      <c r="D11" s="9">
        <v>1200</v>
      </c>
      <c r="E11" s="2">
        <v>0</v>
      </c>
      <c r="F11" s="2">
        <v>0</v>
      </c>
      <c r="H11" s="15" t="s">
        <v>24</v>
      </c>
      <c r="I11" s="19">
        <f t="shared" si="0"/>
        <v>0</v>
      </c>
      <c r="J11" s="1" t="s">
        <v>13</v>
      </c>
      <c r="K11" s="16">
        <f t="shared" si="1"/>
        <v>0</v>
      </c>
    </row>
    <row r="12" spans="1:11">
      <c r="A12" s="1" t="s">
        <v>7</v>
      </c>
      <c r="B12" s="1">
        <v>20</v>
      </c>
      <c r="C12" s="21">
        <v>24</v>
      </c>
      <c r="D12" s="9">
        <v>130</v>
      </c>
      <c r="E12" s="2">
        <v>0</v>
      </c>
      <c r="F12" s="2">
        <v>0</v>
      </c>
      <c r="H12" s="15" t="s">
        <v>25</v>
      </c>
      <c r="I12" s="19">
        <f t="shared" si="0"/>
        <v>0</v>
      </c>
      <c r="J12" s="1" t="s">
        <v>13</v>
      </c>
      <c r="K12" s="16">
        <f t="shared" si="1"/>
        <v>0</v>
      </c>
    </row>
    <row r="13" spans="1:11">
      <c r="A13" s="1" t="s">
        <v>8</v>
      </c>
      <c r="B13" s="1">
        <v>5</v>
      </c>
      <c r="C13" s="21">
        <v>1120</v>
      </c>
      <c r="D13" s="9">
        <v>2500</v>
      </c>
      <c r="E13" s="2">
        <v>1</v>
      </c>
      <c r="F13" s="2">
        <v>5</v>
      </c>
      <c r="H13" s="15" t="s">
        <v>26</v>
      </c>
      <c r="I13" s="19">
        <f t="shared" si="0"/>
        <v>5</v>
      </c>
      <c r="J13" s="1" t="s">
        <v>13</v>
      </c>
      <c r="K13" s="16">
        <f t="shared" si="1"/>
        <v>5</v>
      </c>
    </row>
    <row r="14" spans="1:11">
      <c r="A14" s="1" t="s">
        <v>9</v>
      </c>
      <c r="B14" s="1">
        <v>1</v>
      </c>
      <c r="C14" s="21">
        <v>1700</v>
      </c>
      <c r="D14" s="9">
        <v>7000</v>
      </c>
      <c r="E14" s="2">
        <v>0</v>
      </c>
      <c r="F14" s="2">
        <v>0</v>
      </c>
      <c r="H14" s="15" t="s">
        <v>27</v>
      </c>
      <c r="I14" s="19">
        <f t="shared" si="0"/>
        <v>0</v>
      </c>
      <c r="J14" s="24" t="s">
        <v>13</v>
      </c>
      <c r="K14" s="16">
        <f t="shared" si="1"/>
        <v>0</v>
      </c>
    </row>
    <row r="15" spans="1:11">
      <c r="A15" s="1" t="s">
        <v>10</v>
      </c>
      <c r="B15" s="1">
        <v>2</v>
      </c>
      <c r="C15" s="21">
        <v>406</v>
      </c>
      <c r="D15" s="9">
        <v>1700</v>
      </c>
      <c r="E15" s="2">
        <v>1</v>
      </c>
      <c r="F15" s="2">
        <v>2</v>
      </c>
      <c r="H15" s="15" t="s">
        <v>28</v>
      </c>
      <c r="I15" s="19">
        <f t="shared" si="0"/>
        <v>2</v>
      </c>
      <c r="J15" s="24" t="s">
        <v>13</v>
      </c>
      <c r="K15" s="16">
        <f t="shared" si="1"/>
        <v>2</v>
      </c>
    </row>
    <row r="16" spans="1:11">
      <c r="A16" s="7"/>
      <c r="B16" s="7"/>
      <c r="C16" s="7"/>
      <c r="D16" s="7"/>
      <c r="E16" s="7"/>
      <c r="F16" s="7"/>
      <c r="H16" s="25" t="s">
        <v>12</v>
      </c>
      <c r="I16" s="24">
        <f>E10+E12</f>
        <v>1</v>
      </c>
      <c r="J16" s="24" t="s">
        <v>13</v>
      </c>
      <c r="K16" s="16">
        <v>1</v>
      </c>
    </row>
    <row r="17" spans="8:11">
      <c r="H17" s="14" t="s">
        <v>14</v>
      </c>
      <c r="I17" s="24">
        <f>E11+E15</f>
        <v>1</v>
      </c>
      <c r="J17" s="24" t="s">
        <v>13</v>
      </c>
      <c r="K17" s="16">
        <v>1</v>
      </c>
    </row>
    <row r="18" spans="8:11">
      <c r="H18" t="s">
        <v>15</v>
      </c>
      <c r="I18" s="6">
        <f>SUMPRODUCT(F9:F15*D9:D15)+SUM(E9:E15)*C4</f>
        <v>24990</v>
      </c>
      <c r="J18" s="1" t="s">
        <v>13</v>
      </c>
      <c r="K18" s="5">
        <f>C5</f>
        <v>25000</v>
      </c>
    </row>
    <row r="19" spans="8:11">
      <c r="H19" s="7"/>
      <c r="I19" s="7"/>
      <c r="J19" s="7"/>
      <c r="K19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Campaign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Kelly Dinneen</cp:lastModifiedBy>
  <dcterms:created xsi:type="dcterms:W3CDTF">2015-06-25T18:39:49Z</dcterms:created>
  <dcterms:modified xsi:type="dcterms:W3CDTF">2018-05-21T22:25:58Z</dcterms:modified>
</cp:coreProperties>
</file>