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guna\Google Drive\Data Analytics for Business\Course 3 - Manuel\Scripts\Module 4\"/>
    </mc:Choice>
  </mc:AlternateContent>
  <bookViews>
    <workbookView xWindow="0" yWindow="0" windowWidth="22275" windowHeight="10260"/>
  </bookViews>
  <sheets>
    <sheet name="Store Layout" sheetId="1" r:id="rId1"/>
  </sheets>
  <definedNames>
    <definedName name="Lift_Ratios">'Store Layout'!$C$5:$H$10</definedName>
    <definedName name="Placement">'Store Layout'!$C$14:$E$15</definedName>
    <definedName name="solver_adj" localSheetId="0" hidden="1">'Store Layout'!$C$14:$E$15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n" localSheetId="0" hidden="1">4</definedName>
    <definedName name="solver_chp1" localSheetId="0" hidden="1">0</definedName>
    <definedName name="solver_cht" localSheetId="0" hidden="1">0</definedName>
    <definedName name="solver_cir1" localSheetId="0" hidden="1">1</definedName>
    <definedName name="solver_con" localSheetId="0" hidden="1">" "</definedName>
    <definedName name="solver_con1" localSheetId="0" hidden="1">" "</definedName>
    <definedName name="solver_dia" localSheetId="0" hidden="1">5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lhs_ob1" localSheetId="0" hidden="1">0</definedName>
    <definedName name="solver_lhs1" localSheetId="0" hidden="1">'Store Layout'!$C$14:$E$15</definedName>
    <definedName name="solver_mda" localSheetId="0" hidden="1">4</definedName>
    <definedName name="solver_mod" localSheetId="0" hidden="1">3</definedName>
    <definedName name="solver_ntr" localSheetId="0" hidden="1">0</definedName>
    <definedName name="solver_ntri" hidden="1">1000</definedName>
    <definedName name="solver_num" localSheetId="0" hidden="1">1</definedName>
    <definedName name="solver_obc" localSheetId="0" hidden="1">0</definedName>
    <definedName name="solver_obp" localSheetId="0" hidden="1">0</definedName>
    <definedName name="solver_opt" localSheetId="0" hidden="1">'Store Layout'!$C$21</definedName>
    <definedName name="solver_opt_ob" localSheetId="0" hidden="1">1</definedName>
    <definedName name="solver_psi" localSheetId="0" hidden="1">0</definedName>
    <definedName name="solver_rdp" localSheetId="0" hidden="1">0</definedName>
    <definedName name="solver_reco1" localSheetId="0" hidden="1">0</definedName>
    <definedName name="solver_rel1" localSheetId="0" hidden="1">6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v" localSheetId="0" hidden="1">1</definedName>
    <definedName name="solver_seed" hidden="1">0</definedName>
    <definedName name="solver_sel" localSheetId="0" hidden="1">1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userid" localSheetId="0" hidden="1">126250</definedName>
    <definedName name="solver_val" localSheetId="0" hidden="1">0</definedName>
    <definedName name="solver_var" localSheetId="0" hidden="1">" "</definedName>
    <definedName name="solver_ver" localSheetId="0" hidden="1">16</definedName>
    <definedName name="solver_vir" localSheetId="0" hidden="1">1</definedName>
    <definedName name="solver_vol" localSheetId="0" hidden="1">0</definedName>
    <definedName name="solver_vst" localSheetId="0" hidden="1">0</definedName>
    <definedName name="Total_lift">'Store Layout'!$C$21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9" i="1"/>
  <c r="D19" i="1"/>
  <c r="E19" i="1"/>
  <c r="E18" i="1"/>
  <c r="D18" i="1"/>
  <c r="C21" i="1"/>
</calcChain>
</file>

<file path=xl/sharedStrings.xml><?xml version="1.0" encoding="utf-8"?>
<sst xmlns="http://schemas.openxmlformats.org/spreadsheetml/2006/main" count="23" uniqueCount="15">
  <si>
    <t>Store Layout</t>
  </si>
  <si>
    <t>Produce</t>
  </si>
  <si>
    <t>Dairy</t>
  </si>
  <si>
    <t>Meat</t>
  </si>
  <si>
    <t>Soft Drinks</t>
  </si>
  <si>
    <t>Frozen Food</t>
  </si>
  <si>
    <t>Bread and Cookies</t>
  </si>
  <si>
    <t>No.</t>
  </si>
  <si>
    <t>Description</t>
  </si>
  <si>
    <t>A</t>
  </si>
  <si>
    <t>B</t>
  </si>
  <si>
    <t>Total lift</t>
  </si>
  <si>
    <t>Lifts</t>
  </si>
  <si>
    <t>Store Layout Optimization</t>
  </si>
  <si>
    <t>Lift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</si>
</sst>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Fill="1" applyBorder="1" applyAlignment="1"/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3" borderId="3" xfId="0" applyFill="1" applyBorder="1"/>
    <xf numFmtId="0" fontId="1" fillId="0" borderId="0" xfId="0" applyFont="1"/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zoomScale="140" zoomScaleNormal="140" workbookViewId="0">
      <selection activeCell="C21" sqref="C21"/>
    </sheetView>
  </sheetViews>
  <sheetFormatPr defaultRowHeight="15" x14ac:dyDescent="0.25"/>
  <cols>
    <col min="2" max="2" width="17.5703125" customWidth="1"/>
    <col min="8" max="8" width="11.28515625" customWidth="1"/>
  </cols>
  <sheetData>
    <row r="1" spans="1:8" x14ac:dyDescent="0.25">
      <c r="A1" s="9" t="s">
        <v>13</v>
      </c>
    </row>
    <row r="3" spans="1:8" x14ac:dyDescent="0.25">
      <c r="A3" t="s">
        <v>14</v>
      </c>
    </row>
    <row r="4" spans="1:8" ht="34.5" customHeight="1" thickBot="1" x14ac:dyDescent="0.3">
      <c r="A4" s="2" t="s">
        <v>7</v>
      </c>
      <c r="B4" s="1" t="s">
        <v>8</v>
      </c>
      <c r="C4" s="11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6</v>
      </c>
    </row>
    <row r="5" spans="1:8" x14ac:dyDescent="0.25">
      <c r="A5" s="3">
        <v>1</v>
      </c>
      <c r="B5" t="s">
        <v>1</v>
      </c>
      <c r="C5">
        <v>1</v>
      </c>
      <c r="D5">
        <v>1.2</v>
      </c>
      <c r="E5">
        <v>0.8</v>
      </c>
      <c r="F5">
        <v>0.9</v>
      </c>
      <c r="G5">
        <v>1</v>
      </c>
      <c r="H5">
        <v>0.95</v>
      </c>
    </row>
    <row r="6" spans="1:8" x14ac:dyDescent="0.25">
      <c r="A6" s="3">
        <v>2</v>
      </c>
      <c r="B6" t="s">
        <v>2</v>
      </c>
      <c r="C6">
        <v>1.2</v>
      </c>
      <c r="D6">
        <v>1</v>
      </c>
      <c r="E6">
        <v>1.2</v>
      </c>
      <c r="F6">
        <v>1.1000000000000001</v>
      </c>
      <c r="G6">
        <v>1.3</v>
      </c>
      <c r="H6">
        <v>0.8</v>
      </c>
    </row>
    <row r="7" spans="1:8" x14ac:dyDescent="0.25">
      <c r="A7" s="3">
        <v>3</v>
      </c>
      <c r="B7" t="s">
        <v>3</v>
      </c>
      <c r="C7">
        <v>0.8</v>
      </c>
      <c r="D7">
        <v>1.2</v>
      </c>
      <c r="E7">
        <v>1</v>
      </c>
      <c r="F7">
        <v>1.3</v>
      </c>
      <c r="G7">
        <v>1.2</v>
      </c>
      <c r="H7">
        <v>0.85</v>
      </c>
    </row>
    <row r="8" spans="1:8" x14ac:dyDescent="0.25">
      <c r="A8" s="3">
        <v>4</v>
      </c>
      <c r="B8" t="s">
        <v>4</v>
      </c>
      <c r="C8">
        <v>0.9</v>
      </c>
      <c r="D8">
        <v>1.1000000000000001</v>
      </c>
      <c r="E8">
        <v>1.3</v>
      </c>
      <c r="F8">
        <v>1</v>
      </c>
      <c r="G8">
        <v>1.2</v>
      </c>
      <c r="H8">
        <v>1.4</v>
      </c>
    </row>
    <row r="9" spans="1:8" x14ac:dyDescent="0.25">
      <c r="A9" s="3">
        <v>5</v>
      </c>
      <c r="B9" t="s">
        <v>5</v>
      </c>
      <c r="C9">
        <v>1</v>
      </c>
      <c r="D9">
        <v>1.3</v>
      </c>
      <c r="E9">
        <v>1.2</v>
      </c>
      <c r="F9">
        <v>1.2</v>
      </c>
      <c r="G9">
        <v>1</v>
      </c>
      <c r="H9">
        <v>0.8</v>
      </c>
    </row>
    <row r="10" spans="1:8" x14ac:dyDescent="0.25">
      <c r="A10" s="3">
        <v>6</v>
      </c>
      <c r="B10" t="s">
        <v>6</v>
      </c>
      <c r="C10">
        <v>0.95</v>
      </c>
      <c r="D10">
        <v>0.8</v>
      </c>
      <c r="E10">
        <v>0.85</v>
      </c>
      <c r="F10">
        <v>1.4</v>
      </c>
      <c r="G10">
        <v>0.8</v>
      </c>
      <c r="H10">
        <v>1</v>
      </c>
    </row>
    <row r="11" spans="1:8" x14ac:dyDescent="0.25">
      <c r="A11" s="4"/>
      <c r="B11" s="4"/>
      <c r="C11" s="4"/>
      <c r="D11" s="4"/>
      <c r="E11" s="4"/>
      <c r="F11" s="4"/>
      <c r="G11" s="4"/>
      <c r="H11" s="4"/>
    </row>
    <row r="12" spans="1:8" x14ac:dyDescent="0.25">
      <c r="B12" s="5"/>
    </row>
    <row r="13" spans="1:8" ht="15.75" thickBot="1" x14ac:dyDescent="0.3">
      <c r="B13" s="2" t="s">
        <v>0</v>
      </c>
      <c r="C13" s="2">
        <v>1</v>
      </c>
      <c r="D13" s="2">
        <v>2</v>
      </c>
      <c r="E13" s="2">
        <v>3</v>
      </c>
    </row>
    <row r="14" spans="1:8" x14ac:dyDescent="0.25">
      <c r="B14" s="6" t="s">
        <v>9</v>
      </c>
      <c r="C14" s="10">
        <v>6</v>
      </c>
      <c r="D14" s="10">
        <v>4</v>
      </c>
      <c r="E14" s="10">
        <v>3</v>
      </c>
    </row>
    <row r="15" spans="1:8" x14ac:dyDescent="0.25">
      <c r="B15" s="6" t="s">
        <v>10</v>
      </c>
      <c r="C15" s="10">
        <v>1</v>
      </c>
      <c r="D15" s="10">
        <v>2</v>
      </c>
      <c r="E15" s="10">
        <v>5</v>
      </c>
    </row>
    <row r="16" spans="1:8" x14ac:dyDescent="0.25">
      <c r="B16" s="4"/>
      <c r="C16" s="4"/>
      <c r="D16" s="4"/>
      <c r="E16" s="4"/>
    </row>
    <row r="17" spans="2:5" ht="15.75" thickBot="1" x14ac:dyDescent="0.3">
      <c r="B17" s="2" t="s">
        <v>12</v>
      </c>
      <c r="C17" s="2">
        <v>1</v>
      </c>
      <c r="D17" s="2">
        <v>2</v>
      </c>
      <c r="E17" s="2">
        <v>3</v>
      </c>
    </row>
    <row r="18" spans="2:5" x14ac:dyDescent="0.25">
      <c r="B18" s="3" t="s">
        <v>9</v>
      </c>
      <c r="C18" s="3">
        <f>INDEX(Lift_Ratios,C14,C15)+INDEX(Lift_Ratios,C14,D14)</f>
        <v>2.3499999999999996</v>
      </c>
      <c r="D18" s="3">
        <f>INDEX(Lift_Ratios,D14,D15)+INDEX(Lift_Ratios,D14,E14)+INDEX(Lift_Ratios,D14,C14)</f>
        <v>3.8000000000000003</v>
      </c>
      <c r="E18" s="3">
        <f>INDEX(Lift_Ratios,E14,E15)+INDEX(Lift_Ratios,E14,D14)</f>
        <v>2.5</v>
      </c>
    </row>
    <row r="19" spans="2:5" x14ac:dyDescent="0.25">
      <c r="B19" s="3" t="s">
        <v>10</v>
      </c>
      <c r="C19" s="3">
        <f>INDEX(Lift_Ratios,C15,C14)+INDEX(Lift_Ratios,C15,D15)</f>
        <v>2.15</v>
      </c>
      <c r="D19" s="3">
        <f>INDEX(Lift_Ratios,D15,D14)+INDEX(Lift_Ratios,D15,E15)+INDEX(Lift_Ratios,D15,C15)</f>
        <v>3.6000000000000005</v>
      </c>
      <c r="E19" s="3">
        <f>INDEX(Lift_Ratios,E15,E14)+INDEX(Lift_Ratios,E15,D15)</f>
        <v>2.5</v>
      </c>
    </row>
    <row r="20" spans="2:5" x14ac:dyDescent="0.25">
      <c r="B20" s="4"/>
      <c r="C20" s="4"/>
      <c r="D20" s="4"/>
      <c r="E20" s="4"/>
    </row>
    <row r="21" spans="2:5" x14ac:dyDescent="0.25">
      <c r="B21" s="7" t="s">
        <v>11</v>
      </c>
      <c r="C21" s="8">
        <f>SUM(C18:E19)</f>
        <v>16.900000000000002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Store Layout</vt:lpstr>
      <vt:lpstr>Lift_Ratios</vt:lpstr>
      <vt:lpstr>Placement</vt:lpstr>
      <vt:lpstr>Total_lift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Laguna</dc:creator>
  <cp:lastModifiedBy>Manuel Laguna</cp:lastModifiedBy>
  <dcterms:created xsi:type="dcterms:W3CDTF">2015-06-25T21:22:20Z</dcterms:created>
  <dcterms:modified xsi:type="dcterms:W3CDTF">2016-09-19T23:27:11Z</dcterms:modified>
</cp:coreProperties>
</file>