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tner.WHARTON\Documents\"/>
    </mc:Choice>
  </mc:AlternateContent>
  <bookViews>
    <workbookView xWindow="0" yWindow="0" windowWidth="19200" windowHeight="11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4" i="1" l="1"/>
  <c r="J43" i="1"/>
  <c r="J44" i="1" s="1"/>
  <c r="I43" i="1"/>
  <c r="I44" i="1" s="1"/>
  <c r="H43" i="1"/>
  <c r="H44" i="1" s="1"/>
  <c r="G43" i="1"/>
  <c r="G44" i="1" s="1"/>
  <c r="F43" i="1"/>
  <c r="F44" i="1" s="1"/>
  <c r="E43" i="1"/>
  <c r="F46" i="1" l="1"/>
</calcChain>
</file>

<file path=xl/sharedStrings.xml><?xml version="1.0" encoding="utf-8"?>
<sst xmlns="http://schemas.openxmlformats.org/spreadsheetml/2006/main" count="40" uniqueCount="35">
  <si>
    <t>Customers affected by the action plan (% changed)</t>
  </si>
  <si>
    <t>Repurchase:</t>
  </si>
  <si>
    <t xml:space="preserve">Recommendation: </t>
  </si>
  <si>
    <t>Parameters to be specified:</t>
  </si>
  <si>
    <t>Evaluation horizon (years):</t>
  </si>
  <si>
    <t>Discount rate (%):</t>
  </si>
  <si>
    <t>Total number of customers</t>
  </si>
  <si>
    <t>potentially affected by action plan:</t>
  </si>
  <si>
    <t>Margin ($) on each sale:</t>
  </si>
  <si>
    <t>Cost of action plan:</t>
  </si>
  <si>
    <t>year 1</t>
  </si>
  <si>
    <t>year 2</t>
  </si>
  <si>
    <t>year 3</t>
  </si>
  <si>
    <t>year 4</t>
  </si>
  <si>
    <t>year 5</t>
  </si>
  <si>
    <t>Year(s) of next purchase decision:</t>
  </si>
  <si>
    <t>(note: 0 = no purchase; 1 = purchase)</t>
  </si>
  <si>
    <t>Year(s) of positive recommendation:</t>
  </si>
  <si>
    <t>(note: 0 = no recommendation; 1 = recommendation)</t>
  </si>
  <si>
    <t>for a customer moving from a score</t>
  </si>
  <si>
    <t xml:space="preserve">below approximately </t>
  </si>
  <si>
    <t>"90" to a score above "90":</t>
  </si>
  <si>
    <t>Change in % retention (purchase)</t>
  </si>
  <si>
    <t>Change in number of recommendations</t>
  </si>
  <si>
    <t>buying the same brand for a customer</t>
  </si>
  <si>
    <t>moving from a score below approximately</t>
  </si>
  <si>
    <t>"90" to a score below "90":</t>
  </si>
  <si>
    <t>Cash Flow Analysis:</t>
  </si>
  <si>
    <t>Year:</t>
  </si>
  <si>
    <t xml:space="preserve">THE SPREADSHEET IN THE SLIDES CARRIED THE ESTIMATED REPURCHASE AND RECOMMENDATION PERCENTAGES OUT TO FIVE DIGITS, </t>
  </si>
  <si>
    <t>NOT ROUNDED UP TO TWO DIGITS AS DONE IN THIS SPREADSHEET)</t>
  </si>
  <si>
    <t>Total Net Present Value of Action Plan:</t>
  </si>
  <si>
    <t>(NOTE: THE FIGURES BELOW DIFFER FROM THOSE IN THE COURSE SLIDES DUE TO ROUNDING;</t>
  </si>
  <si>
    <t>Gross Cash Flows:</t>
  </si>
  <si>
    <t>Discounted Cash Flows: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</si>
</sst>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10" fontId="0" fillId="0" borderId="0" xfId="2" applyNumberFormat="1" applyFont="1"/>
    <xf numFmtId="44" fontId="0" fillId="0" borderId="0" xfId="1" applyFont="1"/>
    <xf numFmtId="44" fontId="0" fillId="0" borderId="0" xfId="1" applyNumberFormat="1" applyFont="1"/>
    <xf numFmtId="0" fontId="4" fillId="0" borderId="0" xfId="0" applyFont="1" applyAlignment="1">
      <alignment horizontal="center"/>
    </xf>
    <xf numFmtId="44" fontId="0" fillId="0" borderId="0" xfId="0" applyNumberFormat="1"/>
    <xf numFmtId="0" fontId="2" fillId="0" borderId="0" xfId="0" applyFont="1"/>
    <xf numFmtId="8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A15" workbookViewId="0">
      <selection activeCell="F28" sqref="F28"/>
    </sheetView>
  </sheetViews>
  <sheetFormatPr defaultRowHeight="15" x14ac:dyDescent="0.25"/>
  <cols>
    <col min="5" max="5" width="15" bestFit="1" customWidth="1"/>
    <col min="6" max="7" width="15.28515625" bestFit="1" customWidth="1"/>
    <col min="8" max="8" width="14.85546875" customWidth="1"/>
    <col min="9" max="9" width="18" customWidth="1"/>
    <col min="10" max="10" width="17.5703125" customWidth="1"/>
  </cols>
  <sheetData>
    <row r="1" spans="1:5" x14ac:dyDescent="0.25">
      <c r="A1" s="8" t="s">
        <v>0</v>
      </c>
    </row>
    <row r="3" spans="1:5" x14ac:dyDescent="0.25">
      <c r="A3" s="8" t="s">
        <v>1</v>
      </c>
      <c r="B3" s="8"/>
      <c r="C3" s="8"/>
      <c r="E3" s="1">
        <v>0.1651</v>
      </c>
    </row>
    <row r="4" spans="1:5" x14ac:dyDescent="0.25">
      <c r="A4" s="8" t="s">
        <v>2</v>
      </c>
      <c r="B4" s="8"/>
      <c r="C4" s="8"/>
      <c r="E4" s="1">
        <v>0.16339999999999999</v>
      </c>
    </row>
    <row r="5" spans="1:5" x14ac:dyDescent="0.25">
      <c r="A5" s="8"/>
      <c r="B5" s="8"/>
      <c r="C5" s="8"/>
    </row>
    <row r="6" spans="1:5" x14ac:dyDescent="0.25">
      <c r="A6" s="8" t="s">
        <v>3</v>
      </c>
      <c r="B6" s="8"/>
      <c r="C6" s="8"/>
    </row>
    <row r="7" spans="1:5" x14ac:dyDescent="0.25">
      <c r="A7" s="8"/>
      <c r="B7" s="8"/>
      <c r="C7" s="8"/>
    </row>
    <row r="8" spans="1:5" x14ac:dyDescent="0.25">
      <c r="A8" s="8" t="s">
        <v>4</v>
      </c>
      <c r="B8" s="8"/>
      <c r="C8" s="8"/>
      <c r="E8">
        <v>5</v>
      </c>
    </row>
    <row r="9" spans="1:5" x14ac:dyDescent="0.25">
      <c r="A9" s="8"/>
      <c r="B9" s="8"/>
      <c r="C9" s="8"/>
    </row>
    <row r="10" spans="1:5" x14ac:dyDescent="0.25">
      <c r="A10" s="8" t="s">
        <v>5</v>
      </c>
      <c r="B10" s="8"/>
      <c r="C10" s="8"/>
      <c r="E10" s="1">
        <v>0.15</v>
      </c>
    </row>
    <row r="11" spans="1:5" x14ac:dyDescent="0.25">
      <c r="A11" s="8"/>
      <c r="B11" s="8"/>
      <c r="C11" s="8"/>
    </row>
    <row r="12" spans="1:5" x14ac:dyDescent="0.25">
      <c r="A12" s="8" t="s">
        <v>6</v>
      </c>
      <c r="B12" s="8"/>
      <c r="C12" s="8"/>
    </row>
    <row r="13" spans="1:5" x14ac:dyDescent="0.25">
      <c r="A13" s="8" t="s">
        <v>7</v>
      </c>
      <c r="B13" s="8"/>
      <c r="C13" s="8"/>
      <c r="E13">
        <v>1000000</v>
      </c>
    </row>
    <row r="14" spans="1:5" x14ac:dyDescent="0.25">
      <c r="A14" s="8"/>
      <c r="B14" s="8"/>
      <c r="C14" s="8"/>
    </row>
    <row r="15" spans="1:5" x14ac:dyDescent="0.25">
      <c r="A15" s="8" t="s">
        <v>8</v>
      </c>
      <c r="B15" s="8"/>
      <c r="C15" s="8"/>
      <c r="E15" s="3">
        <v>145</v>
      </c>
    </row>
    <row r="16" spans="1:5" x14ac:dyDescent="0.25">
      <c r="A16" s="8"/>
      <c r="B16" s="8"/>
      <c r="C16" s="8"/>
    </row>
    <row r="17" spans="1:10" x14ac:dyDescent="0.25">
      <c r="A17" s="8" t="s">
        <v>9</v>
      </c>
      <c r="B17" s="8"/>
      <c r="C17" s="8"/>
      <c r="E17" s="2">
        <v>5000000</v>
      </c>
    </row>
    <row r="18" spans="1:10" x14ac:dyDescent="0.25">
      <c r="A18" s="8"/>
      <c r="B18" s="8"/>
      <c r="C18" s="8"/>
    </row>
    <row r="19" spans="1:10" x14ac:dyDescent="0.25">
      <c r="A19" s="8"/>
      <c r="B19" s="8"/>
      <c r="C19" s="8"/>
      <c r="F19" s="4" t="s">
        <v>10</v>
      </c>
      <c r="G19" s="4" t="s">
        <v>11</v>
      </c>
      <c r="H19" s="4" t="s">
        <v>12</v>
      </c>
      <c r="I19" s="4" t="s">
        <v>13</v>
      </c>
      <c r="J19" s="4" t="s">
        <v>14</v>
      </c>
    </row>
    <row r="20" spans="1:10" x14ac:dyDescent="0.25">
      <c r="A20" s="8" t="s">
        <v>15</v>
      </c>
      <c r="B20" s="8"/>
      <c r="C20" s="8"/>
      <c r="F20">
        <v>0</v>
      </c>
      <c r="G20">
        <v>1</v>
      </c>
      <c r="H20">
        <v>0</v>
      </c>
      <c r="I20">
        <v>0</v>
      </c>
      <c r="J20">
        <v>1</v>
      </c>
    </row>
    <row r="21" spans="1:10" x14ac:dyDescent="0.25">
      <c r="A21" t="s">
        <v>16</v>
      </c>
    </row>
    <row r="22" spans="1:10" x14ac:dyDescent="0.25">
      <c r="F22" s="4" t="s">
        <v>10</v>
      </c>
      <c r="G22" s="4" t="s">
        <v>11</v>
      </c>
      <c r="H22" s="4" t="s">
        <v>12</v>
      </c>
      <c r="I22" s="4" t="s">
        <v>13</v>
      </c>
      <c r="J22" s="4" t="s">
        <v>14</v>
      </c>
    </row>
    <row r="23" spans="1:10" x14ac:dyDescent="0.25">
      <c r="A23" s="8" t="s">
        <v>17</v>
      </c>
    </row>
    <row r="24" spans="1:10" x14ac:dyDescent="0.25">
      <c r="A24" t="s">
        <v>18</v>
      </c>
      <c r="F24">
        <v>1</v>
      </c>
      <c r="G24">
        <v>1</v>
      </c>
      <c r="H24">
        <v>1</v>
      </c>
      <c r="I24">
        <v>1</v>
      </c>
      <c r="J24">
        <v>1</v>
      </c>
    </row>
    <row r="26" spans="1:10" x14ac:dyDescent="0.25">
      <c r="A26" s="8" t="s">
        <v>22</v>
      </c>
      <c r="E26" s="1">
        <v>0.25990000000000002</v>
      </c>
    </row>
    <row r="27" spans="1:10" x14ac:dyDescent="0.25">
      <c r="A27" s="8" t="s">
        <v>19</v>
      </c>
    </row>
    <row r="28" spans="1:10" x14ac:dyDescent="0.25">
      <c r="A28" s="8" t="s">
        <v>20</v>
      </c>
    </row>
    <row r="29" spans="1:10" x14ac:dyDescent="0.25">
      <c r="A29" s="8" t="s">
        <v>21</v>
      </c>
    </row>
    <row r="30" spans="1:10" x14ac:dyDescent="0.25">
      <c r="A30" s="8"/>
    </row>
    <row r="31" spans="1:10" x14ac:dyDescent="0.25">
      <c r="A31" s="8" t="s">
        <v>23</v>
      </c>
      <c r="E31">
        <v>0.65</v>
      </c>
    </row>
    <row r="32" spans="1:10" x14ac:dyDescent="0.25">
      <c r="A32" s="8" t="s">
        <v>24</v>
      </c>
    </row>
    <row r="33" spans="1:10" x14ac:dyDescent="0.25">
      <c r="A33" s="8" t="s">
        <v>25</v>
      </c>
    </row>
    <row r="34" spans="1:10" x14ac:dyDescent="0.25">
      <c r="A34" s="8" t="s">
        <v>26</v>
      </c>
    </row>
    <row r="37" spans="1:10" x14ac:dyDescent="0.25">
      <c r="A37" s="8" t="s">
        <v>27</v>
      </c>
      <c r="E37" s="10" t="s">
        <v>32</v>
      </c>
      <c r="F37" s="10"/>
      <c r="G37" s="10"/>
      <c r="H37" s="10"/>
      <c r="I37" s="6"/>
    </row>
    <row r="38" spans="1:10" x14ac:dyDescent="0.25">
      <c r="E38" s="10" t="s">
        <v>29</v>
      </c>
      <c r="F38" s="8"/>
      <c r="G38" s="10"/>
      <c r="H38" s="10"/>
      <c r="I38" s="6"/>
    </row>
    <row r="39" spans="1:10" x14ac:dyDescent="0.25">
      <c r="E39" s="10" t="s">
        <v>30</v>
      </c>
      <c r="F39" s="8"/>
      <c r="G39" s="10"/>
      <c r="H39" s="10"/>
      <c r="I39" s="6"/>
    </row>
    <row r="41" spans="1:10" x14ac:dyDescent="0.25">
      <c r="A41" s="8" t="s">
        <v>28</v>
      </c>
      <c r="E41" s="9">
        <v>0</v>
      </c>
      <c r="F41" s="9">
        <v>1</v>
      </c>
      <c r="G41" s="9">
        <v>2</v>
      </c>
      <c r="H41" s="9">
        <v>3</v>
      </c>
      <c r="I41" s="9">
        <v>4</v>
      </c>
      <c r="J41" s="9">
        <v>5</v>
      </c>
    </row>
    <row r="42" spans="1:10" x14ac:dyDescent="0.25">
      <c r="A42" s="8"/>
    </row>
    <row r="43" spans="1:10" x14ac:dyDescent="0.25">
      <c r="A43" s="8" t="s">
        <v>33</v>
      </c>
      <c r="E43" s="5">
        <f>E17*-1</f>
        <v>-5000000</v>
      </c>
      <c r="F43" s="5">
        <f>(F20*((E13*E3)*E26*E15))+(F24*((E13*E4)*E31*E15))</f>
        <v>15400450</v>
      </c>
      <c r="G43" s="5">
        <f>(G20*(($E13*$E3)*$E26*$E15))+(G24*(($E13*$E4)*$E31*$E15))</f>
        <v>21622326.050000001</v>
      </c>
      <c r="H43" s="5">
        <f t="shared" ref="H43:J43" si="0">(H20*(($E13*$E3)*$E26*$E15))+(H24*(($E13*$E4)*$E31*$E15))</f>
        <v>15400450</v>
      </c>
      <c r="I43" s="5">
        <f t="shared" si="0"/>
        <v>15400450</v>
      </c>
      <c r="J43" s="5">
        <f t="shared" si="0"/>
        <v>21622326.050000001</v>
      </c>
    </row>
    <row r="44" spans="1:10" x14ac:dyDescent="0.25">
      <c r="A44" s="8" t="s">
        <v>34</v>
      </c>
      <c r="E44" s="5">
        <f>E17*-1</f>
        <v>-5000000</v>
      </c>
      <c r="F44" s="2">
        <f>F43/((1+E10)^F41)</f>
        <v>13391695.652173914</v>
      </c>
      <c r="G44" s="2">
        <f>G43/((1+$E10)^G41)</f>
        <v>16349584.91493384</v>
      </c>
      <c r="H44" s="2">
        <f t="shared" ref="H44:J44" si="1">H43/((1+$E10)^H41)</f>
        <v>10126045.861757215</v>
      </c>
      <c r="I44" s="2">
        <f t="shared" si="1"/>
        <v>8805257.2710932307</v>
      </c>
      <c r="J44" s="2">
        <f t="shared" si="1"/>
        <v>10750117.475094168</v>
      </c>
    </row>
    <row r="45" spans="1:10" x14ac:dyDescent="0.25">
      <c r="A45" s="8"/>
    </row>
    <row r="46" spans="1:10" x14ac:dyDescent="0.25">
      <c r="A46" s="8" t="s">
        <v>31</v>
      </c>
      <c r="E46" s="5"/>
      <c r="F46" s="5">
        <f>SUM(E44:J44)</f>
        <v>54422701.175052375</v>
      </c>
      <c r="G4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Wharton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ittner</dc:creator>
  <cp:lastModifiedBy>ittner</cp:lastModifiedBy>
  <dcterms:created xsi:type="dcterms:W3CDTF">2016-02-23T14:27:18Z</dcterms:created>
  <dcterms:modified xsi:type="dcterms:W3CDTF">2016-02-23T15:34:52Z</dcterms:modified>
</cp:coreProperties>
</file>