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guna\Google Drive\Data Analytics for Business\Course 3 - Manuel\Assignments\Module 2\"/>
    </mc:Choice>
  </mc:AlternateContent>
  <bookViews>
    <workbookView xWindow="0" yWindow="0" windowWidth="16830" windowHeight="9120"/>
  </bookViews>
  <sheets>
    <sheet name="Sheet1" sheetId="1" r:id="rId1"/>
  </sheets>
  <definedNames>
    <definedName name="solver_bigm" localSheetId="0" hidden="1">1000000</definedName>
    <definedName name="solver_bnd" localSheetId="0" hidden="1">1</definedName>
    <definedName name="solver_cha" localSheetId="0" hidden="1">0</definedName>
    <definedName name="solver_chn" localSheetId="0" hidden="1">4</definedName>
    <definedName name="solver_cht" localSheetId="0" hidden="1">0</definedName>
    <definedName name="solver_corr" hidden="1">1</definedName>
    <definedName name="solver_ctp1" hidden="1">0</definedName>
    <definedName name="solver_ctp2" hidden="1">0</definedName>
    <definedName name="solver_dimcalc" localSheetId="0" hidden="1">0</definedName>
    <definedName name="solver_disp" hidden="1">0</definedName>
    <definedName name="solver_eval" hidden="1">0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0</definedName>
    <definedName name="solver_ism" localSheetId="0" hidden="1">0</definedName>
    <definedName name="solver_lcens" hidden="1">-1E+30</definedName>
    <definedName name="solver_lcut" hidden="1">-1E+30</definedName>
    <definedName name="solver_log" localSheetId="0" hidden="1">1</definedName>
    <definedName name="solver_mda" localSheetId="0" hidden="1">4</definedName>
    <definedName name="solver_mod" localSheetId="0" hidden="1">3</definedName>
    <definedName name="solver_nopt" localSheetId="0" hidden="1">1</definedName>
    <definedName name="solver_nsim" hidden="1">1</definedName>
    <definedName name="solver_nsopt" localSheetId="0" hidden="1">-1</definedName>
    <definedName name="solver_nssim" hidden="1">-1</definedName>
    <definedName name="solver_ntr" localSheetId="0" hidden="1">0</definedName>
    <definedName name="solver_ntri" hidden="1">10000</definedName>
    <definedName name="solver_psi" localSheetId="0" hidden="1">0</definedName>
    <definedName name="solver_rgen" hidden="1">1</definedName>
    <definedName name="solver_rsmp" hidden="1">2</definedName>
    <definedName name="solver_sclt" hidden="1">100</definedName>
    <definedName name="solver_scs" localSheetId="0" hidden="1">0</definedName>
    <definedName name="solver_seed" hidden="1">0</definedName>
    <definedName name="solver_slv" localSheetId="0" hidden="1">0</definedName>
    <definedName name="solver_slvu" localSheetId="0" hidden="1">0</definedName>
    <definedName name="solver_strm" hidden="1">0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1000000000000</definedName>
    <definedName name="solver_typ" localSheetId="0" hidden="1">2</definedName>
    <definedName name="solver_ucens" hidden="1">1E+30</definedName>
    <definedName name="solver_ucut" hidden="1">1E+30</definedName>
    <definedName name="solver_umod" localSheetId="0" hidden="1">1</definedName>
    <definedName name="solver_ver" localSheetId="0" hidden="1">16</definedName>
    <definedName name="solver_vol" localSheetId="0" hidden="1">0</definedName>
    <definedName name="solveri_CPop" hidden="1">"System.Boolean:False"</definedName>
    <definedName name="solvero_CRMax_K14" localSheetId="0" hidden="1">"System.Double:1000"</definedName>
    <definedName name="solvero_CRMin_K14" localSheetId="0" hidden="1">"System.Double:NaN"</definedName>
    <definedName name="solvero_OSpPars_K14" localSheetId="0" hidden="1">"RiskSolver.UI.Charts.OutDlgPars:-1000001;114;25;54;44;0;1;90;80;0;0;0;0;1;"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K14" i="1"/>
  <c r="H14" i="1"/>
</calcChain>
</file>

<file path=xl/sharedStrings.xml><?xml version="1.0" encoding="utf-8"?>
<sst xmlns="http://schemas.openxmlformats.org/spreadsheetml/2006/main" count="14" uniqueCount="14">
  <si>
    <t>Project</t>
  </si>
  <si>
    <t>Initial cost ($1,000s)</t>
  </si>
  <si>
    <t>Probability of success</t>
  </si>
  <si>
    <t>Revenue Potential ($1,000s)</t>
  </si>
  <si>
    <t>Minimum</t>
  </si>
  <si>
    <t>Most likely</t>
  </si>
  <si>
    <t>Maximum</t>
  </si>
  <si>
    <t>Project Selection</t>
  </si>
  <si>
    <t>Success?</t>
  </si>
  <si>
    <t>Revenue</t>
  </si>
  <si>
    <t>Profit</t>
  </si>
  <si>
    <t>Select?</t>
  </si>
  <si>
    <t>Total cost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</si>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</sst>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/>
    <xf numFmtId="1" fontId="0" fillId="3" borderId="0" xfId="0" applyNumberFormat="1" applyFill="1"/>
    <xf numFmtId="1" fontId="0" fillId="0" borderId="0" xfId="0" applyNumberFormat="1"/>
    <xf numFmtId="0" fontId="0" fillId="0" borderId="0" xfId="0" applyAlignment="1">
      <alignment horizontal="right"/>
    </xf>
    <xf numFmtId="174" fontId="0" fillId="0" borderId="4" xfId="0" applyNumberFormat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74" fontId="0" fillId="4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showGridLines="0" tabSelected="1" workbookViewId="0"/>
  </sheetViews>
  <sheetFormatPr defaultRowHeight="15" x14ac:dyDescent="0.25"/>
  <cols>
    <col min="3" max="7" width="10.7109375" customWidth="1"/>
    <col min="8" max="11" width="9.7109375" customWidth="1"/>
  </cols>
  <sheetData>
    <row r="1" spans="1:11" x14ac:dyDescent="0.25">
      <c r="A1" s="2" t="s">
        <v>7</v>
      </c>
    </row>
    <row r="3" spans="1:11" x14ac:dyDescent="0.25">
      <c r="B3" s="3" t="s">
        <v>0</v>
      </c>
      <c r="C3" s="4" t="s">
        <v>1</v>
      </c>
      <c r="D3" s="4" t="s">
        <v>2</v>
      </c>
      <c r="E3" s="5" t="s">
        <v>3</v>
      </c>
      <c r="F3" s="5"/>
      <c r="G3" s="5"/>
      <c r="H3" s="3" t="s">
        <v>11</v>
      </c>
      <c r="I3" s="3" t="s">
        <v>8</v>
      </c>
      <c r="J3" s="3" t="s">
        <v>9</v>
      </c>
      <c r="K3" s="3" t="s">
        <v>10</v>
      </c>
    </row>
    <row r="4" spans="1:11" ht="15.75" thickBot="1" x14ac:dyDescent="0.3">
      <c r="B4" s="6"/>
      <c r="C4" s="7"/>
      <c r="D4" s="7"/>
      <c r="E4" s="8" t="s">
        <v>4</v>
      </c>
      <c r="F4" s="8" t="s">
        <v>5</v>
      </c>
      <c r="G4" s="8" t="s">
        <v>6</v>
      </c>
      <c r="H4" s="6"/>
      <c r="I4" s="6"/>
      <c r="J4" s="6"/>
      <c r="K4" s="6"/>
    </row>
    <row r="5" spans="1:11" x14ac:dyDescent="0.25">
      <c r="B5">
        <v>1</v>
      </c>
      <c r="C5">
        <v>250</v>
      </c>
      <c r="D5" s="1">
        <v>0.9</v>
      </c>
      <c r="E5">
        <v>600</v>
      </c>
      <c r="F5">
        <v>750</v>
      </c>
      <c r="G5">
        <v>900</v>
      </c>
      <c r="H5" s="14">
        <v>1</v>
      </c>
      <c r="I5" s="15">
        <f ca="1">_xll.PsiBernoulli(D5)</f>
        <v>1</v>
      </c>
      <c r="J5" s="10">
        <f ca="1">H5*I5*_xll.PsiTriangular(E5,F5,G5)</f>
        <v>699.70914667386558</v>
      </c>
      <c r="K5" s="11">
        <f ca="1">J5-C5</f>
        <v>449.70914667386558</v>
      </c>
    </row>
    <row r="6" spans="1:11" x14ac:dyDescent="0.25">
      <c r="B6">
        <v>2</v>
      </c>
      <c r="C6">
        <v>650</v>
      </c>
      <c r="D6" s="1">
        <v>0.7</v>
      </c>
      <c r="E6">
        <v>1250</v>
      </c>
      <c r="F6">
        <v>1500</v>
      </c>
      <c r="G6">
        <v>1600</v>
      </c>
      <c r="H6" s="14">
        <v>1</v>
      </c>
      <c r="I6" s="15">
        <f ca="1">_xll.PsiBernoulli(D6)</f>
        <v>0</v>
      </c>
      <c r="J6" s="10">
        <f ca="1">H6*I6*_xll.PsiTriangular(E6,F6,G6)</f>
        <v>0</v>
      </c>
      <c r="K6" s="11">
        <f t="shared" ref="K6:K12" ca="1" si="0">J6-C6</f>
        <v>-650</v>
      </c>
    </row>
    <row r="7" spans="1:11" x14ac:dyDescent="0.25">
      <c r="B7">
        <v>3</v>
      </c>
      <c r="C7">
        <v>250</v>
      </c>
      <c r="D7" s="1">
        <v>0.6</v>
      </c>
      <c r="E7">
        <v>500</v>
      </c>
      <c r="F7">
        <v>600</v>
      </c>
      <c r="G7">
        <v>750</v>
      </c>
      <c r="H7" s="14">
        <v>1</v>
      </c>
      <c r="I7" s="15">
        <f ca="1">_xll.PsiBernoulli(D7)</f>
        <v>1</v>
      </c>
      <c r="J7" s="10">
        <f ca="1">H7*I7*_xll.PsiTriangular(E7,F7,G7)</f>
        <v>725.27574403515302</v>
      </c>
      <c r="K7" s="11">
        <f t="shared" ca="1" si="0"/>
        <v>475.27574403515302</v>
      </c>
    </row>
    <row r="8" spans="1:11" x14ac:dyDescent="0.25">
      <c r="B8">
        <v>4</v>
      </c>
      <c r="C8">
        <v>500</v>
      </c>
      <c r="D8" s="1">
        <v>0.4</v>
      </c>
      <c r="E8">
        <v>1600</v>
      </c>
      <c r="F8">
        <v>1800</v>
      </c>
      <c r="G8">
        <v>1900</v>
      </c>
      <c r="H8" s="14"/>
      <c r="I8" s="15">
        <f ca="1">_xll.PsiBernoulli(D8)</f>
        <v>0</v>
      </c>
      <c r="J8" s="10">
        <f ca="1">H8*I8*_xll.PsiTriangular(E8,F8,G8)</f>
        <v>0</v>
      </c>
      <c r="K8" s="11">
        <f t="shared" ca="1" si="0"/>
        <v>-500</v>
      </c>
    </row>
    <row r="9" spans="1:11" x14ac:dyDescent="0.25">
      <c r="B9">
        <v>5</v>
      </c>
      <c r="C9">
        <v>700</v>
      </c>
      <c r="D9" s="1">
        <v>0.8</v>
      </c>
      <c r="E9">
        <v>1150</v>
      </c>
      <c r="F9">
        <v>1200</v>
      </c>
      <c r="G9">
        <v>1400</v>
      </c>
      <c r="H9" s="14"/>
      <c r="I9" s="15">
        <f ca="1">_xll.PsiBernoulli(D9)</f>
        <v>1</v>
      </c>
      <c r="J9" s="10">
        <f ca="1">H9*I9*_xll.PsiTriangular(E9,F9,G9)</f>
        <v>0</v>
      </c>
      <c r="K9" s="11">
        <f t="shared" ca="1" si="0"/>
        <v>-700</v>
      </c>
    </row>
    <row r="10" spans="1:11" x14ac:dyDescent="0.25">
      <c r="B10">
        <v>6</v>
      </c>
      <c r="C10">
        <v>30</v>
      </c>
      <c r="D10" s="1">
        <v>0.6</v>
      </c>
      <c r="E10">
        <v>150</v>
      </c>
      <c r="F10">
        <v>180</v>
      </c>
      <c r="G10">
        <v>250</v>
      </c>
      <c r="H10" s="14">
        <v>1</v>
      </c>
      <c r="I10" s="15">
        <f ca="1">_xll.PsiBernoulli(D10)</f>
        <v>0</v>
      </c>
      <c r="J10" s="10">
        <f ca="1">H10*I10*_xll.PsiTriangular(E10,F10,G10)</f>
        <v>0</v>
      </c>
      <c r="K10" s="11">
        <f t="shared" ca="1" si="0"/>
        <v>-30</v>
      </c>
    </row>
    <row r="11" spans="1:11" x14ac:dyDescent="0.25">
      <c r="B11">
        <v>7</v>
      </c>
      <c r="C11">
        <v>350</v>
      </c>
      <c r="D11" s="1">
        <v>0.7</v>
      </c>
      <c r="E11">
        <v>750</v>
      </c>
      <c r="F11">
        <v>900</v>
      </c>
      <c r="G11">
        <v>1000</v>
      </c>
      <c r="H11" s="14">
        <v>1</v>
      </c>
      <c r="I11" s="15">
        <f ca="1">_xll.PsiBernoulli(D11)</f>
        <v>0</v>
      </c>
      <c r="J11" s="10">
        <f ca="1">H11*I11*_xll.PsiTriangular(E11,F11,G11)</f>
        <v>0</v>
      </c>
      <c r="K11" s="11">
        <f t="shared" ca="1" si="0"/>
        <v>-350</v>
      </c>
    </row>
    <row r="12" spans="1:11" x14ac:dyDescent="0.25">
      <c r="B12">
        <v>8</v>
      </c>
      <c r="C12">
        <v>70</v>
      </c>
      <c r="D12" s="1">
        <v>0.9</v>
      </c>
      <c r="E12">
        <v>250</v>
      </c>
      <c r="F12">
        <v>250</v>
      </c>
      <c r="G12">
        <v>320</v>
      </c>
      <c r="H12" s="14">
        <v>1</v>
      </c>
      <c r="I12" s="15">
        <f ca="1">_xll.PsiBernoulli(D12)</f>
        <v>1</v>
      </c>
      <c r="J12" s="10">
        <f ca="1">H12*I12*_xll.PsiTriangular(E12,F12,G12)</f>
        <v>263.06879309287081</v>
      </c>
      <c r="K12" s="11">
        <f t="shared" ca="1" si="0"/>
        <v>193.06879309287081</v>
      </c>
    </row>
    <row r="13" spans="1:11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G14" t="s">
        <v>12</v>
      </c>
      <c r="H14" s="13">
        <f>SUMPRODUCT(H5:H12,C5:C12)</f>
        <v>1600</v>
      </c>
      <c r="J14" s="12" t="s">
        <v>13</v>
      </c>
      <c r="K14" s="16">
        <f ca="1">SUM(K5:K12)+_xll.PsiOutput()</f>
        <v>-1111.9463161981107</v>
      </c>
    </row>
  </sheetData>
  <sortState ref="A1:C8">
    <sortCondition descending="1" ref="B1:B8"/>
  </sortState>
  <mergeCells count="8">
    <mergeCell ref="J3:J4"/>
    <mergeCell ref="K3:K4"/>
    <mergeCell ref="E3:G3"/>
    <mergeCell ref="B3:B4"/>
    <mergeCell ref="C3:C4"/>
    <mergeCell ref="D3:D4"/>
    <mergeCell ref="H3:H4"/>
    <mergeCell ref="I3:I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Laguna</dc:creator>
  <cp:lastModifiedBy>Manuel Laguna</cp:lastModifiedBy>
  <dcterms:created xsi:type="dcterms:W3CDTF">2016-10-04T17:33:05Z</dcterms:created>
  <dcterms:modified xsi:type="dcterms:W3CDTF">2016-10-04T18:06:23Z</dcterms:modified>
</cp:coreProperties>
</file>