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ternal\Desktop\Y4B3\Seminar in ML\Coding\Results\"/>
    </mc:Choice>
  </mc:AlternateContent>
  <xr:revisionPtr revIDLastSave="0" documentId="13_ncr:1_{58038323-A897-4944-9955-F9346914F4E2}" xr6:coauthVersionLast="47" xr6:coauthVersionMax="47" xr10:uidLastSave="{00000000-0000-0000-0000-000000000000}"/>
  <bookViews>
    <workbookView xWindow="-120" yWindow="-120" windowWidth="25200" windowHeight="16280" xr2:uid="{BB17693E-15A6-421A-8863-044F80BBFDC0}"/>
  </bookViews>
  <sheets>
    <sheet name="Brazil rgdp" sheetId="1" r:id="rId1"/>
    <sheet name="Brazil CPI" sheetId="2" r:id="rId2"/>
    <sheet name="Costa Rica rgdp" sheetId="3" r:id="rId3"/>
    <sheet name="Costa Rica C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E44" i="1" s="1"/>
  <c r="C44" i="1"/>
  <c r="D43" i="1"/>
  <c r="E43" i="1" s="1"/>
  <c r="C43" i="1"/>
  <c r="D42" i="1"/>
  <c r="C42" i="1"/>
  <c r="E41" i="1"/>
  <c r="D41" i="1"/>
  <c r="C41" i="1"/>
  <c r="D40" i="1"/>
  <c r="C40" i="1"/>
  <c r="D39" i="1"/>
  <c r="E39" i="1" s="1"/>
  <c r="C39" i="1"/>
  <c r="D38" i="1"/>
  <c r="E38" i="1" s="1"/>
  <c r="C38" i="1"/>
  <c r="D37" i="1"/>
  <c r="C37" i="1"/>
  <c r="D36" i="1"/>
  <c r="E36" i="1" s="1"/>
  <c r="C36" i="1"/>
  <c r="D35" i="1"/>
  <c r="E35" i="1" s="1"/>
  <c r="C35" i="1"/>
  <c r="D34" i="1"/>
  <c r="E34" i="1" s="1"/>
  <c r="C34" i="1"/>
  <c r="D33" i="1"/>
  <c r="C33" i="1"/>
  <c r="E33" i="1" s="1"/>
  <c r="D32" i="1"/>
  <c r="C32" i="1"/>
  <c r="D31" i="1"/>
  <c r="E31" i="1" s="1"/>
  <c r="C31" i="1"/>
  <c r="D30" i="1"/>
  <c r="C30" i="1"/>
  <c r="D29" i="1"/>
  <c r="E29" i="1" s="1"/>
  <c r="C29" i="1"/>
  <c r="D28" i="1"/>
  <c r="C28" i="1"/>
  <c r="E27" i="1"/>
  <c r="D27" i="1"/>
  <c r="C27" i="1"/>
  <c r="D26" i="1"/>
  <c r="C26" i="1"/>
  <c r="D25" i="1"/>
  <c r="C25" i="1"/>
  <c r="E25" i="1" s="1"/>
  <c r="D24" i="1"/>
  <c r="C24" i="1"/>
  <c r="D23" i="1"/>
  <c r="C23" i="1"/>
  <c r="E23" i="1" s="1"/>
  <c r="D22" i="1"/>
  <c r="E22" i="1" s="1"/>
  <c r="C22" i="1"/>
  <c r="D21" i="1"/>
  <c r="C21" i="1"/>
  <c r="D20" i="1"/>
  <c r="E20" i="1" s="1"/>
  <c r="C20" i="1"/>
  <c r="D19" i="1"/>
  <c r="E19" i="1" s="1"/>
  <c r="C19" i="1"/>
  <c r="D18" i="1"/>
  <c r="C18" i="1"/>
  <c r="D17" i="1"/>
  <c r="C17" i="1"/>
  <c r="E17" i="1" s="1"/>
  <c r="D16" i="1"/>
  <c r="E16" i="1" s="1"/>
  <c r="C16" i="1"/>
  <c r="D15" i="1"/>
  <c r="E15" i="1" s="1"/>
  <c r="C15" i="1"/>
  <c r="D14" i="1"/>
  <c r="C14" i="1"/>
  <c r="D13" i="1"/>
  <c r="E13" i="1" s="1"/>
  <c r="C13" i="1"/>
  <c r="D12" i="1"/>
  <c r="C12" i="1"/>
  <c r="E11" i="1"/>
  <c r="D11" i="1"/>
  <c r="C11" i="1"/>
  <c r="D10" i="1"/>
  <c r="C10" i="1"/>
  <c r="D9" i="1"/>
  <c r="C9" i="1"/>
  <c r="D8" i="1"/>
  <c r="C8" i="1"/>
  <c r="D7" i="1"/>
  <c r="E7" i="1" s="1"/>
  <c r="C7" i="1"/>
  <c r="D6" i="1"/>
  <c r="E6" i="1" s="1"/>
  <c r="C6" i="1"/>
  <c r="D5" i="1"/>
  <c r="C5" i="1"/>
  <c r="D4" i="1"/>
  <c r="E4" i="1" s="1"/>
  <c r="C4" i="1"/>
  <c r="D3" i="1"/>
  <c r="E3" i="1" s="1"/>
  <c r="C3" i="1"/>
  <c r="D2" i="1"/>
  <c r="E2" i="1" s="1"/>
  <c r="C2" i="1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E37" i="2" s="1"/>
  <c r="C37" i="2"/>
  <c r="E36" i="2"/>
  <c r="D36" i="2"/>
  <c r="C36" i="2"/>
  <c r="D35" i="2"/>
  <c r="E35" i="2" s="1"/>
  <c r="C35" i="2"/>
  <c r="D34" i="2"/>
  <c r="C34" i="2"/>
  <c r="D33" i="2"/>
  <c r="E33" i="2" s="1"/>
  <c r="C33" i="2"/>
  <c r="D32" i="2"/>
  <c r="E32" i="2" s="1"/>
  <c r="C32" i="2"/>
  <c r="D31" i="2"/>
  <c r="E31" i="2" s="1"/>
  <c r="C31" i="2"/>
  <c r="D30" i="2"/>
  <c r="C30" i="2"/>
  <c r="E29" i="2"/>
  <c r="D29" i="2"/>
  <c r="C29" i="2"/>
  <c r="D28" i="2"/>
  <c r="E28" i="2" s="1"/>
  <c r="C28" i="2"/>
  <c r="D27" i="2"/>
  <c r="E27" i="2" s="1"/>
  <c r="C27" i="2"/>
  <c r="D26" i="2"/>
  <c r="C26" i="2"/>
  <c r="D25" i="2"/>
  <c r="C25" i="2"/>
  <c r="D24" i="2"/>
  <c r="C24" i="2"/>
  <c r="D23" i="2"/>
  <c r="C23" i="2"/>
  <c r="D22" i="2"/>
  <c r="C22" i="2"/>
  <c r="D21" i="2"/>
  <c r="E21" i="2" s="1"/>
  <c r="C21" i="2"/>
  <c r="D20" i="2"/>
  <c r="E20" i="2" s="1"/>
  <c r="C20" i="2"/>
  <c r="D19" i="2"/>
  <c r="E19" i="2" s="1"/>
  <c r="C19" i="2"/>
  <c r="D18" i="2"/>
  <c r="E18" i="2" s="1"/>
  <c r="C18" i="2"/>
  <c r="D17" i="2"/>
  <c r="C17" i="2"/>
  <c r="D16" i="2"/>
  <c r="E16" i="2" s="1"/>
  <c r="C16" i="2"/>
  <c r="D15" i="2"/>
  <c r="E15" i="2" s="1"/>
  <c r="C15" i="2"/>
  <c r="D14" i="2"/>
  <c r="E14" i="2" s="1"/>
  <c r="C14" i="2"/>
  <c r="D13" i="2"/>
  <c r="E13" i="2" s="1"/>
  <c r="C13" i="2"/>
  <c r="D12" i="2"/>
  <c r="E12" i="2" s="1"/>
  <c r="C12" i="2"/>
  <c r="D11" i="2"/>
  <c r="C11" i="2"/>
  <c r="E11" i="2" s="1"/>
  <c r="D10" i="2"/>
  <c r="C10" i="2"/>
  <c r="D9" i="2"/>
  <c r="C9" i="2"/>
  <c r="D8" i="2"/>
  <c r="C8" i="2"/>
  <c r="D7" i="2"/>
  <c r="C7" i="2"/>
  <c r="D6" i="2"/>
  <c r="C6" i="2"/>
  <c r="D5" i="2"/>
  <c r="E5" i="2" s="1"/>
  <c r="C5" i="2"/>
  <c r="D4" i="2"/>
  <c r="C4" i="2"/>
  <c r="E4" i="2" s="1"/>
  <c r="D3" i="2"/>
  <c r="E3" i="2" s="1"/>
  <c r="C3" i="2"/>
  <c r="D2" i="2"/>
  <c r="E2" i="2" s="1"/>
  <c r="C2" i="2"/>
  <c r="C44" i="3"/>
  <c r="E44" i="3" s="1"/>
  <c r="D44" i="3"/>
  <c r="D43" i="3"/>
  <c r="C43" i="3"/>
  <c r="D42" i="3"/>
  <c r="E42" i="3" s="1"/>
  <c r="C42" i="3"/>
  <c r="D41" i="3"/>
  <c r="E41" i="3" s="1"/>
  <c r="C41" i="3"/>
  <c r="D40" i="3"/>
  <c r="C40" i="3"/>
  <c r="D39" i="3"/>
  <c r="C39" i="3"/>
  <c r="D38" i="3"/>
  <c r="C38" i="3"/>
  <c r="E38" i="3" s="1"/>
  <c r="D37" i="3"/>
  <c r="C37" i="3"/>
  <c r="D36" i="3"/>
  <c r="C36" i="3"/>
  <c r="E36" i="3" s="1"/>
  <c r="D35" i="3"/>
  <c r="E35" i="3" s="1"/>
  <c r="C35" i="3"/>
  <c r="D34" i="3"/>
  <c r="C34" i="3"/>
  <c r="D33" i="3"/>
  <c r="C33" i="3"/>
  <c r="D32" i="3"/>
  <c r="C32" i="3"/>
  <c r="D31" i="3"/>
  <c r="E31" i="3" s="1"/>
  <c r="C31" i="3"/>
  <c r="D30" i="3"/>
  <c r="E30" i="3" s="1"/>
  <c r="C30" i="3"/>
  <c r="D29" i="3"/>
  <c r="E29" i="3" s="1"/>
  <c r="C29" i="3"/>
  <c r="D28" i="3"/>
  <c r="E28" i="3" s="1"/>
  <c r="C28" i="3"/>
  <c r="D27" i="3"/>
  <c r="C27" i="3"/>
  <c r="D26" i="3"/>
  <c r="C26" i="3"/>
  <c r="D25" i="3"/>
  <c r="C25" i="3"/>
  <c r="D24" i="3"/>
  <c r="E24" i="3" s="1"/>
  <c r="C24" i="3"/>
  <c r="D23" i="3"/>
  <c r="C23" i="3"/>
  <c r="D22" i="3"/>
  <c r="E22" i="3" s="1"/>
  <c r="C22" i="3"/>
  <c r="D21" i="3"/>
  <c r="C21" i="3"/>
  <c r="D20" i="3"/>
  <c r="E20" i="3" s="1"/>
  <c r="C20" i="3"/>
  <c r="D19" i="3"/>
  <c r="C19" i="3"/>
  <c r="D18" i="3"/>
  <c r="C18" i="3"/>
  <c r="D17" i="3"/>
  <c r="E17" i="3" s="1"/>
  <c r="C17" i="3"/>
  <c r="D16" i="3"/>
  <c r="C16" i="3"/>
  <c r="D15" i="3"/>
  <c r="C15" i="3"/>
  <c r="D14" i="3"/>
  <c r="E14" i="3" s="1"/>
  <c r="C14" i="3"/>
  <c r="D13" i="3"/>
  <c r="C13" i="3"/>
  <c r="E12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E6" i="3" s="1"/>
  <c r="C6" i="3"/>
  <c r="D5" i="3"/>
  <c r="E5" i="3" s="1"/>
  <c r="C5" i="3"/>
  <c r="E4" i="3"/>
  <c r="D4" i="3"/>
  <c r="C4" i="3"/>
  <c r="D3" i="3"/>
  <c r="C3" i="3"/>
  <c r="D2" i="3"/>
  <c r="C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D2" i="4"/>
  <c r="C2" i="4"/>
  <c r="E10" i="1" l="1"/>
  <c r="E24" i="1"/>
  <c r="E14" i="1"/>
  <c r="E21" i="1"/>
  <c r="E28" i="1"/>
  <c r="E42" i="1"/>
  <c r="E18" i="1"/>
  <c r="E32" i="1"/>
  <c r="E8" i="1"/>
  <c r="E26" i="1"/>
  <c r="E5" i="1"/>
  <c r="E9" i="1"/>
  <c r="E12" i="1"/>
  <c r="E30" i="1"/>
  <c r="E37" i="1"/>
  <c r="E40" i="1"/>
  <c r="E40" i="2"/>
  <c r="E17" i="2"/>
  <c r="E30" i="2"/>
  <c r="E34" i="2"/>
  <c r="E7" i="2"/>
  <c r="E24" i="2"/>
  <c r="E41" i="2"/>
  <c r="E23" i="2"/>
  <c r="E8" i="2"/>
  <c r="E25" i="2"/>
  <c r="E38" i="2"/>
  <c r="E42" i="2"/>
  <c r="E10" i="2"/>
  <c r="E6" i="2"/>
  <c r="E9" i="2"/>
  <c r="E22" i="2"/>
  <c r="E26" i="2"/>
  <c r="E39" i="2"/>
  <c r="E43" i="2"/>
  <c r="E9" i="3"/>
  <c r="E23" i="3"/>
  <c r="E8" i="3"/>
  <c r="E15" i="3"/>
  <c r="E19" i="3"/>
  <c r="E26" i="3"/>
  <c r="E33" i="3"/>
  <c r="E40" i="3"/>
  <c r="E37" i="3"/>
  <c r="E16" i="3"/>
  <c r="E27" i="3"/>
  <c r="E34" i="3"/>
  <c r="E13" i="3"/>
  <c r="E2" i="3"/>
  <c r="E3" i="3"/>
  <c r="E10" i="3"/>
  <c r="E21" i="3"/>
  <c r="E7" i="3"/>
  <c r="E11" i="3"/>
  <c r="E18" i="3"/>
  <c r="E25" i="3"/>
  <c r="E32" i="3"/>
  <c r="E39" i="3"/>
  <c r="E43" i="3"/>
</calcChain>
</file>

<file path=xl/sharedStrings.xml><?xml version="1.0" encoding="utf-8"?>
<sst xmlns="http://schemas.openxmlformats.org/spreadsheetml/2006/main" count="215" uniqueCount="54">
  <si>
    <t>Observation</t>
  </si>
  <si>
    <t>Forecast PCA</t>
  </si>
  <si>
    <t>Actual value</t>
  </si>
  <si>
    <t>Forecast lasso</t>
  </si>
  <si>
    <t>x`</t>
  </si>
  <si>
    <t>Forecast SPCA</t>
  </si>
  <si>
    <t>Forecast adaptive lasso</t>
  </si>
  <si>
    <t>Forecast OLS</t>
  </si>
  <si>
    <t>Forecast Lasso</t>
  </si>
  <si>
    <t>Forecast Adaptive Lasso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</si>
  <si>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</si>
  <si>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</si>
  <si>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</si>
  <si>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</si>
  <si>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</si>
  <si>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</si>
  <si>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</si>
  <si>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</si>
  <si>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</si>
  <si>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</si>
  <si>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</si>
  <si>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</si>
  <si>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</si>
  <si>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</si>
  <si>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</si>
  <si>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</si>
  <si>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</si>
  <si>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</si>
  <si>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</si>
  <si>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</si>
  <si>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</si>
  <si>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</si>
  <si>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</si>
  <si>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</si>
  <si>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</si>
  <si>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</si>
  <si>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</si>
  <si>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</si>
  <si>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</si>
  <si>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</si>
  <si>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</si>
  <si>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</si>
  <si>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</si>
  <si>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</si>
  <si>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</si>
  <si>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</si>
  <si>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</si>
  <si>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</si>
  <si>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</si>
  <si>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</si>
  <si>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</si>
  <si>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</si>
  <si>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Time Period</t>
  </si>
  <si>
    <t>2022-Q1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</si>
</sst>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4" fontId="1" fillId="0" borderId="0" xfId="1" applyNumberFormat="1" applyAlignment="1">
      <alignment horizontal="center" vertical="center" wrapText="1"/>
    </xf>
    <xf numFmtId="0" fontId="0" fillId="0" borderId="0" xfId="0" applyNumberFormat="1"/>
    <xf numFmtId="0" fontId="1" fillId="0" borderId="0" xfId="1" applyNumberFormat="1" applyAlignment="1">
      <alignment horizontal="center" vertical="center" wrapText="1"/>
    </xf>
    <xf numFmtId="0" fontId="1" fillId="0" borderId="0" xfId="1" applyNumberFormat="1" applyFill="1" applyAlignment="1">
      <alignment horizontal="center" vertical="center" wrapText="1"/>
    </xf>
    <xf numFmtId="14" fontId="1" fillId="0" borderId="0" xfId="1" applyNumberFormat="1" applyFill="1" applyAlignment="1">
      <alignment horizontal="center" vertical="center" wrapText="1"/>
    </xf>
  </cellXfs>
  <cellStyles count="2">
    <cellStyle name="Normal" xfId="0" builtinId="0"/>
    <cellStyle name="Normal 2" xfId="1" xr:uid="{F76A2DDA-2EEF-4A17-B5BC-687CB4C2BD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'Brazil rgdp'!$F$1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rgdp'!#REF!</c:f>
            </c:numRef>
          </c:xVal>
          <c:yVal>
            <c:numRef>
              <c:f>'Brazil rgdp'!$F$2:$F$85</c:f>
              <c:numCache>
                <c:formatCode>General</c:formatCode>
                <c:ptCount val="84"/>
                <c:pt idx="0">
                  <c:v>6.7997491237648004E-3</c:v>
                </c:pt>
                <c:pt idx="1">
                  <c:v>-1.6190636904624999E-3</c:v>
                </c:pt>
                <c:pt idx="2">
                  <c:v>9.8587280680568802E-3</c:v>
                </c:pt>
                <c:pt idx="3">
                  <c:v>-1.29962232082121E-2</c:v>
                </c:pt>
                <c:pt idx="4">
                  <c:v>1.5199419327068101E-2</c:v>
                </c:pt>
                <c:pt idx="5">
                  <c:v>1.8566831821758001E-2</c:v>
                </c:pt>
                <c:pt idx="6">
                  <c:v>-7.8097613701189105E-4</c:v>
                </c:pt>
                <c:pt idx="7">
                  <c:v>4.1177873537066E-3</c:v>
                </c:pt>
                <c:pt idx="8">
                  <c:v>1.81894490338728E-2</c:v>
                </c:pt>
                <c:pt idx="9">
                  <c:v>1.6843618737034699E-3</c:v>
                </c:pt>
                <c:pt idx="10">
                  <c:v>1.4879023577769599E-3</c:v>
                </c:pt>
                <c:pt idx="11">
                  <c:v>1.0717279146000199E-2</c:v>
                </c:pt>
                <c:pt idx="12">
                  <c:v>-1.7833663408101299E-2</c:v>
                </c:pt>
                <c:pt idx="13">
                  <c:v>2.17614319012682E-4</c:v>
                </c:pt>
                <c:pt idx="14">
                  <c:v>5.0890901970852597E-3</c:v>
                </c:pt>
                <c:pt idx="15">
                  <c:v>-5.6284845074792101E-3</c:v>
                </c:pt>
                <c:pt idx="16">
                  <c:v>-2.6916391296900599E-2</c:v>
                </c:pt>
                <c:pt idx="17">
                  <c:v>-1.5706861233464799E-2</c:v>
                </c:pt>
                <c:pt idx="18">
                  <c:v>-7.7398284163692202E-3</c:v>
                </c:pt>
                <c:pt idx="19">
                  <c:v>-1.6384877004647101E-2</c:v>
                </c:pt>
                <c:pt idx="20">
                  <c:v>7.61416243934221E-3</c:v>
                </c:pt>
                <c:pt idx="21">
                  <c:v>-8.3016439153098497E-3</c:v>
                </c:pt>
                <c:pt idx="22">
                  <c:v>-3.3230028497754899E-4</c:v>
                </c:pt>
                <c:pt idx="23">
                  <c:v>1.0693466638247899E-2</c:v>
                </c:pt>
                <c:pt idx="24">
                  <c:v>6.1803802126547697E-3</c:v>
                </c:pt>
                <c:pt idx="25">
                  <c:v>4.1408556901991701E-3</c:v>
                </c:pt>
                <c:pt idx="26">
                  <c:v>5.22357848968724E-3</c:v>
                </c:pt>
                <c:pt idx="27">
                  <c:v>2.65169482004168E-3</c:v>
                </c:pt>
                <c:pt idx="28">
                  <c:v>4.4677579685021796E-3</c:v>
                </c:pt>
                <c:pt idx="29">
                  <c:v>7.5964258600649303E-3</c:v>
                </c:pt>
                <c:pt idx="30">
                  <c:v>-3.6715405034790601E-3</c:v>
                </c:pt>
                <c:pt idx="31">
                  <c:v>4.8229855626793503E-3</c:v>
                </c:pt>
                <c:pt idx="32">
                  <c:v>3.4814272912768699E-3</c:v>
                </c:pt>
                <c:pt idx="33">
                  <c:v>1.03333734754329E-3</c:v>
                </c:pt>
                <c:pt idx="34">
                  <c:v>8.2013749902003497E-3</c:v>
                </c:pt>
                <c:pt idx="35">
                  <c:v>-2.2009584304299799E-2</c:v>
                </c:pt>
                <c:pt idx="36">
                  <c:v>-9.3795916589439102E-2</c:v>
                </c:pt>
                <c:pt idx="37">
                  <c:v>7.6841870690575603E-2</c:v>
                </c:pt>
                <c:pt idx="38">
                  <c:v>3.5999449562766003E-2</c:v>
                </c:pt>
                <c:pt idx="39">
                  <c:v>1.0447319157019999E-2</c:v>
                </c:pt>
                <c:pt idx="40">
                  <c:v>-6.8573337644437498E-3</c:v>
                </c:pt>
                <c:pt idx="41">
                  <c:v>1.9224311581176299E-3</c:v>
                </c:pt>
                <c:pt idx="42">
                  <c:v>9.5605415891348907E-3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1-4C14-937C-D9BF53DE3707}"/>
            </c:ext>
          </c:extLst>
        </c:ser>
        <c:ser>
          <c:idx val="1"/>
          <c:order val="1"/>
          <c:tx>
            <c:strRef>
              <c:f>'Brazil rgdp'!$J$1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'Brazil rgdp'!#REF!</c:f>
            </c:numRef>
          </c:xVal>
          <c:yVal>
            <c:numRef>
              <c:f>'Brazil rgdp'!$J$2:$J$85</c:f>
              <c:numCache>
                <c:formatCode>General</c:formatCode>
                <c:ptCount val="84"/>
                <c:pt idx="0">
                  <c:v>1.36587779337119E-2</c:v>
                </c:pt>
                <c:pt idx="1">
                  <c:v>1.27570410906659E-2</c:v>
                </c:pt>
                <c:pt idx="2">
                  <c:v>1.1074672221776801E-2</c:v>
                </c:pt>
                <c:pt idx="3">
                  <c:v>1.11028214503004E-2</c:v>
                </c:pt>
                <c:pt idx="4">
                  <c:v>5.4822598963436397E-3</c:v>
                </c:pt>
                <c:pt idx="5">
                  <c:v>7.0508011141876201E-3</c:v>
                </c:pt>
                <c:pt idx="6">
                  <c:v>9.3639954510165192E-3</c:v>
                </c:pt>
                <c:pt idx="7">
                  <c:v>5.7208465496149004E-3</c:v>
                </c:pt>
                <c:pt idx="8">
                  <c:v>8.31430448083296E-3</c:v>
                </c:pt>
                <c:pt idx="9">
                  <c:v>5.8297969104110997E-3</c:v>
                </c:pt>
                <c:pt idx="10">
                  <c:v>6.48764349304523E-3</c:v>
                </c:pt>
                <c:pt idx="11">
                  <c:v>5.9181514410891001E-3</c:v>
                </c:pt>
                <c:pt idx="12">
                  <c:v>7.4641833896770104E-3</c:v>
                </c:pt>
                <c:pt idx="13">
                  <c:v>5.2852181578565104E-3</c:v>
                </c:pt>
                <c:pt idx="14">
                  <c:v>4.1937539080132103E-3</c:v>
                </c:pt>
                <c:pt idx="15">
                  <c:v>4.8282113234181202E-3</c:v>
                </c:pt>
                <c:pt idx="16">
                  <c:v>3.51886666997818E-3</c:v>
                </c:pt>
                <c:pt idx="17">
                  <c:v>2.0305598341881499E-3</c:v>
                </c:pt>
                <c:pt idx="18">
                  <c:v>-2.5794757236860901E-3</c:v>
                </c:pt>
                <c:pt idx="19">
                  <c:v>-8.8132253719333496E-3</c:v>
                </c:pt>
                <c:pt idx="20">
                  <c:v>-3.2321577012220598E-3</c:v>
                </c:pt>
                <c:pt idx="21">
                  <c:v>-4.5171283334027998E-3</c:v>
                </c:pt>
                <c:pt idx="22">
                  <c:v>-1.0987501624195199E-2</c:v>
                </c:pt>
                <c:pt idx="23">
                  <c:v>-8.6069890134961493E-3</c:v>
                </c:pt>
                <c:pt idx="24">
                  <c:v>-7.3143816586406203E-3</c:v>
                </c:pt>
                <c:pt idx="25">
                  <c:v>-3.5318767252503999E-3</c:v>
                </c:pt>
                <c:pt idx="26">
                  <c:v>-3.65778123893911E-3</c:v>
                </c:pt>
                <c:pt idx="27">
                  <c:v>-6.2588948609728005E-5</c:v>
                </c:pt>
                <c:pt idx="28">
                  <c:v>-4.6150678246999104E-3</c:v>
                </c:pt>
                <c:pt idx="29">
                  <c:v>-1.8596956274162101E-3</c:v>
                </c:pt>
                <c:pt idx="30">
                  <c:v>-1.66183245370383E-3</c:v>
                </c:pt>
                <c:pt idx="31">
                  <c:v>-5.3140396627707103E-3</c:v>
                </c:pt>
                <c:pt idx="32">
                  <c:v>-5.92801395294039E-3</c:v>
                </c:pt>
                <c:pt idx="33">
                  <c:v>-7.2342721321549397E-3</c:v>
                </c:pt>
                <c:pt idx="34">
                  <c:v>-5.8932513793103101E-3</c:v>
                </c:pt>
                <c:pt idx="35">
                  <c:v>-4.1418376040087603E-3</c:v>
                </c:pt>
                <c:pt idx="36">
                  <c:v>-4.7034929544373799E-3</c:v>
                </c:pt>
                <c:pt idx="37">
                  <c:v>-7.7211511264896303E-3</c:v>
                </c:pt>
                <c:pt idx="38">
                  <c:v>1.39786976175821E-3</c:v>
                </c:pt>
                <c:pt idx="39">
                  <c:v>2.4781588348584301E-3</c:v>
                </c:pt>
                <c:pt idx="40">
                  <c:v>9.5967342352640597E-4</c:v>
                </c:pt>
                <c:pt idx="41">
                  <c:v>2.1152879862330501E-3</c:v>
                </c:pt>
                <c:pt idx="42">
                  <c:v>1.1937613007894901E-3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1-4C14-937C-D9BF53DE3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137439"/>
        <c:axId val="1784134559"/>
      </c:scatterChart>
      <c:valAx>
        <c:axId val="1784137439"/>
        <c:scaling>
          <c:orientation val="minMax"/>
          <c:max val="4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4134559"/>
        <c:crosses val="autoZero"/>
        <c:crossBetween val="midCat"/>
      </c:valAx>
      <c:valAx>
        <c:axId val="1784134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rgdp</a:t>
                </a:r>
                <a:r>
                  <a:rPr lang="nl-NL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800" i="1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i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4137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'Costa Rica CPI'!$F$1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'Costa Rica CPI'!$F$2:$F$43</c:f>
              <c:numCache>
                <c:formatCode>General</c:formatCode>
                <c:ptCount val="42"/>
                <c:pt idx="0">
                  <c:v>-5.2435139868034497E-4</c:v>
                </c:pt>
                <c:pt idx="1">
                  <c:v>-3.2556984638150198E-3</c:v>
                </c:pt>
                <c:pt idx="2">
                  <c:v>4.7952253849059502E-3</c:v>
                </c:pt>
                <c:pt idx="3">
                  <c:v>4.9864205078531398E-3</c:v>
                </c:pt>
                <c:pt idx="4">
                  <c:v>-1.19773392904996E-2</c:v>
                </c:pt>
                <c:pt idx="5">
                  <c:v>7.9445104904953805E-3</c:v>
                </c:pt>
                <c:pt idx="6">
                  <c:v>1.1719096087769099E-2</c:v>
                </c:pt>
                <c:pt idx="7">
                  <c:v>-1.3157051492299799E-2</c:v>
                </c:pt>
                <c:pt idx="8">
                  <c:v>-7.2333443742182996E-3</c:v>
                </c:pt>
                <c:pt idx="9">
                  <c:v>-8.1047508929490402E-3</c:v>
                </c:pt>
                <c:pt idx="10">
                  <c:v>2.1645544021844799E-2</c:v>
                </c:pt>
                <c:pt idx="11">
                  <c:v>4.5577973423158698E-3</c:v>
                </c:pt>
                <c:pt idx="12">
                  <c:v>-7.2900981720227503E-3</c:v>
                </c:pt>
                <c:pt idx="13">
                  <c:v>-1.6266052341076299E-2</c:v>
                </c:pt>
                <c:pt idx="14">
                  <c:v>6.4187866476839205E-4</c:v>
                </c:pt>
                <c:pt idx="15">
                  <c:v>-3.6845670214003001E-4</c:v>
                </c:pt>
                <c:pt idx="16">
                  <c:v>-3.0148481173295498E-3</c:v>
                </c:pt>
                <c:pt idx="17">
                  <c:v>-4.2969747143128999E-4</c:v>
                </c:pt>
                <c:pt idx="18">
                  <c:v>9.10673012258734E-3</c:v>
                </c:pt>
                <c:pt idx="19">
                  <c:v>-8.81292252872257E-3</c:v>
                </c:pt>
                <c:pt idx="20">
                  <c:v>1.2445060230057E-2</c:v>
                </c:pt>
                <c:pt idx="21">
                  <c:v>-1.13413210446245E-2</c:v>
                </c:pt>
                <c:pt idx="22">
                  <c:v>1.2470664372154199E-2</c:v>
                </c:pt>
                <c:pt idx="23">
                  <c:v>-7.7541643358616198E-3</c:v>
                </c:pt>
                <c:pt idx="24">
                  <c:v>2.1018858649615199E-3</c:v>
                </c:pt>
                <c:pt idx="25">
                  <c:v>5.2185686779422404E-3</c:v>
                </c:pt>
                <c:pt idx="26">
                  <c:v>-8.2257811003572101E-5</c:v>
                </c:pt>
                <c:pt idx="27">
                  <c:v>-9.4790787822480703E-3</c:v>
                </c:pt>
                <c:pt idx="28">
                  <c:v>4.3116251255925801E-3</c:v>
                </c:pt>
                <c:pt idx="29">
                  <c:v>4.6352909350178004E-3</c:v>
                </c:pt>
                <c:pt idx="30">
                  <c:v>-5.1193030327665303E-3</c:v>
                </c:pt>
                <c:pt idx="31">
                  <c:v>3.3430541441310498E-3</c:v>
                </c:pt>
                <c:pt idx="32">
                  <c:v>1.8926112539787701E-3</c:v>
                </c:pt>
                <c:pt idx="33">
                  <c:v>-9.3220394783912804E-3</c:v>
                </c:pt>
                <c:pt idx="34">
                  <c:v>3.5334133548499099E-3</c:v>
                </c:pt>
                <c:pt idx="35">
                  <c:v>-7.5365396653923602E-3</c:v>
                </c:pt>
                <c:pt idx="36">
                  <c:v>7.5217119877510896E-3</c:v>
                </c:pt>
                <c:pt idx="37">
                  <c:v>1.5521509412606E-3</c:v>
                </c:pt>
                <c:pt idx="38">
                  <c:v>-6.8861034862255398E-4</c:v>
                </c:pt>
                <c:pt idx="39">
                  <c:v>2.3889628192197399E-4</c:v>
                </c:pt>
                <c:pt idx="40">
                  <c:v>1.4915637016530399E-3</c:v>
                </c:pt>
                <c:pt idx="41">
                  <c:v>1.16533676731381E-2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7-46B6-A2E8-1AE476A6D291}"/>
            </c:ext>
          </c:extLst>
        </c:ser>
        <c:ser>
          <c:idx val="1"/>
          <c:order val="1"/>
          <c:tx>
            <c:strRef>
              <c:f>'Costa Rica CPI'!$J$1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CPI'!$A$2:$A$43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'Costa Rica CPI'!$J$2:$J$43</c:f>
              <c:numCache>
                <c:formatCode>General</c:formatCode>
                <c:ptCount val="42"/>
                <c:pt idx="0">
                  <c:v>-4.8266797461458299E-4</c:v>
                </c:pt>
                <c:pt idx="1">
                  <c:v>-3.7357767604138302E-4</c:v>
                </c:pt>
                <c:pt idx="2">
                  <c:v>-5.7431394652978003E-4</c:v>
                </c:pt>
                <c:pt idx="3">
                  <c:v>-2.9258901806169E-4</c:v>
                </c:pt>
                <c:pt idx="4">
                  <c:v>-8.4702859520181703E-5</c:v>
                </c:pt>
                <c:pt idx="5">
                  <c:v>-6.1651004067678498E-4</c:v>
                </c:pt>
                <c:pt idx="6">
                  <c:v>-1.7406986100619801E-4</c:v>
                </c:pt>
                <c:pt idx="7">
                  <c:v>3.7290881642841302E-4</c:v>
                </c:pt>
                <c:pt idx="8">
                  <c:v>-1.9958444282322901E-4</c:v>
                </c:pt>
                <c:pt idx="9">
                  <c:v>-6.43014619175695E-4</c:v>
                </c:pt>
                <c:pt idx="10">
                  <c:v>-9.1343826215498796E-4</c:v>
                </c:pt>
                <c:pt idx="11">
                  <c:v>2.2970556406044299E-4</c:v>
                </c:pt>
                <c:pt idx="12">
                  <c:v>2.7891216481611001E-4</c:v>
                </c:pt>
                <c:pt idx="13">
                  <c:v>2.5577850402534898E-4</c:v>
                </c:pt>
                <c:pt idx="14">
                  <c:v>-8.8169596362496795E-4</c:v>
                </c:pt>
                <c:pt idx="15">
                  <c:v>-6.0426332207357502E-4</c:v>
                </c:pt>
                <c:pt idx="16">
                  <c:v>-9.0826853768682296E-4</c:v>
                </c:pt>
                <c:pt idx="17">
                  <c:v>-1.0504585439272899E-3</c:v>
                </c:pt>
                <c:pt idx="18">
                  <c:v>-9.5699170129842398E-4</c:v>
                </c:pt>
                <c:pt idx="19">
                  <c:v>-2.41012812883834E-4</c:v>
                </c:pt>
                <c:pt idx="20">
                  <c:v>-1.4527201441984E-3</c:v>
                </c:pt>
                <c:pt idx="21">
                  <c:v>1.08507426098687E-3</c:v>
                </c:pt>
                <c:pt idx="22">
                  <c:v>-1.0024932951775401E-3</c:v>
                </c:pt>
                <c:pt idx="23">
                  <c:v>1.41106114077622E-3</c:v>
                </c:pt>
                <c:pt idx="24">
                  <c:v>9.9636102741879504E-5</c:v>
                </c:pt>
                <c:pt idx="25">
                  <c:v>3.5022304036097101E-4</c:v>
                </c:pt>
                <c:pt idx="26">
                  <c:v>7.8078671803377805E-4</c:v>
                </c:pt>
                <c:pt idx="27">
                  <c:v>1.12964541068328E-3</c:v>
                </c:pt>
                <c:pt idx="28">
                  <c:v>9.0907330402702596E-5</c:v>
                </c:pt>
                <c:pt idx="29">
                  <c:v>1.20899502121374E-3</c:v>
                </c:pt>
                <c:pt idx="30">
                  <c:v>6.4943516655561399E-4</c:v>
                </c:pt>
                <c:pt idx="31">
                  <c:v>-3.57728639286816E-4</c:v>
                </c:pt>
                <c:pt idx="32">
                  <c:v>1.19906763332612E-4</c:v>
                </c:pt>
                <c:pt idx="33">
                  <c:v>8.4521927687323498E-4</c:v>
                </c:pt>
                <c:pt idx="34">
                  <c:v>1.84825451993751E-4</c:v>
                </c:pt>
                <c:pt idx="35">
                  <c:v>6.5230978723223199E-4</c:v>
                </c:pt>
                <c:pt idx="36">
                  <c:v>4.0164467248630502E-4</c:v>
                </c:pt>
                <c:pt idx="37">
                  <c:v>9.7606619415671603E-4</c:v>
                </c:pt>
                <c:pt idx="38">
                  <c:v>1.5161587211297599E-3</c:v>
                </c:pt>
                <c:pt idx="39">
                  <c:v>1.92653067265557E-3</c:v>
                </c:pt>
                <c:pt idx="40">
                  <c:v>1.59792673534649E-3</c:v>
                </c:pt>
                <c:pt idx="41">
                  <c:v>2.0832209455384702E-3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7-46B6-A2E8-1AE476A6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26223"/>
        <c:axId val="1854748303"/>
      </c:scatterChart>
      <c:valAx>
        <c:axId val="1854726223"/>
        <c:scaling>
          <c:orientation val="minMax"/>
          <c:max val="4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/>
                    </a:solidFill>
                  </a:rPr>
                  <a:t>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4748303"/>
        <c:crosses val="autoZero"/>
        <c:crossBetween val="midCat"/>
      </c:valAx>
      <c:valAx>
        <c:axId val="1854748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CPI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472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'Costa Rica CPI'!$F$1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'Costa Rica CPI'!$F$2:$F$43</c:f>
              <c:numCache>
                <c:formatCode>General</c:formatCode>
                <c:ptCount val="42"/>
                <c:pt idx="0">
                  <c:v>-5.2435139868034497E-4</c:v>
                </c:pt>
                <c:pt idx="1">
                  <c:v>-3.2556984638150198E-3</c:v>
                </c:pt>
                <c:pt idx="2">
                  <c:v>4.7952253849059502E-3</c:v>
                </c:pt>
                <c:pt idx="3">
                  <c:v>4.9864205078531398E-3</c:v>
                </c:pt>
                <c:pt idx="4">
                  <c:v>-1.19773392904996E-2</c:v>
                </c:pt>
                <c:pt idx="5">
                  <c:v>7.9445104904953805E-3</c:v>
                </c:pt>
                <c:pt idx="6">
                  <c:v>1.1719096087769099E-2</c:v>
                </c:pt>
                <c:pt idx="7">
                  <c:v>-1.3157051492299799E-2</c:v>
                </c:pt>
                <c:pt idx="8">
                  <c:v>-7.2333443742182996E-3</c:v>
                </c:pt>
                <c:pt idx="9">
                  <c:v>-8.1047508929490402E-3</c:v>
                </c:pt>
                <c:pt idx="10">
                  <c:v>2.1645544021844799E-2</c:v>
                </c:pt>
                <c:pt idx="11">
                  <c:v>4.5577973423158698E-3</c:v>
                </c:pt>
                <c:pt idx="12">
                  <c:v>-7.2900981720227503E-3</c:v>
                </c:pt>
                <c:pt idx="13">
                  <c:v>-1.6266052341076299E-2</c:v>
                </c:pt>
                <c:pt idx="14">
                  <c:v>6.4187866476839205E-4</c:v>
                </c:pt>
                <c:pt idx="15">
                  <c:v>-3.6845670214003001E-4</c:v>
                </c:pt>
                <c:pt idx="16">
                  <c:v>-3.0148481173295498E-3</c:v>
                </c:pt>
                <c:pt idx="17">
                  <c:v>-4.2969747143128999E-4</c:v>
                </c:pt>
                <c:pt idx="18">
                  <c:v>9.10673012258734E-3</c:v>
                </c:pt>
                <c:pt idx="19">
                  <c:v>-8.81292252872257E-3</c:v>
                </c:pt>
                <c:pt idx="20">
                  <c:v>1.2445060230057E-2</c:v>
                </c:pt>
                <c:pt idx="21">
                  <c:v>-1.13413210446245E-2</c:v>
                </c:pt>
                <c:pt idx="22">
                  <c:v>1.2470664372154199E-2</c:v>
                </c:pt>
                <c:pt idx="23">
                  <c:v>-7.7541643358616198E-3</c:v>
                </c:pt>
                <c:pt idx="24">
                  <c:v>2.1018858649615199E-3</c:v>
                </c:pt>
                <c:pt idx="25">
                  <c:v>5.2185686779422404E-3</c:v>
                </c:pt>
                <c:pt idx="26">
                  <c:v>-8.2257811003572101E-5</c:v>
                </c:pt>
                <c:pt idx="27">
                  <c:v>-9.4790787822480703E-3</c:v>
                </c:pt>
                <c:pt idx="28">
                  <c:v>4.3116251255925801E-3</c:v>
                </c:pt>
                <c:pt idx="29">
                  <c:v>4.6352909350178004E-3</c:v>
                </c:pt>
                <c:pt idx="30">
                  <c:v>-5.1193030327665303E-3</c:v>
                </c:pt>
                <c:pt idx="31">
                  <c:v>3.3430541441310498E-3</c:v>
                </c:pt>
                <c:pt idx="32">
                  <c:v>1.8926112539787701E-3</c:v>
                </c:pt>
                <c:pt idx="33">
                  <c:v>-9.3220394783912804E-3</c:v>
                </c:pt>
                <c:pt idx="34">
                  <c:v>3.5334133548499099E-3</c:v>
                </c:pt>
                <c:pt idx="35">
                  <c:v>-7.5365396653923602E-3</c:v>
                </c:pt>
                <c:pt idx="36">
                  <c:v>7.5217119877510896E-3</c:v>
                </c:pt>
                <c:pt idx="37">
                  <c:v>1.5521509412606E-3</c:v>
                </c:pt>
                <c:pt idx="38">
                  <c:v>-6.8861034862255398E-4</c:v>
                </c:pt>
                <c:pt idx="39">
                  <c:v>2.3889628192197399E-4</c:v>
                </c:pt>
                <c:pt idx="40">
                  <c:v>1.4915637016530399E-3</c:v>
                </c:pt>
                <c:pt idx="41">
                  <c:v>1.16533676731381E-2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C-4E6C-806C-FF1686412EFC}"/>
            </c:ext>
          </c:extLst>
        </c:ser>
        <c:ser>
          <c:idx val="1"/>
          <c:order val="1"/>
          <c:tx>
            <c:strRef>
              <c:f>'Costa Rica CPI'!$G$1</c:f>
              <c:strCache>
                <c:ptCount val="1"/>
                <c:pt idx="0">
                  <c:v>Forecast OLS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'Costa Rica CPI'!$G$2:$G$43</c:f>
              <c:numCache>
                <c:formatCode>General</c:formatCode>
                <c:ptCount val="42"/>
                <c:pt idx="0">
                  <c:v>-7.0152783077254803E-3</c:v>
                </c:pt>
                <c:pt idx="1">
                  <c:v>4.5085512114609299E-3</c:v>
                </c:pt>
                <c:pt idx="2">
                  <c:v>7.0067992927652697E-3</c:v>
                </c:pt>
                <c:pt idx="3">
                  <c:v>-6.6054169136962196E-3</c:v>
                </c:pt>
                <c:pt idx="4">
                  <c:v>9.2602896141927397E-3</c:v>
                </c:pt>
                <c:pt idx="5">
                  <c:v>-1.4377139411388901E-3</c:v>
                </c:pt>
                <c:pt idx="6">
                  <c:v>1.1821990991906501E-2</c:v>
                </c:pt>
                <c:pt idx="7">
                  <c:v>9.4608022723443E-5</c:v>
                </c:pt>
                <c:pt idx="8">
                  <c:v>-8.0892072101141493E-3</c:v>
                </c:pt>
                <c:pt idx="9">
                  <c:v>5.1044984077171004E-3</c:v>
                </c:pt>
                <c:pt idx="10">
                  <c:v>8.8746432841882508E-3</c:v>
                </c:pt>
                <c:pt idx="11">
                  <c:v>-1.7304104691795798E-2</c:v>
                </c:pt>
                <c:pt idx="12">
                  <c:v>1.11036635463463E-2</c:v>
                </c:pt>
                <c:pt idx="13">
                  <c:v>-1.3793034824616899E-4</c:v>
                </c:pt>
                <c:pt idx="14">
                  <c:v>1.57831913070034E-2</c:v>
                </c:pt>
                <c:pt idx="15">
                  <c:v>-8.2165285160490497E-3</c:v>
                </c:pt>
                <c:pt idx="16">
                  <c:v>-2.6236736043170001E-4</c:v>
                </c:pt>
                <c:pt idx="17">
                  <c:v>4.1659615461678099E-3</c:v>
                </c:pt>
                <c:pt idx="18">
                  <c:v>-1.87366510092987E-3</c:v>
                </c:pt>
                <c:pt idx="19">
                  <c:v>-2.6241774458160999E-3</c:v>
                </c:pt>
                <c:pt idx="20">
                  <c:v>2.3537236852400299E-3</c:v>
                </c:pt>
                <c:pt idx="21">
                  <c:v>-5.6728944889310497E-3</c:v>
                </c:pt>
                <c:pt idx="22">
                  <c:v>8.9583480170701592E-3</c:v>
                </c:pt>
                <c:pt idx="23">
                  <c:v>7.3079470664144902E-4</c:v>
                </c:pt>
                <c:pt idx="24">
                  <c:v>-1.9135589293351699E-3</c:v>
                </c:pt>
                <c:pt idx="25">
                  <c:v>8.8321961850908199E-3</c:v>
                </c:pt>
                <c:pt idx="26">
                  <c:v>2.8066763549651399E-3</c:v>
                </c:pt>
                <c:pt idx="27">
                  <c:v>1.94274305409056E-3</c:v>
                </c:pt>
                <c:pt idx="28">
                  <c:v>1.6797315880522599E-2</c:v>
                </c:pt>
                <c:pt idx="29">
                  <c:v>-2.2821746385358801E-2</c:v>
                </c:pt>
                <c:pt idx="30">
                  <c:v>-2.3530459815053799E-2</c:v>
                </c:pt>
                <c:pt idx="31">
                  <c:v>-4.3042764514142698E-3</c:v>
                </c:pt>
                <c:pt idx="32">
                  <c:v>7.4198434787401697E-3</c:v>
                </c:pt>
                <c:pt idx="33">
                  <c:v>-6.9657215443243202E-3</c:v>
                </c:pt>
                <c:pt idx="34">
                  <c:v>1.06359355645846E-2</c:v>
                </c:pt>
                <c:pt idx="35">
                  <c:v>-1.5943466560790199E-2</c:v>
                </c:pt>
                <c:pt idx="36">
                  <c:v>-2.3301412557309199E-3</c:v>
                </c:pt>
                <c:pt idx="37">
                  <c:v>5.9531455698823401E-3</c:v>
                </c:pt>
                <c:pt idx="38">
                  <c:v>4.2703668181164499E-3</c:v>
                </c:pt>
                <c:pt idx="39">
                  <c:v>-6.0123228796894598E-3</c:v>
                </c:pt>
                <c:pt idx="40">
                  <c:v>3.0637014703582799E-4</c:v>
                </c:pt>
                <c:pt idx="41">
                  <c:v>-4.3423032123141997E-3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C-4E6C-806C-FF1686412EFC}"/>
            </c:ext>
          </c:extLst>
        </c:ser>
        <c:ser>
          <c:idx val="2"/>
          <c:order val="2"/>
          <c:tx>
            <c:strRef>
              <c:f>'Costa Rica CPI'!$H$1</c:f>
              <c:strCache>
                <c:ptCount val="1"/>
                <c:pt idx="0">
                  <c:v>Forecast Lasso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'Costa Rica CPI'!$H$2:$H$43</c:f>
              <c:numCache>
                <c:formatCode>General</c:formatCode>
                <c:ptCount val="42"/>
                <c:pt idx="0">
                  <c:v>-5.8165681744748205E-4</c:v>
                </c:pt>
                <c:pt idx="1">
                  <c:v>-8.4928573122132305E-4</c:v>
                </c:pt>
                <c:pt idx="2">
                  <c:v>-1.0791418686915599E-3</c:v>
                </c:pt>
                <c:pt idx="3">
                  <c:v>-3.44502429487911E-4</c:v>
                </c:pt>
                <c:pt idx="4">
                  <c:v>-2.9808353159590102E-4</c:v>
                </c:pt>
                <c:pt idx="5">
                  <c:v>-7.6362592868934199E-4</c:v>
                </c:pt>
                <c:pt idx="6">
                  <c:v>-4.4449336472718E-4</c:v>
                </c:pt>
                <c:pt idx="7">
                  <c:v>-1.4524216226680201E-4</c:v>
                </c:pt>
                <c:pt idx="8">
                  <c:v>-1.7848902896236999E-3</c:v>
                </c:pt>
                <c:pt idx="9">
                  <c:v>-2.2142808739790999E-3</c:v>
                </c:pt>
                <c:pt idx="10">
                  <c:v>-3.0450916315379602E-3</c:v>
                </c:pt>
                <c:pt idx="11">
                  <c:v>1.35600748529121E-3</c:v>
                </c:pt>
                <c:pt idx="12">
                  <c:v>7.6912213793499905E-4</c:v>
                </c:pt>
                <c:pt idx="13">
                  <c:v>-1.5497885018690299E-3</c:v>
                </c:pt>
                <c:pt idx="14">
                  <c:v>-6.3760484032612096E-3</c:v>
                </c:pt>
                <c:pt idx="15">
                  <c:v>-8.8693796526962097E-3</c:v>
                </c:pt>
                <c:pt idx="16">
                  <c:v>-6.9958671281500897E-3</c:v>
                </c:pt>
                <c:pt idx="17">
                  <c:v>-5.1975056758516401E-3</c:v>
                </c:pt>
                <c:pt idx="18">
                  <c:v>-2.14356315426956E-3</c:v>
                </c:pt>
                <c:pt idx="19">
                  <c:v>-2.5855949182249902E-4</c:v>
                </c:pt>
                <c:pt idx="20">
                  <c:v>-2.7183001046379601E-3</c:v>
                </c:pt>
                <c:pt idx="21">
                  <c:v>2.9153163109571301E-3</c:v>
                </c:pt>
                <c:pt idx="22">
                  <c:v>5.8396311533568997E-6</c:v>
                </c:pt>
                <c:pt idx="23">
                  <c:v>2.5344497838278102E-3</c:v>
                </c:pt>
                <c:pt idx="24">
                  <c:v>9.97600106183061E-4</c:v>
                </c:pt>
                <c:pt idx="25">
                  <c:v>2.4043724457622402E-3</c:v>
                </c:pt>
                <c:pt idx="26">
                  <c:v>3.818961037091E-3</c:v>
                </c:pt>
                <c:pt idx="27">
                  <c:v>1.0389812323338399E-3</c:v>
                </c:pt>
                <c:pt idx="28">
                  <c:v>-1.9249018649848801E-3</c:v>
                </c:pt>
                <c:pt idx="29">
                  <c:v>2.4130624177297901E-3</c:v>
                </c:pt>
                <c:pt idx="30">
                  <c:v>1.2046302864672301E-3</c:v>
                </c:pt>
                <c:pt idx="31">
                  <c:v>-1.62463042982517E-5</c:v>
                </c:pt>
                <c:pt idx="32">
                  <c:v>9.0479357723639701E-4</c:v>
                </c:pt>
                <c:pt idx="33">
                  <c:v>1.05385494422388E-3</c:v>
                </c:pt>
                <c:pt idx="34">
                  <c:v>3.49056944337625E-3</c:v>
                </c:pt>
                <c:pt idx="35">
                  <c:v>-1.3680535410305701E-3</c:v>
                </c:pt>
                <c:pt idx="36">
                  <c:v>-9.4459440760090495E-4</c:v>
                </c:pt>
                <c:pt idx="37">
                  <c:v>-6.40654742978422E-4</c:v>
                </c:pt>
                <c:pt idx="38">
                  <c:v>1.62212609337676E-4</c:v>
                </c:pt>
                <c:pt idx="39">
                  <c:v>-1.3780094620675801E-3</c:v>
                </c:pt>
                <c:pt idx="40">
                  <c:v>-1.3597919730271499E-3</c:v>
                </c:pt>
                <c:pt idx="41">
                  <c:v>3.48797468553411E-4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8C-4E6C-806C-FF1686412EFC}"/>
            </c:ext>
          </c:extLst>
        </c:ser>
        <c:ser>
          <c:idx val="3"/>
          <c:order val="3"/>
          <c:tx>
            <c:strRef>
              <c:f>'Costa Rica CPI'!$I$1</c:f>
              <c:strCache>
                <c:ptCount val="1"/>
                <c:pt idx="0">
                  <c:v>Forecast Adaptive Lasso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'Costa Rica CPI'!$I$2:$I$43</c:f>
              <c:numCache>
                <c:formatCode>General</c:formatCode>
                <c:ptCount val="42"/>
                <c:pt idx="0">
                  <c:v>-1.61186667048642E-4</c:v>
                </c:pt>
                <c:pt idx="1">
                  <c:v>-1.7512047038516999E-4</c:v>
                </c:pt>
                <c:pt idx="2">
                  <c:v>-2.2278803127057101E-4</c:v>
                </c:pt>
                <c:pt idx="3">
                  <c:v>-8.6031120780526195E-5</c:v>
                </c:pt>
                <c:pt idx="4">
                  <c:v>8.6288499730963504E-5</c:v>
                </c:pt>
                <c:pt idx="5">
                  <c:v>-1.06274410545346E-3</c:v>
                </c:pt>
                <c:pt idx="6">
                  <c:v>-3.1784092569815599E-4</c:v>
                </c:pt>
                <c:pt idx="7">
                  <c:v>1.1121378815514399E-3</c:v>
                </c:pt>
                <c:pt idx="8">
                  <c:v>-1.77951638872306E-4</c:v>
                </c:pt>
                <c:pt idx="9">
                  <c:v>-4.1773888791085201E-4</c:v>
                </c:pt>
                <c:pt idx="10">
                  <c:v>-1.3912600910397201E-3</c:v>
                </c:pt>
                <c:pt idx="11">
                  <c:v>5.2672255022147502E-4</c:v>
                </c:pt>
                <c:pt idx="12">
                  <c:v>1.0050843598409501E-3</c:v>
                </c:pt>
                <c:pt idx="13">
                  <c:v>-2.21639962970598E-3</c:v>
                </c:pt>
                <c:pt idx="14">
                  <c:v>-4.1997071081645403E-3</c:v>
                </c:pt>
                <c:pt idx="15">
                  <c:v>-9.10548650801353E-3</c:v>
                </c:pt>
                <c:pt idx="16">
                  <c:v>-6.99705134983215E-3</c:v>
                </c:pt>
                <c:pt idx="17">
                  <c:v>-3.4189798609563699E-3</c:v>
                </c:pt>
                <c:pt idx="18">
                  <c:v>1.71186497306247E-3</c:v>
                </c:pt>
                <c:pt idx="19">
                  <c:v>-1.29728439413651E-3</c:v>
                </c:pt>
                <c:pt idx="20">
                  <c:v>-2.5141073235841302E-3</c:v>
                </c:pt>
                <c:pt idx="21">
                  <c:v>7.02351579709206E-3</c:v>
                </c:pt>
                <c:pt idx="22">
                  <c:v>1.2168827015769099E-3</c:v>
                </c:pt>
                <c:pt idx="23">
                  <c:v>1.8736521801004701E-3</c:v>
                </c:pt>
                <c:pt idx="24">
                  <c:v>1.94930051868109E-3</c:v>
                </c:pt>
                <c:pt idx="25">
                  <c:v>3.3067088481788499E-3</c:v>
                </c:pt>
                <c:pt idx="26">
                  <c:v>4.6722511046068498E-3</c:v>
                </c:pt>
                <c:pt idx="27">
                  <c:v>1.2877637101132201E-3</c:v>
                </c:pt>
                <c:pt idx="28">
                  <c:v>-2.4646811115360098E-3</c:v>
                </c:pt>
                <c:pt idx="29">
                  <c:v>4.30171101896391E-3</c:v>
                </c:pt>
                <c:pt idx="30">
                  <c:v>2.4545517019259099E-3</c:v>
                </c:pt>
                <c:pt idx="31">
                  <c:v>1.3132973431327099E-3</c:v>
                </c:pt>
                <c:pt idx="32">
                  <c:v>2.79792874058E-3</c:v>
                </c:pt>
                <c:pt idx="33">
                  <c:v>-2.61888550630447E-4</c:v>
                </c:pt>
                <c:pt idx="34">
                  <c:v>5.5151659682297098E-3</c:v>
                </c:pt>
                <c:pt idx="35">
                  <c:v>-2.2064990782625499E-3</c:v>
                </c:pt>
                <c:pt idx="36">
                  <c:v>-1.4648874825293099E-3</c:v>
                </c:pt>
                <c:pt idx="37">
                  <c:v>-1.2355799471882401E-3</c:v>
                </c:pt>
                <c:pt idx="38">
                  <c:v>1.5207177737820501E-4</c:v>
                </c:pt>
                <c:pt idx="39">
                  <c:v>-1.47202752341877E-3</c:v>
                </c:pt>
                <c:pt idx="40">
                  <c:v>-1.8149486872818101E-3</c:v>
                </c:pt>
                <c:pt idx="41">
                  <c:v>1.0302893508565001E-3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8C-4E6C-806C-FF1686412EFC}"/>
            </c:ext>
          </c:extLst>
        </c:ser>
        <c:ser>
          <c:idx val="4"/>
          <c:order val="4"/>
          <c:tx>
            <c:strRef>
              <c:f>'Costa Rica CPI'!$J$1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'Costa Rica CPI'!$J$2:$J$43</c:f>
              <c:numCache>
                <c:formatCode>General</c:formatCode>
                <c:ptCount val="42"/>
                <c:pt idx="0">
                  <c:v>-4.8266797461458299E-4</c:v>
                </c:pt>
                <c:pt idx="1">
                  <c:v>-3.7357767604138302E-4</c:v>
                </c:pt>
                <c:pt idx="2">
                  <c:v>-5.7431394652978003E-4</c:v>
                </c:pt>
                <c:pt idx="3">
                  <c:v>-2.9258901806169E-4</c:v>
                </c:pt>
                <c:pt idx="4">
                  <c:v>-8.4702859520181703E-5</c:v>
                </c:pt>
                <c:pt idx="5">
                  <c:v>-6.1651004067678498E-4</c:v>
                </c:pt>
                <c:pt idx="6">
                  <c:v>-1.7406986100619801E-4</c:v>
                </c:pt>
                <c:pt idx="7">
                  <c:v>3.7290881642841302E-4</c:v>
                </c:pt>
                <c:pt idx="8">
                  <c:v>-1.9958444282322901E-4</c:v>
                </c:pt>
                <c:pt idx="9">
                  <c:v>-6.43014619175695E-4</c:v>
                </c:pt>
                <c:pt idx="10">
                  <c:v>-9.1343826215498796E-4</c:v>
                </c:pt>
                <c:pt idx="11">
                  <c:v>2.2970556406044299E-4</c:v>
                </c:pt>
                <c:pt idx="12">
                  <c:v>2.7891216481611001E-4</c:v>
                </c:pt>
                <c:pt idx="13">
                  <c:v>2.5577850402534898E-4</c:v>
                </c:pt>
                <c:pt idx="14">
                  <c:v>-8.8169596362496795E-4</c:v>
                </c:pt>
                <c:pt idx="15">
                  <c:v>-6.0426332207357502E-4</c:v>
                </c:pt>
                <c:pt idx="16">
                  <c:v>-9.0826853768682296E-4</c:v>
                </c:pt>
                <c:pt idx="17">
                  <c:v>-1.0504585439272899E-3</c:v>
                </c:pt>
                <c:pt idx="18">
                  <c:v>-9.5699170129842398E-4</c:v>
                </c:pt>
                <c:pt idx="19">
                  <c:v>-2.41012812883834E-4</c:v>
                </c:pt>
                <c:pt idx="20">
                  <c:v>-1.4527201441984E-3</c:v>
                </c:pt>
                <c:pt idx="21">
                  <c:v>1.08507426098687E-3</c:v>
                </c:pt>
                <c:pt idx="22">
                  <c:v>-1.0024932951775401E-3</c:v>
                </c:pt>
                <c:pt idx="23">
                  <c:v>1.41106114077622E-3</c:v>
                </c:pt>
                <c:pt idx="24">
                  <c:v>9.9636102741879504E-5</c:v>
                </c:pt>
                <c:pt idx="25">
                  <c:v>3.5022304036097101E-4</c:v>
                </c:pt>
                <c:pt idx="26">
                  <c:v>7.8078671803377805E-4</c:v>
                </c:pt>
                <c:pt idx="27">
                  <c:v>1.12964541068328E-3</c:v>
                </c:pt>
                <c:pt idx="28">
                  <c:v>9.0907330402702596E-5</c:v>
                </c:pt>
                <c:pt idx="29">
                  <c:v>1.20899502121374E-3</c:v>
                </c:pt>
                <c:pt idx="30">
                  <c:v>6.4943516655561399E-4</c:v>
                </c:pt>
                <c:pt idx="31">
                  <c:v>-3.57728639286816E-4</c:v>
                </c:pt>
                <c:pt idx="32">
                  <c:v>1.19906763332612E-4</c:v>
                </c:pt>
                <c:pt idx="33">
                  <c:v>8.4521927687323498E-4</c:v>
                </c:pt>
                <c:pt idx="34">
                  <c:v>1.84825451993751E-4</c:v>
                </c:pt>
                <c:pt idx="35">
                  <c:v>6.5230978723223199E-4</c:v>
                </c:pt>
                <c:pt idx="36">
                  <c:v>4.0164467248630502E-4</c:v>
                </c:pt>
                <c:pt idx="37">
                  <c:v>9.7606619415671603E-4</c:v>
                </c:pt>
                <c:pt idx="38">
                  <c:v>1.5161587211297599E-3</c:v>
                </c:pt>
                <c:pt idx="39">
                  <c:v>1.92653067265557E-3</c:v>
                </c:pt>
                <c:pt idx="40">
                  <c:v>1.59792673534649E-3</c:v>
                </c:pt>
                <c:pt idx="41">
                  <c:v>2.0832209455384702E-3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8C-4E6C-806C-FF1686412EFC}"/>
            </c:ext>
          </c:extLst>
        </c:ser>
        <c:ser>
          <c:idx val="5"/>
          <c:order val="5"/>
          <c:tx>
            <c:strRef>
              <c:f>'Costa Rica CPI'!$K$1</c:f>
              <c:strCache>
                <c:ptCount val="1"/>
                <c:pt idx="0">
                  <c:v>Forecast SPCA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'Costa Rica CPI'!$K$2:$K$43</c:f>
              <c:numCache>
                <c:formatCode>General</c:formatCode>
                <c:ptCount val="42"/>
                <c:pt idx="0">
                  <c:v>-4.8265700359549299E-4</c:v>
                </c:pt>
                <c:pt idx="1">
                  <c:v>-3.7361756696749202E-4</c:v>
                </c:pt>
                <c:pt idx="2">
                  <c:v>-5.7423331141243203E-4</c:v>
                </c:pt>
                <c:pt idx="3">
                  <c:v>-2.9261074788988501E-4</c:v>
                </c:pt>
                <c:pt idx="4">
                  <c:v>-8.4700863936554294E-5</c:v>
                </c:pt>
                <c:pt idx="5">
                  <c:v>-6.1648422863666097E-4</c:v>
                </c:pt>
                <c:pt idx="6">
                  <c:v>-1.7407399324836901E-4</c:v>
                </c:pt>
                <c:pt idx="7">
                  <c:v>3.7291121695284699E-4</c:v>
                </c:pt>
                <c:pt idx="8">
                  <c:v>-1.9955973633907601E-4</c:v>
                </c:pt>
                <c:pt idx="9">
                  <c:v>-6.4304779075550795E-4</c:v>
                </c:pt>
                <c:pt idx="10">
                  <c:v>-9.1350667212187304E-4</c:v>
                </c:pt>
                <c:pt idx="11">
                  <c:v>2.29830316397957E-4</c:v>
                </c:pt>
                <c:pt idx="12">
                  <c:v>2.79061341724723E-4</c:v>
                </c:pt>
                <c:pt idx="13">
                  <c:v>2.5581155902431099E-4</c:v>
                </c:pt>
                <c:pt idx="14">
                  <c:v>-8.8178576160304902E-4</c:v>
                </c:pt>
                <c:pt idx="15">
                  <c:v>-6.0438013931805499E-4</c:v>
                </c:pt>
                <c:pt idx="16">
                  <c:v>-9.0847583882489003E-4</c:v>
                </c:pt>
                <c:pt idx="17">
                  <c:v>-1.0505912310058701E-3</c:v>
                </c:pt>
                <c:pt idx="18">
                  <c:v>-9.57112147980711E-4</c:v>
                </c:pt>
                <c:pt idx="19">
                  <c:v>-2.4119155691782699E-4</c:v>
                </c:pt>
                <c:pt idx="20">
                  <c:v>-1.4522082940402899E-3</c:v>
                </c:pt>
                <c:pt idx="21">
                  <c:v>1.08570847264127E-3</c:v>
                </c:pt>
                <c:pt idx="22">
                  <c:v>-1.00253173890296E-3</c:v>
                </c:pt>
                <c:pt idx="23">
                  <c:v>1.41086067778899E-3</c:v>
                </c:pt>
                <c:pt idx="24">
                  <c:v>9.9476921483137605E-5</c:v>
                </c:pt>
                <c:pt idx="25">
                  <c:v>3.5007136335404502E-4</c:v>
                </c:pt>
                <c:pt idx="26">
                  <c:v>7.8092928998314804E-4</c:v>
                </c:pt>
                <c:pt idx="27">
                  <c:v>1.1296147908497101E-3</c:v>
                </c:pt>
                <c:pt idx="28">
                  <c:v>9.0717695857135902E-5</c:v>
                </c:pt>
                <c:pt idx="29">
                  <c:v>1.20951789781718E-3</c:v>
                </c:pt>
                <c:pt idx="30">
                  <c:v>6.4975797522845804E-4</c:v>
                </c:pt>
                <c:pt idx="31">
                  <c:v>-3.5716130486262401E-4</c:v>
                </c:pt>
                <c:pt idx="32">
                  <c:v>1.1960533414746E-4</c:v>
                </c:pt>
                <c:pt idx="33">
                  <c:v>8.44854908567362E-4</c:v>
                </c:pt>
                <c:pt idx="34">
                  <c:v>1.8344816757011201E-4</c:v>
                </c:pt>
                <c:pt idx="35">
                  <c:v>6.5177645011483697E-4</c:v>
                </c:pt>
                <c:pt idx="36">
                  <c:v>4.0094245421798202E-4</c:v>
                </c:pt>
                <c:pt idx="37">
                  <c:v>9.7543342567169597E-4</c:v>
                </c:pt>
                <c:pt idx="38">
                  <c:v>1.5152867316153E-3</c:v>
                </c:pt>
                <c:pt idx="39">
                  <c:v>1.9257085820536899E-3</c:v>
                </c:pt>
                <c:pt idx="40">
                  <c:v>1.5970517128984501E-3</c:v>
                </c:pt>
                <c:pt idx="41">
                  <c:v>2.0820527583687602E-3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8C-4E6C-806C-FF168641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37983"/>
        <c:axId val="652136543"/>
      </c:scatterChart>
      <c:valAx>
        <c:axId val="652137983"/>
        <c:scaling>
          <c:orientation val="minMax"/>
          <c:max val="44675"/>
          <c:min val="407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/>
                    </a:solidFill>
                  </a:rPr>
                  <a:t>Time Period</a:t>
                </a:r>
              </a:p>
              <a:p>
                <a:pPr>
                  <a:defRPr/>
                </a:pPr>
                <a:endParaRPr lang="nl-NL" sz="10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2136543"/>
        <c:crossesAt val="-3.0000000000000006E-2"/>
        <c:crossBetween val="midCat"/>
        <c:majorUnit val="300"/>
      </c:valAx>
      <c:valAx>
        <c:axId val="65213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CPI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213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'Costa Rica CPI'!$J$1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'Costa Rica CPI'!$J$2:$J$43</c:f>
              <c:numCache>
                <c:formatCode>General</c:formatCode>
                <c:ptCount val="42"/>
                <c:pt idx="0">
                  <c:v>-4.8266797461458299E-4</c:v>
                </c:pt>
                <c:pt idx="1">
                  <c:v>-3.7357767604138302E-4</c:v>
                </c:pt>
                <c:pt idx="2">
                  <c:v>-5.7431394652978003E-4</c:v>
                </c:pt>
                <c:pt idx="3">
                  <c:v>-2.9258901806169E-4</c:v>
                </c:pt>
                <c:pt idx="4">
                  <c:v>-8.4702859520181703E-5</c:v>
                </c:pt>
                <c:pt idx="5">
                  <c:v>-6.1651004067678498E-4</c:v>
                </c:pt>
                <c:pt idx="6">
                  <c:v>-1.7406986100619801E-4</c:v>
                </c:pt>
                <c:pt idx="7">
                  <c:v>3.7290881642841302E-4</c:v>
                </c:pt>
                <c:pt idx="8">
                  <c:v>-1.9958444282322901E-4</c:v>
                </c:pt>
                <c:pt idx="9">
                  <c:v>-6.43014619175695E-4</c:v>
                </c:pt>
                <c:pt idx="10">
                  <c:v>-9.1343826215498796E-4</c:v>
                </c:pt>
                <c:pt idx="11">
                  <c:v>2.2970556406044299E-4</c:v>
                </c:pt>
                <c:pt idx="12">
                  <c:v>2.7891216481611001E-4</c:v>
                </c:pt>
                <c:pt idx="13">
                  <c:v>2.5577850402534898E-4</c:v>
                </c:pt>
                <c:pt idx="14">
                  <c:v>-8.8169596362496795E-4</c:v>
                </c:pt>
                <c:pt idx="15">
                  <c:v>-6.0426332207357502E-4</c:v>
                </c:pt>
                <c:pt idx="16">
                  <c:v>-9.0826853768682296E-4</c:v>
                </c:pt>
                <c:pt idx="17">
                  <c:v>-1.0504585439272899E-3</c:v>
                </c:pt>
                <c:pt idx="18">
                  <c:v>-9.5699170129842398E-4</c:v>
                </c:pt>
                <c:pt idx="19">
                  <c:v>-2.41012812883834E-4</c:v>
                </c:pt>
                <c:pt idx="20">
                  <c:v>-1.4527201441984E-3</c:v>
                </c:pt>
                <c:pt idx="21">
                  <c:v>1.08507426098687E-3</c:v>
                </c:pt>
                <c:pt idx="22">
                  <c:v>-1.0024932951775401E-3</c:v>
                </c:pt>
                <c:pt idx="23">
                  <c:v>1.41106114077622E-3</c:v>
                </c:pt>
                <c:pt idx="24">
                  <c:v>9.9636102741879504E-5</c:v>
                </c:pt>
                <c:pt idx="25">
                  <c:v>3.5022304036097101E-4</c:v>
                </c:pt>
                <c:pt idx="26">
                  <c:v>7.8078671803377805E-4</c:v>
                </c:pt>
                <c:pt idx="27">
                  <c:v>1.12964541068328E-3</c:v>
                </c:pt>
                <c:pt idx="28">
                  <c:v>9.0907330402702596E-5</c:v>
                </c:pt>
                <c:pt idx="29">
                  <c:v>1.20899502121374E-3</c:v>
                </c:pt>
                <c:pt idx="30">
                  <c:v>6.4943516655561399E-4</c:v>
                </c:pt>
                <c:pt idx="31">
                  <c:v>-3.57728639286816E-4</c:v>
                </c:pt>
                <c:pt idx="32">
                  <c:v>1.19906763332612E-4</c:v>
                </c:pt>
                <c:pt idx="33">
                  <c:v>8.4521927687323498E-4</c:v>
                </c:pt>
                <c:pt idx="34">
                  <c:v>1.84825451993751E-4</c:v>
                </c:pt>
                <c:pt idx="35">
                  <c:v>6.5230978723223199E-4</c:v>
                </c:pt>
                <c:pt idx="36">
                  <c:v>4.0164467248630502E-4</c:v>
                </c:pt>
                <c:pt idx="37">
                  <c:v>9.7606619415671603E-4</c:v>
                </c:pt>
                <c:pt idx="38">
                  <c:v>1.5161587211297599E-3</c:v>
                </c:pt>
                <c:pt idx="39">
                  <c:v>1.92653067265557E-3</c:v>
                </c:pt>
                <c:pt idx="40">
                  <c:v>1.59792673534649E-3</c:v>
                </c:pt>
                <c:pt idx="41">
                  <c:v>2.0832209455384702E-3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D-48D5-9617-3FD3C7510577}"/>
            </c:ext>
          </c:extLst>
        </c:ser>
        <c:ser>
          <c:idx val="1"/>
          <c:order val="1"/>
          <c:tx>
            <c:strRef>
              <c:f>'Costa Rica CPI'!$F$1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'Costa Rica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'Costa Rica CPI'!$F$2:$F$43</c:f>
              <c:numCache>
                <c:formatCode>General</c:formatCode>
                <c:ptCount val="42"/>
                <c:pt idx="0">
                  <c:v>-5.2435139868034497E-4</c:v>
                </c:pt>
                <c:pt idx="1">
                  <c:v>-3.2556984638150198E-3</c:v>
                </c:pt>
                <c:pt idx="2">
                  <c:v>4.7952253849059502E-3</c:v>
                </c:pt>
                <c:pt idx="3">
                  <c:v>4.9864205078531398E-3</c:v>
                </c:pt>
                <c:pt idx="4">
                  <c:v>-1.19773392904996E-2</c:v>
                </c:pt>
                <c:pt idx="5">
                  <c:v>7.9445104904953805E-3</c:v>
                </c:pt>
                <c:pt idx="6">
                  <c:v>1.1719096087769099E-2</c:v>
                </c:pt>
                <c:pt idx="7">
                  <c:v>-1.3157051492299799E-2</c:v>
                </c:pt>
                <c:pt idx="8">
                  <c:v>-7.2333443742182996E-3</c:v>
                </c:pt>
                <c:pt idx="9">
                  <c:v>-8.1047508929490402E-3</c:v>
                </c:pt>
                <c:pt idx="10">
                  <c:v>2.1645544021844799E-2</c:v>
                </c:pt>
                <c:pt idx="11">
                  <c:v>4.5577973423158698E-3</c:v>
                </c:pt>
                <c:pt idx="12">
                  <c:v>-7.2900981720227503E-3</c:v>
                </c:pt>
                <c:pt idx="13">
                  <c:v>-1.6266052341076299E-2</c:v>
                </c:pt>
                <c:pt idx="14">
                  <c:v>6.4187866476839205E-4</c:v>
                </c:pt>
                <c:pt idx="15">
                  <c:v>-3.6845670214003001E-4</c:v>
                </c:pt>
                <c:pt idx="16">
                  <c:v>-3.0148481173295498E-3</c:v>
                </c:pt>
                <c:pt idx="17">
                  <c:v>-4.2969747143128999E-4</c:v>
                </c:pt>
                <c:pt idx="18">
                  <c:v>9.10673012258734E-3</c:v>
                </c:pt>
                <c:pt idx="19">
                  <c:v>-8.81292252872257E-3</c:v>
                </c:pt>
                <c:pt idx="20">
                  <c:v>1.2445060230057E-2</c:v>
                </c:pt>
                <c:pt idx="21">
                  <c:v>-1.13413210446245E-2</c:v>
                </c:pt>
                <c:pt idx="22">
                  <c:v>1.2470664372154199E-2</c:v>
                </c:pt>
                <c:pt idx="23">
                  <c:v>-7.7541643358616198E-3</c:v>
                </c:pt>
                <c:pt idx="24">
                  <c:v>2.1018858649615199E-3</c:v>
                </c:pt>
                <c:pt idx="25">
                  <c:v>5.2185686779422404E-3</c:v>
                </c:pt>
                <c:pt idx="26">
                  <c:v>-8.2257811003572101E-5</c:v>
                </c:pt>
                <c:pt idx="27">
                  <c:v>-9.4790787822480703E-3</c:v>
                </c:pt>
                <c:pt idx="28">
                  <c:v>4.3116251255925801E-3</c:v>
                </c:pt>
                <c:pt idx="29">
                  <c:v>4.6352909350178004E-3</c:v>
                </c:pt>
                <c:pt idx="30">
                  <c:v>-5.1193030327665303E-3</c:v>
                </c:pt>
                <c:pt idx="31">
                  <c:v>3.3430541441310498E-3</c:v>
                </c:pt>
                <c:pt idx="32">
                  <c:v>1.8926112539787701E-3</c:v>
                </c:pt>
                <c:pt idx="33">
                  <c:v>-9.3220394783912804E-3</c:v>
                </c:pt>
                <c:pt idx="34">
                  <c:v>3.5334133548499099E-3</c:v>
                </c:pt>
                <c:pt idx="35">
                  <c:v>-7.5365396653923602E-3</c:v>
                </c:pt>
                <c:pt idx="36">
                  <c:v>7.5217119877510896E-3</c:v>
                </c:pt>
                <c:pt idx="37">
                  <c:v>1.5521509412606E-3</c:v>
                </c:pt>
                <c:pt idx="38">
                  <c:v>-6.8861034862255398E-4</c:v>
                </c:pt>
                <c:pt idx="39">
                  <c:v>2.3889628192197399E-4</c:v>
                </c:pt>
                <c:pt idx="40">
                  <c:v>1.4915637016530399E-3</c:v>
                </c:pt>
                <c:pt idx="41">
                  <c:v>1.16533676731381E-2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AD-48D5-9617-3FD3C751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37983"/>
        <c:axId val="652136543"/>
      </c:scatterChart>
      <c:valAx>
        <c:axId val="652137983"/>
        <c:scaling>
          <c:orientation val="minMax"/>
          <c:max val="44675"/>
          <c:min val="407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/>
                    </a:solidFill>
                  </a:rPr>
                  <a:t>Time Period</a:t>
                </a:r>
              </a:p>
              <a:p>
                <a:pPr>
                  <a:defRPr/>
                </a:pPr>
                <a:endParaRPr lang="nl-NL" sz="1000" b="0" i="0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2136543"/>
        <c:crossesAt val="-3.0000000000000006E-2"/>
        <c:crossBetween val="midCat"/>
        <c:majorUnit val="300"/>
      </c:valAx>
      <c:valAx>
        <c:axId val="652136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CPI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213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rgdp'!$F$1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'Brazil rgdp'!$F$2:$F$44</c:f>
              <c:numCache>
                <c:formatCode>General</c:formatCode>
                <c:ptCount val="43"/>
                <c:pt idx="0">
                  <c:v>6.7997491237648004E-3</c:v>
                </c:pt>
                <c:pt idx="1">
                  <c:v>-1.6190636904624999E-3</c:v>
                </c:pt>
                <c:pt idx="2">
                  <c:v>9.8587280680568802E-3</c:v>
                </c:pt>
                <c:pt idx="3">
                  <c:v>-1.29962232082121E-2</c:v>
                </c:pt>
                <c:pt idx="4">
                  <c:v>1.5199419327068101E-2</c:v>
                </c:pt>
                <c:pt idx="5">
                  <c:v>1.8566831821758001E-2</c:v>
                </c:pt>
                <c:pt idx="6">
                  <c:v>-7.8097613701189105E-4</c:v>
                </c:pt>
                <c:pt idx="7">
                  <c:v>4.1177873537066E-3</c:v>
                </c:pt>
                <c:pt idx="8">
                  <c:v>1.81894490338728E-2</c:v>
                </c:pt>
                <c:pt idx="9">
                  <c:v>1.6843618737034699E-3</c:v>
                </c:pt>
                <c:pt idx="10">
                  <c:v>1.4879023577769599E-3</c:v>
                </c:pt>
                <c:pt idx="11">
                  <c:v>1.0717279146000199E-2</c:v>
                </c:pt>
                <c:pt idx="12">
                  <c:v>-1.7833663408101299E-2</c:v>
                </c:pt>
                <c:pt idx="13">
                  <c:v>2.17614319012682E-4</c:v>
                </c:pt>
                <c:pt idx="14">
                  <c:v>5.0890901970852597E-3</c:v>
                </c:pt>
                <c:pt idx="15">
                  <c:v>-5.6284845074792101E-3</c:v>
                </c:pt>
                <c:pt idx="16">
                  <c:v>-2.6916391296900599E-2</c:v>
                </c:pt>
                <c:pt idx="17">
                  <c:v>-1.5706861233464799E-2</c:v>
                </c:pt>
                <c:pt idx="18">
                  <c:v>-7.7398284163692202E-3</c:v>
                </c:pt>
                <c:pt idx="19">
                  <c:v>-1.6384877004647101E-2</c:v>
                </c:pt>
                <c:pt idx="20">
                  <c:v>7.61416243934221E-3</c:v>
                </c:pt>
                <c:pt idx="21">
                  <c:v>-8.3016439153098497E-3</c:v>
                </c:pt>
                <c:pt idx="22">
                  <c:v>-3.3230028497754899E-4</c:v>
                </c:pt>
                <c:pt idx="23">
                  <c:v>1.0693466638247899E-2</c:v>
                </c:pt>
                <c:pt idx="24">
                  <c:v>6.1803802126547697E-3</c:v>
                </c:pt>
                <c:pt idx="25">
                  <c:v>4.1408556901991701E-3</c:v>
                </c:pt>
                <c:pt idx="26">
                  <c:v>5.22357848968724E-3</c:v>
                </c:pt>
                <c:pt idx="27">
                  <c:v>2.65169482004168E-3</c:v>
                </c:pt>
                <c:pt idx="28">
                  <c:v>4.4677579685021796E-3</c:v>
                </c:pt>
                <c:pt idx="29">
                  <c:v>7.5964258600649303E-3</c:v>
                </c:pt>
                <c:pt idx="30">
                  <c:v>-3.6715405034790601E-3</c:v>
                </c:pt>
                <c:pt idx="31">
                  <c:v>4.8229855626793503E-3</c:v>
                </c:pt>
                <c:pt idx="32">
                  <c:v>3.4814272912768699E-3</c:v>
                </c:pt>
                <c:pt idx="33">
                  <c:v>1.03333734754329E-3</c:v>
                </c:pt>
                <c:pt idx="34">
                  <c:v>8.2013749902003497E-3</c:v>
                </c:pt>
                <c:pt idx="35">
                  <c:v>-2.2009584304299799E-2</c:v>
                </c:pt>
                <c:pt idx="36">
                  <c:v>-9.3795916589439102E-2</c:v>
                </c:pt>
                <c:pt idx="37">
                  <c:v>7.6841870690575603E-2</c:v>
                </c:pt>
                <c:pt idx="38">
                  <c:v>3.5999449562766003E-2</c:v>
                </c:pt>
                <c:pt idx="39">
                  <c:v>1.0447319157019999E-2</c:v>
                </c:pt>
                <c:pt idx="40">
                  <c:v>-6.8573337644437498E-3</c:v>
                </c:pt>
                <c:pt idx="41">
                  <c:v>1.9224311581176299E-3</c:v>
                </c:pt>
                <c:pt idx="42">
                  <c:v>9.5605415891348907E-3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2-41EF-9F0E-5BC6DCA929A3}"/>
            </c:ext>
          </c:extLst>
        </c:ser>
        <c:ser>
          <c:idx val="1"/>
          <c:order val="1"/>
          <c:tx>
            <c:strRef>
              <c:f>'Brazil rgdp'!$G$1</c:f>
              <c:strCache>
                <c:ptCount val="1"/>
                <c:pt idx="0">
                  <c:v>Forecast OLS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'Brazil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'Brazil rgdp'!$G$2:$G$44</c:f>
              <c:numCache>
                <c:formatCode>General</c:formatCode>
                <c:ptCount val="43"/>
                <c:pt idx="0">
                  <c:v>3.2921606682993402E-4</c:v>
                </c:pt>
                <c:pt idx="1">
                  <c:v>-1.5651623130795199E-3</c:v>
                </c:pt>
                <c:pt idx="2">
                  <c:v>2.5938114905899299E-3</c:v>
                </c:pt>
                <c:pt idx="3">
                  <c:v>2.0277659659582399E-2</c:v>
                </c:pt>
                <c:pt idx="4">
                  <c:v>8.2591643639845207E-3</c:v>
                </c:pt>
                <c:pt idx="5">
                  <c:v>8.9118846520862896E-3</c:v>
                </c:pt>
                <c:pt idx="6">
                  <c:v>1.30240910444115E-2</c:v>
                </c:pt>
                <c:pt idx="7">
                  <c:v>-1.32308377130694E-3</c:v>
                </c:pt>
                <c:pt idx="8">
                  <c:v>-8.7240379311875199E-3</c:v>
                </c:pt>
                <c:pt idx="9">
                  <c:v>6.2570613266498204E-3</c:v>
                </c:pt>
                <c:pt idx="10">
                  <c:v>1.1261393639404999E-2</c:v>
                </c:pt>
                <c:pt idx="11">
                  <c:v>1.71119630161174E-2</c:v>
                </c:pt>
                <c:pt idx="12">
                  <c:v>3.2340283526111298E-2</c:v>
                </c:pt>
                <c:pt idx="13">
                  <c:v>1.1399509687879599E-2</c:v>
                </c:pt>
                <c:pt idx="14">
                  <c:v>9.3311437772337393E-3</c:v>
                </c:pt>
                <c:pt idx="15">
                  <c:v>6.7888402345504901E-3</c:v>
                </c:pt>
                <c:pt idx="16">
                  <c:v>1.4235481012790501E-2</c:v>
                </c:pt>
                <c:pt idx="17">
                  <c:v>-3.4721470214658001E-3</c:v>
                </c:pt>
                <c:pt idx="18">
                  <c:v>1.6143171346784699E-2</c:v>
                </c:pt>
                <c:pt idx="19">
                  <c:v>1.7548517623780398E-2</c:v>
                </c:pt>
                <c:pt idx="20">
                  <c:v>8.0216266186167295E-3</c:v>
                </c:pt>
                <c:pt idx="21">
                  <c:v>1.23081174197036E-2</c:v>
                </c:pt>
                <c:pt idx="22">
                  <c:v>1.12755376413993E-2</c:v>
                </c:pt>
                <c:pt idx="23">
                  <c:v>1.71740080161621E-2</c:v>
                </c:pt>
                <c:pt idx="24">
                  <c:v>1.53873476346413E-2</c:v>
                </c:pt>
                <c:pt idx="25">
                  <c:v>1.5796898007450301E-2</c:v>
                </c:pt>
                <c:pt idx="26">
                  <c:v>1.14652565400993E-2</c:v>
                </c:pt>
                <c:pt idx="27">
                  <c:v>1.38668983122332E-2</c:v>
                </c:pt>
                <c:pt idx="28">
                  <c:v>2.47064936560666E-2</c:v>
                </c:pt>
                <c:pt idx="29">
                  <c:v>1.09188474997261E-2</c:v>
                </c:pt>
                <c:pt idx="30">
                  <c:v>-4.2831971494550598E-2</c:v>
                </c:pt>
                <c:pt idx="31">
                  <c:v>-1.1815631034481499E-2</c:v>
                </c:pt>
                <c:pt idx="32">
                  <c:v>1.63972584289814E-2</c:v>
                </c:pt>
                <c:pt idx="33">
                  <c:v>2.42191356087995E-2</c:v>
                </c:pt>
                <c:pt idx="34">
                  <c:v>2.5831385327312498E-2</c:v>
                </c:pt>
                <c:pt idx="35">
                  <c:v>1.9651738632335401E-2</c:v>
                </c:pt>
                <c:pt idx="36">
                  <c:v>1.45710703181021E-2</c:v>
                </c:pt>
                <c:pt idx="37">
                  <c:v>1.55892997053008E-2</c:v>
                </c:pt>
                <c:pt idx="38">
                  <c:v>1.79146439444701E-2</c:v>
                </c:pt>
                <c:pt idx="39">
                  <c:v>1.05892674256265E-2</c:v>
                </c:pt>
                <c:pt idx="40">
                  <c:v>8.4210204346216802E-3</c:v>
                </c:pt>
                <c:pt idx="41">
                  <c:v>9.3238470173687095E-4</c:v>
                </c:pt>
                <c:pt idx="42">
                  <c:v>1.20912902463192E-2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2-41EF-9F0E-5BC6DCA929A3}"/>
            </c:ext>
          </c:extLst>
        </c:ser>
        <c:ser>
          <c:idx val="2"/>
          <c:order val="2"/>
          <c:tx>
            <c:strRef>
              <c:f>'Brazil rgdp'!$H$1</c:f>
              <c:strCache>
                <c:ptCount val="1"/>
                <c:pt idx="0">
                  <c:v>Forecast Lasso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'Brazil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'Brazil rgdp'!$H$2:$H$44</c:f>
              <c:numCache>
                <c:formatCode>General</c:formatCode>
                <c:ptCount val="43"/>
                <c:pt idx="0">
                  <c:v>1.3674780050713899E-2</c:v>
                </c:pt>
                <c:pt idx="1">
                  <c:v>1.07075504452602E-2</c:v>
                </c:pt>
                <c:pt idx="2">
                  <c:v>7.3483369305952896E-3</c:v>
                </c:pt>
                <c:pt idx="3">
                  <c:v>7.98208461080256E-3</c:v>
                </c:pt>
                <c:pt idx="4">
                  <c:v>6.4425644335306103E-3</c:v>
                </c:pt>
                <c:pt idx="5">
                  <c:v>6.6386479781309097E-3</c:v>
                </c:pt>
                <c:pt idx="6">
                  <c:v>1.26702898699757E-2</c:v>
                </c:pt>
                <c:pt idx="7">
                  <c:v>1.34551541634363E-2</c:v>
                </c:pt>
                <c:pt idx="8">
                  <c:v>1.11639418221903E-2</c:v>
                </c:pt>
                <c:pt idx="9">
                  <c:v>9.7725548875727698E-3</c:v>
                </c:pt>
                <c:pt idx="10">
                  <c:v>9.6562667005785207E-3</c:v>
                </c:pt>
                <c:pt idx="11">
                  <c:v>1.0859275853470299E-2</c:v>
                </c:pt>
                <c:pt idx="12">
                  <c:v>1.28275653821768E-2</c:v>
                </c:pt>
                <c:pt idx="13">
                  <c:v>1.09690384404404E-2</c:v>
                </c:pt>
                <c:pt idx="14">
                  <c:v>3.4553372815999202E-3</c:v>
                </c:pt>
                <c:pt idx="15">
                  <c:v>4.2733066579335203E-3</c:v>
                </c:pt>
                <c:pt idx="16">
                  <c:v>3.1911739261031701E-3</c:v>
                </c:pt>
                <c:pt idx="17">
                  <c:v>-9.0045205279132498E-3</c:v>
                </c:pt>
                <c:pt idx="18">
                  <c:v>-1.0678671843738399E-2</c:v>
                </c:pt>
                <c:pt idx="19">
                  <c:v>-1.0561421593426301E-2</c:v>
                </c:pt>
                <c:pt idx="20">
                  <c:v>-6.9226918225669199E-3</c:v>
                </c:pt>
                <c:pt idx="21">
                  <c:v>-7.5917089622545997E-3</c:v>
                </c:pt>
                <c:pt idx="22">
                  <c:v>-9.4649414398826296E-3</c:v>
                </c:pt>
                <c:pt idx="23">
                  <c:v>-4.6705825125984797E-3</c:v>
                </c:pt>
                <c:pt idx="24">
                  <c:v>7.2803094326234904E-4</c:v>
                </c:pt>
                <c:pt idx="25">
                  <c:v>1.0304144220078399E-2</c:v>
                </c:pt>
                <c:pt idx="26">
                  <c:v>5.3005710239095501E-3</c:v>
                </c:pt>
                <c:pt idx="27">
                  <c:v>1.0893564735822101E-2</c:v>
                </c:pt>
                <c:pt idx="28">
                  <c:v>-1.6833502521158301E-3</c:v>
                </c:pt>
                <c:pt idx="29">
                  <c:v>7.6508085476353098E-3</c:v>
                </c:pt>
                <c:pt idx="30">
                  <c:v>5.5485229049878002E-3</c:v>
                </c:pt>
                <c:pt idx="31">
                  <c:v>4.3522180143302797E-3</c:v>
                </c:pt>
                <c:pt idx="32">
                  <c:v>3.1354676717781599E-3</c:v>
                </c:pt>
                <c:pt idx="33">
                  <c:v>4.3697917141717196E-3</c:v>
                </c:pt>
                <c:pt idx="34">
                  <c:v>4.3993064065860404E-3</c:v>
                </c:pt>
                <c:pt idx="35">
                  <c:v>5.0339376199040999E-3</c:v>
                </c:pt>
                <c:pt idx="36">
                  <c:v>-1.7137964590325299E-3</c:v>
                </c:pt>
                <c:pt idx="37">
                  <c:v>-3.8159947200560103E-2</c:v>
                </c:pt>
                <c:pt idx="38">
                  <c:v>-9.03369768178022E-2</c:v>
                </c:pt>
                <c:pt idx="39">
                  <c:v>1.8650664230967399E-2</c:v>
                </c:pt>
                <c:pt idx="40">
                  <c:v>1.1205062733063599E-2</c:v>
                </c:pt>
                <c:pt idx="41">
                  <c:v>1.53432440454688E-2</c:v>
                </c:pt>
                <c:pt idx="42">
                  <c:v>6.5550926565963097E-3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2-41EF-9F0E-5BC6DCA929A3}"/>
            </c:ext>
          </c:extLst>
        </c:ser>
        <c:ser>
          <c:idx val="3"/>
          <c:order val="3"/>
          <c:tx>
            <c:strRef>
              <c:f>'Brazil rgdp'!$I$1</c:f>
              <c:strCache>
                <c:ptCount val="1"/>
                <c:pt idx="0">
                  <c:v>Forecast Adaptive Lasso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'Brazil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'Brazil rgdp'!$I$2:$I$44</c:f>
              <c:numCache>
                <c:formatCode>General</c:formatCode>
                <c:ptCount val="43"/>
                <c:pt idx="0">
                  <c:v>-5.4733002501687403E-3</c:v>
                </c:pt>
                <c:pt idx="1">
                  <c:v>-4.2381917855721504E-3</c:v>
                </c:pt>
                <c:pt idx="2">
                  <c:v>1.11110460363009E-5</c:v>
                </c:pt>
                <c:pt idx="3">
                  <c:v>1.07183148978182E-2</c:v>
                </c:pt>
                <c:pt idx="4">
                  <c:v>-2.9577769457340801E-3</c:v>
                </c:pt>
                <c:pt idx="5">
                  <c:v>8.3727879183863492E-3</c:v>
                </c:pt>
                <c:pt idx="6">
                  <c:v>1.8117830038723502E-2</c:v>
                </c:pt>
                <c:pt idx="7">
                  <c:v>2.5013997305626898E-2</c:v>
                </c:pt>
                <c:pt idx="8">
                  <c:v>6.3794722771922897E-3</c:v>
                </c:pt>
                <c:pt idx="9">
                  <c:v>1.01092704642565E-2</c:v>
                </c:pt>
                <c:pt idx="10">
                  <c:v>-6.3597933323615401E-3</c:v>
                </c:pt>
                <c:pt idx="11">
                  <c:v>1.00276655105571E-2</c:v>
                </c:pt>
                <c:pt idx="12">
                  <c:v>6.6447172804112902E-3</c:v>
                </c:pt>
                <c:pt idx="13">
                  <c:v>2.5943431267012101E-3</c:v>
                </c:pt>
                <c:pt idx="14">
                  <c:v>-1.7718314648799099E-3</c:v>
                </c:pt>
                <c:pt idx="15">
                  <c:v>-1.92083106909051E-3</c:v>
                </c:pt>
                <c:pt idx="16">
                  <c:v>-9.9513418166581897E-3</c:v>
                </c:pt>
                <c:pt idx="17">
                  <c:v>-2.61098547900705E-2</c:v>
                </c:pt>
                <c:pt idx="18">
                  <c:v>-2.3065699437182199E-2</c:v>
                </c:pt>
                <c:pt idx="19">
                  <c:v>-1.46710885142609E-2</c:v>
                </c:pt>
                <c:pt idx="20">
                  <c:v>-2.1823550347225398E-2</c:v>
                </c:pt>
                <c:pt idx="21">
                  <c:v>-9.6264889303138493E-3</c:v>
                </c:pt>
                <c:pt idx="22">
                  <c:v>9.5597577434086603E-4</c:v>
                </c:pt>
                <c:pt idx="23">
                  <c:v>-7.0048884809408497E-6</c:v>
                </c:pt>
                <c:pt idx="24">
                  <c:v>1.24592419162344E-2</c:v>
                </c:pt>
                <c:pt idx="25">
                  <c:v>2.34918483043998E-2</c:v>
                </c:pt>
                <c:pt idx="26">
                  <c:v>2.0080295542975399E-2</c:v>
                </c:pt>
                <c:pt idx="27">
                  <c:v>1.81064792139396E-2</c:v>
                </c:pt>
                <c:pt idx="28">
                  <c:v>1.22857261830316E-3</c:v>
                </c:pt>
                <c:pt idx="29">
                  <c:v>7.1051543330933001E-3</c:v>
                </c:pt>
                <c:pt idx="30">
                  <c:v>4.2994501256942499E-3</c:v>
                </c:pt>
                <c:pt idx="31">
                  <c:v>1.2312589564738401E-3</c:v>
                </c:pt>
                <c:pt idx="32">
                  <c:v>5.3016524526016103E-3</c:v>
                </c:pt>
                <c:pt idx="33">
                  <c:v>3.1890769965376001E-4</c:v>
                </c:pt>
                <c:pt idx="34">
                  <c:v>4.6024284319159097E-3</c:v>
                </c:pt>
                <c:pt idx="35">
                  <c:v>9.1913376105786909E-3</c:v>
                </c:pt>
                <c:pt idx="36">
                  <c:v>-2.59620036346443E-2</c:v>
                </c:pt>
                <c:pt idx="37">
                  <c:v>-1.7144680339367901E-2</c:v>
                </c:pt>
                <c:pt idx="38">
                  <c:v>6.0775139303961001E-2</c:v>
                </c:pt>
                <c:pt idx="39">
                  <c:v>5.3834098132479802E-2</c:v>
                </c:pt>
                <c:pt idx="40">
                  <c:v>1.8454133596977701E-2</c:v>
                </c:pt>
                <c:pt idx="41">
                  <c:v>-2.7046756775532502E-3</c:v>
                </c:pt>
                <c:pt idx="42">
                  <c:v>-1.78941519670925E-2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2-41EF-9F0E-5BC6DCA929A3}"/>
            </c:ext>
          </c:extLst>
        </c:ser>
        <c:ser>
          <c:idx val="4"/>
          <c:order val="4"/>
          <c:tx>
            <c:strRef>
              <c:f>'Brazil rgdp'!$J$1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'Brazil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'Brazil rgdp'!$J$2:$J$44</c:f>
              <c:numCache>
                <c:formatCode>General</c:formatCode>
                <c:ptCount val="43"/>
                <c:pt idx="0">
                  <c:v>1.36587779337119E-2</c:v>
                </c:pt>
                <c:pt idx="1">
                  <c:v>1.27570410906659E-2</c:v>
                </c:pt>
                <c:pt idx="2">
                  <c:v>1.1074672221776801E-2</c:v>
                </c:pt>
                <c:pt idx="3">
                  <c:v>1.11028214503004E-2</c:v>
                </c:pt>
                <c:pt idx="4">
                  <c:v>5.4822598963436397E-3</c:v>
                </c:pt>
                <c:pt idx="5">
                  <c:v>7.0508011141876201E-3</c:v>
                </c:pt>
                <c:pt idx="6">
                  <c:v>9.3639954510165192E-3</c:v>
                </c:pt>
                <c:pt idx="7">
                  <c:v>5.7208465496149004E-3</c:v>
                </c:pt>
                <c:pt idx="8">
                  <c:v>8.31430448083296E-3</c:v>
                </c:pt>
                <c:pt idx="9">
                  <c:v>5.8297969104110997E-3</c:v>
                </c:pt>
                <c:pt idx="10">
                  <c:v>6.48764349304523E-3</c:v>
                </c:pt>
                <c:pt idx="11">
                  <c:v>5.9181514410891001E-3</c:v>
                </c:pt>
                <c:pt idx="12">
                  <c:v>7.4641833896770104E-3</c:v>
                </c:pt>
                <c:pt idx="13">
                  <c:v>5.2852181578565104E-3</c:v>
                </c:pt>
                <c:pt idx="14">
                  <c:v>4.1937539080132103E-3</c:v>
                </c:pt>
                <c:pt idx="15">
                  <c:v>4.8282113234181202E-3</c:v>
                </c:pt>
                <c:pt idx="16">
                  <c:v>3.51886666997818E-3</c:v>
                </c:pt>
                <c:pt idx="17">
                  <c:v>2.0305598341881499E-3</c:v>
                </c:pt>
                <c:pt idx="18">
                  <c:v>-2.5794757236860901E-3</c:v>
                </c:pt>
                <c:pt idx="19">
                  <c:v>-8.8132253719333496E-3</c:v>
                </c:pt>
                <c:pt idx="20">
                  <c:v>-3.2321577012220598E-3</c:v>
                </c:pt>
                <c:pt idx="21">
                  <c:v>-4.5171283334027998E-3</c:v>
                </c:pt>
                <c:pt idx="22">
                  <c:v>-1.0987501624195199E-2</c:v>
                </c:pt>
                <c:pt idx="23">
                  <c:v>-8.6069890134961493E-3</c:v>
                </c:pt>
                <c:pt idx="24">
                  <c:v>-7.3143816586406203E-3</c:v>
                </c:pt>
                <c:pt idx="25">
                  <c:v>-3.5318767252503999E-3</c:v>
                </c:pt>
                <c:pt idx="26">
                  <c:v>-3.65778123893911E-3</c:v>
                </c:pt>
                <c:pt idx="27">
                  <c:v>-6.2588948609728005E-5</c:v>
                </c:pt>
                <c:pt idx="28">
                  <c:v>-4.6150678246999104E-3</c:v>
                </c:pt>
                <c:pt idx="29">
                  <c:v>-1.8596956274162101E-3</c:v>
                </c:pt>
                <c:pt idx="30">
                  <c:v>-1.66183245370383E-3</c:v>
                </c:pt>
                <c:pt idx="31">
                  <c:v>-5.3140396627707103E-3</c:v>
                </c:pt>
                <c:pt idx="32">
                  <c:v>-5.92801395294039E-3</c:v>
                </c:pt>
                <c:pt idx="33">
                  <c:v>-7.2342721321549397E-3</c:v>
                </c:pt>
                <c:pt idx="34">
                  <c:v>-5.8932513793103101E-3</c:v>
                </c:pt>
                <c:pt idx="35">
                  <c:v>-4.1418376040087603E-3</c:v>
                </c:pt>
                <c:pt idx="36">
                  <c:v>-4.7034929544373799E-3</c:v>
                </c:pt>
                <c:pt idx="37">
                  <c:v>-7.7211511264896303E-3</c:v>
                </c:pt>
                <c:pt idx="38">
                  <c:v>1.39786976175821E-3</c:v>
                </c:pt>
                <c:pt idx="39">
                  <c:v>2.4781588348584301E-3</c:v>
                </c:pt>
                <c:pt idx="40">
                  <c:v>9.5967342352640597E-4</c:v>
                </c:pt>
                <c:pt idx="41">
                  <c:v>2.1152879862330501E-3</c:v>
                </c:pt>
                <c:pt idx="42">
                  <c:v>1.1937613007894901E-3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82-41EF-9F0E-5BC6DCA929A3}"/>
            </c:ext>
          </c:extLst>
        </c:ser>
        <c:ser>
          <c:idx val="5"/>
          <c:order val="5"/>
          <c:tx>
            <c:strRef>
              <c:f>'Brazil rgdp'!$K$1</c:f>
              <c:strCache>
                <c:ptCount val="1"/>
                <c:pt idx="0">
                  <c:v>Forecast SPCA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'Brazil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'Brazil rgdp'!$K$2:$K$44</c:f>
              <c:numCache>
                <c:formatCode>General</c:formatCode>
                <c:ptCount val="43"/>
                <c:pt idx="0">
                  <c:v>1.36600093364589E-2</c:v>
                </c:pt>
                <c:pt idx="1">
                  <c:v>1.27572974848719E-2</c:v>
                </c:pt>
                <c:pt idx="2">
                  <c:v>1.1075137512208099E-2</c:v>
                </c:pt>
                <c:pt idx="3">
                  <c:v>1.1103719333549301E-2</c:v>
                </c:pt>
                <c:pt idx="4">
                  <c:v>5.4829999528684097E-3</c:v>
                </c:pt>
                <c:pt idx="5">
                  <c:v>7.0509378002561298E-3</c:v>
                </c:pt>
                <c:pt idx="6">
                  <c:v>9.3637760452865496E-3</c:v>
                </c:pt>
                <c:pt idx="7">
                  <c:v>5.72157894722894E-3</c:v>
                </c:pt>
                <c:pt idx="8">
                  <c:v>8.3160988396551797E-3</c:v>
                </c:pt>
                <c:pt idx="9">
                  <c:v>5.8304831835612097E-3</c:v>
                </c:pt>
                <c:pt idx="10">
                  <c:v>6.4885535515063798E-3</c:v>
                </c:pt>
                <c:pt idx="11">
                  <c:v>5.9185117525351301E-3</c:v>
                </c:pt>
                <c:pt idx="12">
                  <c:v>7.4643979127680497E-3</c:v>
                </c:pt>
                <c:pt idx="13">
                  <c:v>5.2852852054840697E-3</c:v>
                </c:pt>
                <c:pt idx="14">
                  <c:v>4.1947407505711198E-3</c:v>
                </c:pt>
                <c:pt idx="15">
                  <c:v>4.82989308034199E-3</c:v>
                </c:pt>
                <c:pt idx="16">
                  <c:v>3.5210705037515199E-3</c:v>
                </c:pt>
                <c:pt idx="17">
                  <c:v>2.0335947452126599E-3</c:v>
                </c:pt>
                <c:pt idx="18">
                  <c:v>-2.57645443800246E-3</c:v>
                </c:pt>
                <c:pt idx="19">
                  <c:v>-8.8105665463021395E-3</c:v>
                </c:pt>
                <c:pt idx="20">
                  <c:v>-3.2306845969991599E-3</c:v>
                </c:pt>
                <c:pt idx="21">
                  <c:v>-4.5132733327776101E-3</c:v>
                </c:pt>
                <c:pt idx="22">
                  <c:v>-1.0986333542737099E-2</c:v>
                </c:pt>
                <c:pt idx="23">
                  <c:v>-8.6050867740205192E-3</c:v>
                </c:pt>
                <c:pt idx="24">
                  <c:v>-7.3149085861831499E-3</c:v>
                </c:pt>
                <c:pt idx="25">
                  <c:v>-3.5312665625186301E-3</c:v>
                </c:pt>
                <c:pt idx="26">
                  <c:v>-3.6573641009639201E-3</c:v>
                </c:pt>
                <c:pt idx="27">
                  <c:v>-6.1892879249558994E-5</c:v>
                </c:pt>
                <c:pt idx="28">
                  <c:v>-4.6141774727758199E-3</c:v>
                </c:pt>
                <c:pt idx="29">
                  <c:v>-1.85973376371918E-3</c:v>
                </c:pt>
                <c:pt idx="30">
                  <c:v>-1.6614569675703799E-3</c:v>
                </c:pt>
                <c:pt idx="31">
                  <c:v>-5.3144474201541501E-3</c:v>
                </c:pt>
                <c:pt idx="32">
                  <c:v>-5.9282604236731602E-3</c:v>
                </c:pt>
                <c:pt idx="33">
                  <c:v>-7.2344278411003203E-3</c:v>
                </c:pt>
                <c:pt idx="34">
                  <c:v>-5.8926560155340996E-3</c:v>
                </c:pt>
                <c:pt idx="35">
                  <c:v>-4.1409003273219797E-3</c:v>
                </c:pt>
                <c:pt idx="36">
                  <c:v>-4.7017607182824796E-3</c:v>
                </c:pt>
                <c:pt idx="37">
                  <c:v>-7.7229387346196303E-3</c:v>
                </c:pt>
                <c:pt idx="38">
                  <c:v>1.39349078599141E-3</c:v>
                </c:pt>
                <c:pt idx="39">
                  <c:v>2.46303021770243E-3</c:v>
                </c:pt>
                <c:pt idx="40">
                  <c:v>9.5099022629602497E-4</c:v>
                </c:pt>
                <c:pt idx="41">
                  <c:v>2.1043044132448199E-3</c:v>
                </c:pt>
                <c:pt idx="42">
                  <c:v>1.18306014605536E-3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82-41EF-9F0E-5BC6DCA9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26832"/>
        <c:axId val="693930192"/>
      </c:scatterChart>
      <c:valAx>
        <c:axId val="693926832"/>
        <c:scaling>
          <c:orientation val="minMax"/>
          <c:max val="44725"/>
          <c:min val="407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3930192"/>
        <c:crossesAt val="-0.12000000000000001"/>
        <c:crossBetween val="midCat"/>
        <c:majorUnit val="300"/>
      </c:valAx>
      <c:valAx>
        <c:axId val="69393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rgdp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392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'Brazil rgdp'!$J$1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'Brazil rgdp'!$J$2:$J$44</c:f>
              <c:numCache>
                <c:formatCode>General</c:formatCode>
                <c:ptCount val="43"/>
                <c:pt idx="0">
                  <c:v>1.36587779337119E-2</c:v>
                </c:pt>
                <c:pt idx="1">
                  <c:v>1.27570410906659E-2</c:v>
                </c:pt>
                <c:pt idx="2">
                  <c:v>1.1074672221776801E-2</c:v>
                </c:pt>
                <c:pt idx="3">
                  <c:v>1.11028214503004E-2</c:v>
                </c:pt>
                <c:pt idx="4">
                  <c:v>5.4822598963436397E-3</c:v>
                </c:pt>
                <c:pt idx="5">
                  <c:v>7.0508011141876201E-3</c:v>
                </c:pt>
                <c:pt idx="6">
                  <c:v>9.3639954510165192E-3</c:v>
                </c:pt>
                <c:pt idx="7">
                  <c:v>5.7208465496149004E-3</c:v>
                </c:pt>
                <c:pt idx="8">
                  <c:v>8.31430448083296E-3</c:v>
                </c:pt>
                <c:pt idx="9">
                  <c:v>5.8297969104110997E-3</c:v>
                </c:pt>
                <c:pt idx="10">
                  <c:v>6.48764349304523E-3</c:v>
                </c:pt>
                <c:pt idx="11">
                  <c:v>5.9181514410891001E-3</c:v>
                </c:pt>
                <c:pt idx="12">
                  <c:v>7.4641833896770104E-3</c:v>
                </c:pt>
                <c:pt idx="13">
                  <c:v>5.2852181578565104E-3</c:v>
                </c:pt>
                <c:pt idx="14">
                  <c:v>4.1937539080132103E-3</c:v>
                </c:pt>
                <c:pt idx="15">
                  <c:v>4.8282113234181202E-3</c:v>
                </c:pt>
                <c:pt idx="16">
                  <c:v>3.51886666997818E-3</c:v>
                </c:pt>
                <c:pt idx="17">
                  <c:v>2.0305598341881499E-3</c:v>
                </c:pt>
                <c:pt idx="18">
                  <c:v>-2.5794757236860901E-3</c:v>
                </c:pt>
                <c:pt idx="19">
                  <c:v>-8.8132253719333496E-3</c:v>
                </c:pt>
                <c:pt idx="20">
                  <c:v>-3.2321577012220598E-3</c:v>
                </c:pt>
                <c:pt idx="21">
                  <c:v>-4.5171283334027998E-3</c:v>
                </c:pt>
                <c:pt idx="22">
                  <c:v>-1.0987501624195199E-2</c:v>
                </c:pt>
                <c:pt idx="23">
                  <c:v>-8.6069890134961493E-3</c:v>
                </c:pt>
                <c:pt idx="24">
                  <c:v>-7.3143816586406203E-3</c:v>
                </c:pt>
                <c:pt idx="25">
                  <c:v>-3.5318767252503999E-3</c:v>
                </c:pt>
                <c:pt idx="26">
                  <c:v>-3.65778123893911E-3</c:v>
                </c:pt>
                <c:pt idx="27">
                  <c:v>-6.2588948609728005E-5</c:v>
                </c:pt>
                <c:pt idx="28">
                  <c:v>-4.6150678246999104E-3</c:v>
                </c:pt>
                <c:pt idx="29">
                  <c:v>-1.8596956274162101E-3</c:v>
                </c:pt>
                <c:pt idx="30">
                  <c:v>-1.66183245370383E-3</c:v>
                </c:pt>
                <c:pt idx="31">
                  <c:v>-5.3140396627707103E-3</c:v>
                </c:pt>
                <c:pt idx="32">
                  <c:v>-5.92801395294039E-3</c:v>
                </c:pt>
                <c:pt idx="33">
                  <c:v>-7.2342721321549397E-3</c:v>
                </c:pt>
                <c:pt idx="34">
                  <c:v>-5.8932513793103101E-3</c:v>
                </c:pt>
                <c:pt idx="35">
                  <c:v>-4.1418376040087603E-3</c:v>
                </c:pt>
                <c:pt idx="36">
                  <c:v>-4.7034929544373799E-3</c:v>
                </c:pt>
                <c:pt idx="37">
                  <c:v>-7.7211511264896303E-3</c:v>
                </c:pt>
                <c:pt idx="38">
                  <c:v>1.39786976175821E-3</c:v>
                </c:pt>
                <c:pt idx="39">
                  <c:v>2.4781588348584301E-3</c:v>
                </c:pt>
                <c:pt idx="40">
                  <c:v>9.5967342352640597E-4</c:v>
                </c:pt>
                <c:pt idx="41">
                  <c:v>2.1152879862330501E-3</c:v>
                </c:pt>
                <c:pt idx="42">
                  <c:v>1.1937613007894901E-3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5-4350-A279-8E2A1A183F8A}"/>
            </c:ext>
          </c:extLst>
        </c:ser>
        <c:ser>
          <c:idx val="1"/>
          <c:order val="1"/>
          <c:tx>
            <c:strRef>
              <c:f>'Brazil rgdp'!$F$1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'Brazil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'Brazil rgdp'!$F$2:$F$44</c:f>
              <c:numCache>
                <c:formatCode>General</c:formatCode>
                <c:ptCount val="43"/>
                <c:pt idx="0">
                  <c:v>6.7997491237648004E-3</c:v>
                </c:pt>
                <c:pt idx="1">
                  <c:v>-1.6190636904624999E-3</c:v>
                </c:pt>
                <c:pt idx="2">
                  <c:v>9.8587280680568802E-3</c:v>
                </c:pt>
                <c:pt idx="3">
                  <c:v>-1.29962232082121E-2</c:v>
                </c:pt>
                <c:pt idx="4">
                  <c:v>1.5199419327068101E-2</c:v>
                </c:pt>
                <c:pt idx="5">
                  <c:v>1.8566831821758001E-2</c:v>
                </c:pt>
                <c:pt idx="6">
                  <c:v>-7.8097613701189105E-4</c:v>
                </c:pt>
                <c:pt idx="7">
                  <c:v>4.1177873537066E-3</c:v>
                </c:pt>
                <c:pt idx="8">
                  <c:v>1.81894490338728E-2</c:v>
                </c:pt>
                <c:pt idx="9">
                  <c:v>1.6843618737034699E-3</c:v>
                </c:pt>
                <c:pt idx="10">
                  <c:v>1.4879023577769599E-3</c:v>
                </c:pt>
                <c:pt idx="11">
                  <c:v>1.0717279146000199E-2</c:v>
                </c:pt>
                <c:pt idx="12">
                  <c:v>-1.7833663408101299E-2</c:v>
                </c:pt>
                <c:pt idx="13">
                  <c:v>2.17614319012682E-4</c:v>
                </c:pt>
                <c:pt idx="14">
                  <c:v>5.0890901970852597E-3</c:v>
                </c:pt>
                <c:pt idx="15">
                  <c:v>-5.6284845074792101E-3</c:v>
                </c:pt>
                <c:pt idx="16">
                  <c:v>-2.6916391296900599E-2</c:v>
                </c:pt>
                <c:pt idx="17">
                  <c:v>-1.5706861233464799E-2</c:v>
                </c:pt>
                <c:pt idx="18">
                  <c:v>-7.7398284163692202E-3</c:v>
                </c:pt>
                <c:pt idx="19">
                  <c:v>-1.6384877004647101E-2</c:v>
                </c:pt>
                <c:pt idx="20">
                  <c:v>7.61416243934221E-3</c:v>
                </c:pt>
                <c:pt idx="21">
                  <c:v>-8.3016439153098497E-3</c:v>
                </c:pt>
                <c:pt idx="22">
                  <c:v>-3.3230028497754899E-4</c:v>
                </c:pt>
                <c:pt idx="23">
                  <c:v>1.0693466638247899E-2</c:v>
                </c:pt>
                <c:pt idx="24">
                  <c:v>6.1803802126547697E-3</c:v>
                </c:pt>
                <c:pt idx="25">
                  <c:v>4.1408556901991701E-3</c:v>
                </c:pt>
                <c:pt idx="26">
                  <c:v>5.22357848968724E-3</c:v>
                </c:pt>
                <c:pt idx="27">
                  <c:v>2.65169482004168E-3</c:v>
                </c:pt>
                <c:pt idx="28">
                  <c:v>4.4677579685021796E-3</c:v>
                </c:pt>
                <c:pt idx="29">
                  <c:v>7.5964258600649303E-3</c:v>
                </c:pt>
                <c:pt idx="30">
                  <c:v>-3.6715405034790601E-3</c:v>
                </c:pt>
                <c:pt idx="31">
                  <c:v>4.8229855626793503E-3</c:v>
                </c:pt>
                <c:pt idx="32">
                  <c:v>3.4814272912768699E-3</c:v>
                </c:pt>
                <c:pt idx="33">
                  <c:v>1.03333734754329E-3</c:v>
                </c:pt>
                <c:pt idx="34">
                  <c:v>8.2013749902003497E-3</c:v>
                </c:pt>
                <c:pt idx="35">
                  <c:v>-2.2009584304299799E-2</c:v>
                </c:pt>
                <c:pt idx="36">
                  <c:v>-9.3795916589439102E-2</c:v>
                </c:pt>
                <c:pt idx="37">
                  <c:v>7.6841870690575603E-2</c:v>
                </c:pt>
                <c:pt idx="38">
                  <c:v>3.5999449562766003E-2</c:v>
                </c:pt>
                <c:pt idx="39">
                  <c:v>1.0447319157019999E-2</c:v>
                </c:pt>
                <c:pt idx="40">
                  <c:v>-6.8573337644437498E-3</c:v>
                </c:pt>
                <c:pt idx="41">
                  <c:v>1.9224311581176299E-3</c:v>
                </c:pt>
                <c:pt idx="42">
                  <c:v>9.5605415891348907E-3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65-4350-A279-8E2A1A18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926832"/>
        <c:axId val="693930192"/>
      </c:scatterChart>
      <c:valAx>
        <c:axId val="693926832"/>
        <c:scaling>
          <c:orientation val="minMax"/>
          <c:max val="44725"/>
          <c:min val="407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3930192"/>
        <c:crossesAt val="-0.12000000000000001"/>
        <c:crossBetween val="midCat"/>
        <c:majorUnit val="300"/>
      </c:valAx>
      <c:valAx>
        <c:axId val="69393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rgdp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392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'Brazil CPI'!$F$1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CPI'!#REF!</c:f>
            </c:numRef>
          </c:xVal>
          <c:yVal>
            <c:numRef>
              <c:f>'Brazil CPI'!$F$2:$F$43</c:f>
              <c:numCache>
                <c:formatCode>General</c:formatCode>
                <c:ptCount val="42"/>
                <c:pt idx="0">
                  <c:v>-1.07937214228375E-2</c:v>
                </c:pt>
                <c:pt idx="1">
                  <c:v>5.7810799066313496E-3</c:v>
                </c:pt>
                <c:pt idx="2">
                  <c:v>1.5528045556845201E-4</c:v>
                </c:pt>
                <c:pt idx="3">
                  <c:v>-2.3906670397968498E-3</c:v>
                </c:pt>
                <c:pt idx="4">
                  <c:v>-1.2831506947525999E-3</c:v>
                </c:pt>
                <c:pt idx="5">
                  <c:v>7.0055744635322296E-3</c:v>
                </c:pt>
                <c:pt idx="6">
                  <c:v>3.69212139678066E-3</c:v>
                </c:pt>
                <c:pt idx="7">
                  <c:v>-7.4215166555990902E-3</c:v>
                </c:pt>
                <c:pt idx="8">
                  <c:v>-7.9034047412962494E-3</c:v>
                </c:pt>
                <c:pt idx="9">
                  <c:v>9.4466895322602405E-3</c:v>
                </c:pt>
                <c:pt idx="10">
                  <c:v>5.5546655954428203E-3</c:v>
                </c:pt>
                <c:pt idx="11">
                  <c:v>-1.5747562700454401E-3</c:v>
                </c:pt>
                <c:pt idx="12">
                  <c:v>-1.1598602127160801E-2</c:v>
                </c:pt>
                <c:pt idx="13">
                  <c:v>6.9497901976465198E-3</c:v>
                </c:pt>
                <c:pt idx="14">
                  <c:v>1.68912841614999E-2</c:v>
                </c:pt>
                <c:pt idx="15">
                  <c:v>-4.3282979682199903E-3</c:v>
                </c:pt>
                <c:pt idx="16">
                  <c:v>-1.0234750757097901E-2</c:v>
                </c:pt>
                <c:pt idx="17">
                  <c:v>5.2694378746327396E-3</c:v>
                </c:pt>
                <c:pt idx="18">
                  <c:v>7.32532270898467E-3</c:v>
                </c:pt>
                <c:pt idx="19">
                  <c:v>-1.14558265609288E-2</c:v>
                </c:pt>
                <c:pt idx="20">
                  <c:v>-4.9775865665395696E-3</c:v>
                </c:pt>
                <c:pt idx="21">
                  <c:v>-6.4992882633338996E-3</c:v>
                </c:pt>
                <c:pt idx="22">
                  <c:v>2.6273896647044399E-3</c:v>
                </c:pt>
                <c:pt idx="23">
                  <c:v>-3.9634013355387401E-3</c:v>
                </c:pt>
                <c:pt idx="24">
                  <c:v>-1.7632519511492401E-3</c:v>
                </c:pt>
                <c:pt idx="25">
                  <c:v>5.5290111197035001E-3</c:v>
                </c:pt>
                <c:pt idx="26">
                  <c:v>-3.8393317614904297E-5</c:v>
                </c:pt>
                <c:pt idx="27">
                  <c:v>1.5377212098401901E-3</c:v>
                </c:pt>
                <c:pt idx="28">
                  <c:v>3.2270613296247999E-3</c:v>
                </c:pt>
                <c:pt idx="29">
                  <c:v>-7.4698827083485896E-3</c:v>
                </c:pt>
                <c:pt idx="30">
                  <c:v>2.3774330033070599E-3</c:v>
                </c:pt>
                <c:pt idx="31">
                  <c:v>4.12745913219403E-3</c:v>
                </c:pt>
                <c:pt idx="32">
                  <c:v>-9.9841559434494798E-3</c:v>
                </c:pt>
                <c:pt idx="33">
                  <c:v>5.32869769711386E-3</c:v>
                </c:pt>
                <c:pt idx="34">
                  <c:v>4.9642638538944803E-3</c:v>
                </c:pt>
                <c:pt idx="35">
                  <c:v>-1.6769530524474201E-2</c:v>
                </c:pt>
                <c:pt idx="36">
                  <c:v>1.12641852453033E-2</c:v>
                </c:pt>
                <c:pt idx="37">
                  <c:v>1.6242243625778301E-2</c:v>
                </c:pt>
                <c:pt idx="38">
                  <c:v>-8.5896110441208205E-4</c:v>
                </c:pt>
                <c:pt idx="39">
                  <c:v>-3.7864469654733698E-3</c:v>
                </c:pt>
                <c:pt idx="40">
                  <c:v>6.0883941276177501E-3</c:v>
                </c:pt>
                <c:pt idx="41">
                  <c:v>6.2443206003877103E-3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0-4675-9BD5-73D1698905E4}"/>
            </c:ext>
          </c:extLst>
        </c:ser>
        <c:ser>
          <c:idx val="1"/>
          <c:order val="1"/>
          <c:tx>
            <c:strRef>
              <c:f>'Brazil CPI'!$H$1</c:f>
              <c:strCache>
                <c:ptCount val="1"/>
                <c:pt idx="0">
                  <c:v>Forecast lasso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'Brazil CPI'!#REF!</c:f>
            </c:numRef>
          </c:xVal>
          <c:yVal>
            <c:numRef>
              <c:f>'Brazil CPI'!$H$2:$H$43</c:f>
              <c:numCache>
                <c:formatCode>General</c:formatCode>
                <c:ptCount val="42"/>
                <c:pt idx="0">
                  <c:v>1.2210049750964699E-4</c:v>
                </c:pt>
                <c:pt idx="1">
                  <c:v>-3.8069843696334502E-4</c:v>
                </c:pt>
                <c:pt idx="2">
                  <c:v>-1.29237234578661E-4</c:v>
                </c:pt>
                <c:pt idx="3">
                  <c:v>-6.8936635298717203E-5</c:v>
                </c:pt>
                <c:pt idx="4">
                  <c:v>-1.6183925748014999E-4</c:v>
                </c:pt>
                <c:pt idx="5">
                  <c:v>6.4203087266200703E-5</c:v>
                </c:pt>
                <c:pt idx="6">
                  <c:v>-7.3160854792410097E-4</c:v>
                </c:pt>
                <c:pt idx="7">
                  <c:v>8.4693567420660802E-4</c:v>
                </c:pt>
                <c:pt idx="8">
                  <c:v>-3.1407575577430098E-4</c:v>
                </c:pt>
                <c:pt idx="9">
                  <c:v>-4.6520793188598002E-5</c:v>
                </c:pt>
                <c:pt idx="10">
                  <c:v>5.6889378587088298E-5</c:v>
                </c:pt>
                <c:pt idx="11">
                  <c:v>8.1175284220713501E-5</c:v>
                </c:pt>
                <c:pt idx="12">
                  <c:v>1.2137334962717401E-4</c:v>
                </c:pt>
                <c:pt idx="13">
                  <c:v>-3.3237308880330597E-4</c:v>
                </c:pt>
                <c:pt idx="14">
                  <c:v>-3.8214734092401203E-5</c:v>
                </c:pt>
                <c:pt idx="15">
                  <c:v>2.99239078300984E-4</c:v>
                </c:pt>
                <c:pt idx="16">
                  <c:v>2.3767189222880799E-4</c:v>
                </c:pt>
                <c:pt idx="17">
                  <c:v>2.70964906524518E-4</c:v>
                </c:pt>
                <c:pt idx="18">
                  <c:v>1.7932333340391399E-4</c:v>
                </c:pt>
                <c:pt idx="19">
                  <c:v>3.8651068775446E-4</c:v>
                </c:pt>
                <c:pt idx="20">
                  <c:v>2.9964553973351702E-4</c:v>
                </c:pt>
                <c:pt idx="21">
                  <c:v>2.8571476375109899E-4</c:v>
                </c:pt>
                <c:pt idx="22">
                  <c:v>-4.3258514059751897E-5</c:v>
                </c:pt>
                <c:pt idx="23">
                  <c:v>-8.3873461312133893E-5</c:v>
                </c:pt>
                <c:pt idx="24">
                  <c:v>-9.3986742295015905E-5</c:v>
                </c:pt>
                <c:pt idx="25">
                  <c:v>-1.3072147795716301E-4</c:v>
                </c:pt>
                <c:pt idx="26">
                  <c:v>-3.82401288370638E-5</c:v>
                </c:pt>
                <c:pt idx="27">
                  <c:v>-1.80883101975193E-4</c:v>
                </c:pt>
                <c:pt idx="28">
                  <c:v>-1.82562661374286E-4</c:v>
                </c:pt>
                <c:pt idx="29">
                  <c:v>-3.9715425576769702E-5</c:v>
                </c:pt>
                <c:pt idx="30">
                  <c:v>-1.00145900361759E-4</c:v>
                </c:pt>
                <c:pt idx="31">
                  <c:v>-8.2961540308268796E-5</c:v>
                </c:pt>
                <c:pt idx="32">
                  <c:v>1.7737595351996099E-5</c:v>
                </c:pt>
                <c:pt idx="33">
                  <c:v>-1.2874940319207499E-4</c:v>
                </c:pt>
                <c:pt idx="34">
                  <c:v>-1.3242619923970599E-5</c:v>
                </c:pt>
                <c:pt idx="35">
                  <c:v>-1.2305716007550199E-4</c:v>
                </c:pt>
                <c:pt idx="36">
                  <c:v>-1.3662152874428901E-3</c:v>
                </c:pt>
                <c:pt idx="37">
                  <c:v>1.1234551131527E-4</c:v>
                </c:pt>
                <c:pt idx="38">
                  <c:v>1.3840372488510401E-4</c:v>
                </c:pt>
                <c:pt idx="39">
                  <c:v>-1.71952704816003E-5</c:v>
                </c:pt>
                <c:pt idx="40">
                  <c:v>-4.3751256895779003E-6</c:v>
                </c:pt>
                <c:pt idx="41">
                  <c:v>4.2451746455609798E-4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0-4675-9BD5-73D169890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31983"/>
        <c:axId val="1854732463"/>
      </c:scatterChart>
      <c:valAx>
        <c:axId val="1854731983"/>
        <c:scaling>
          <c:orientation val="minMax"/>
          <c:max val="4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Observation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4732463"/>
        <c:crosses val="autoZero"/>
        <c:crossBetween val="midCat"/>
      </c:valAx>
      <c:valAx>
        <c:axId val="1854732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CPI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473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'Brazil CPI'!$F$1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'Brazil CPI'!$F$2:$F$43</c:f>
              <c:numCache>
                <c:formatCode>General</c:formatCode>
                <c:ptCount val="42"/>
                <c:pt idx="0">
                  <c:v>-1.07937214228375E-2</c:v>
                </c:pt>
                <c:pt idx="1">
                  <c:v>5.7810799066313496E-3</c:v>
                </c:pt>
                <c:pt idx="2">
                  <c:v>1.5528045556845201E-4</c:v>
                </c:pt>
                <c:pt idx="3">
                  <c:v>-2.3906670397968498E-3</c:v>
                </c:pt>
                <c:pt idx="4">
                  <c:v>-1.2831506947525999E-3</c:v>
                </c:pt>
                <c:pt idx="5">
                  <c:v>7.0055744635322296E-3</c:v>
                </c:pt>
                <c:pt idx="6">
                  <c:v>3.69212139678066E-3</c:v>
                </c:pt>
                <c:pt idx="7">
                  <c:v>-7.4215166555990902E-3</c:v>
                </c:pt>
                <c:pt idx="8">
                  <c:v>-7.9034047412962494E-3</c:v>
                </c:pt>
                <c:pt idx="9">
                  <c:v>9.4466895322602405E-3</c:v>
                </c:pt>
                <c:pt idx="10">
                  <c:v>5.5546655954428203E-3</c:v>
                </c:pt>
                <c:pt idx="11">
                  <c:v>-1.5747562700454401E-3</c:v>
                </c:pt>
                <c:pt idx="12">
                  <c:v>-1.1598602127160801E-2</c:v>
                </c:pt>
                <c:pt idx="13">
                  <c:v>6.9497901976465198E-3</c:v>
                </c:pt>
                <c:pt idx="14">
                  <c:v>1.68912841614999E-2</c:v>
                </c:pt>
                <c:pt idx="15">
                  <c:v>-4.3282979682199903E-3</c:v>
                </c:pt>
                <c:pt idx="16">
                  <c:v>-1.0234750757097901E-2</c:v>
                </c:pt>
                <c:pt idx="17">
                  <c:v>5.2694378746327396E-3</c:v>
                </c:pt>
                <c:pt idx="18">
                  <c:v>7.32532270898467E-3</c:v>
                </c:pt>
                <c:pt idx="19">
                  <c:v>-1.14558265609288E-2</c:v>
                </c:pt>
                <c:pt idx="20">
                  <c:v>-4.9775865665395696E-3</c:v>
                </c:pt>
                <c:pt idx="21">
                  <c:v>-6.4992882633338996E-3</c:v>
                </c:pt>
                <c:pt idx="22">
                  <c:v>2.6273896647044399E-3</c:v>
                </c:pt>
                <c:pt idx="23">
                  <c:v>-3.9634013355387401E-3</c:v>
                </c:pt>
                <c:pt idx="24">
                  <c:v>-1.7632519511492401E-3</c:v>
                </c:pt>
                <c:pt idx="25">
                  <c:v>5.5290111197035001E-3</c:v>
                </c:pt>
                <c:pt idx="26">
                  <c:v>-3.8393317614904297E-5</c:v>
                </c:pt>
                <c:pt idx="27">
                  <c:v>1.5377212098401901E-3</c:v>
                </c:pt>
                <c:pt idx="28">
                  <c:v>3.2270613296247999E-3</c:v>
                </c:pt>
                <c:pt idx="29">
                  <c:v>-7.4698827083485896E-3</c:v>
                </c:pt>
                <c:pt idx="30">
                  <c:v>2.3774330033070599E-3</c:v>
                </c:pt>
                <c:pt idx="31">
                  <c:v>4.12745913219403E-3</c:v>
                </c:pt>
                <c:pt idx="32">
                  <c:v>-9.9841559434494798E-3</c:v>
                </c:pt>
                <c:pt idx="33">
                  <c:v>5.32869769711386E-3</c:v>
                </c:pt>
                <c:pt idx="34">
                  <c:v>4.9642638538944803E-3</c:v>
                </c:pt>
                <c:pt idx="35">
                  <c:v>-1.6769530524474201E-2</c:v>
                </c:pt>
                <c:pt idx="36">
                  <c:v>1.12641852453033E-2</c:v>
                </c:pt>
                <c:pt idx="37">
                  <c:v>1.6242243625778301E-2</c:v>
                </c:pt>
                <c:pt idx="38">
                  <c:v>-8.5896110441208205E-4</c:v>
                </c:pt>
                <c:pt idx="39">
                  <c:v>-3.7864469654733698E-3</c:v>
                </c:pt>
                <c:pt idx="40">
                  <c:v>6.0883941276177501E-3</c:v>
                </c:pt>
                <c:pt idx="41">
                  <c:v>6.2443206003877103E-3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7-4A15-BE22-8C58DA775B2B}"/>
            </c:ext>
          </c:extLst>
        </c:ser>
        <c:ser>
          <c:idx val="1"/>
          <c:order val="1"/>
          <c:tx>
            <c:strRef>
              <c:f>'Brazil CPI'!$G$1</c:f>
              <c:strCache>
                <c:ptCount val="1"/>
                <c:pt idx="0">
                  <c:v>Forecast OLS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'Brazil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'Brazil CPI'!$G$2:$G$43</c:f>
              <c:numCache>
                <c:formatCode>General</c:formatCode>
                <c:ptCount val="42"/>
                <c:pt idx="0">
                  <c:v>9.94591559818323E-3</c:v>
                </c:pt>
                <c:pt idx="1">
                  <c:v>-4.2620165416259398E-3</c:v>
                </c:pt>
                <c:pt idx="2">
                  <c:v>-2.3717829855447801E-3</c:v>
                </c:pt>
                <c:pt idx="3">
                  <c:v>3.9110364337921699E-4</c:v>
                </c:pt>
                <c:pt idx="4">
                  <c:v>7.4038720490715798E-3</c:v>
                </c:pt>
                <c:pt idx="5">
                  <c:v>2.7456308757632698E-2</c:v>
                </c:pt>
                <c:pt idx="6">
                  <c:v>8.7797714791493092E-3</c:v>
                </c:pt>
                <c:pt idx="7">
                  <c:v>-3.2422508975974797E-2</c:v>
                </c:pt>
                <c:pt idx="8">
                  <c:v>-1.56498370694283E-2</c:v>
                </c:pt>
                <c:pt idx="9">
                  <c:v>1.8697668646954701E-3</c:v>
                </c:pt>
                <c:pt idx="10">
                  <c:v>2.0767431180308202E-3</c:v>
                </c:pt>
                <c:pt idx="11">
                  <c:v>-3.8479717120673798E-3</c:v>
                </c:pt>
                <c:pt idx="12">
                  <c:v>6.6410607562311201E-3</c:v>
                </c:pt>
                <c:pt idx="13">
                  <c:v>-1.31441690215359E-3</c:v>
                </c:pt>
                <c:pt idx="14">
                  <c:v>5.5640190253540504E-3</c:v>
                </c:pt>
                <c:pt idx="15">
                  <c:v>-2.8848651161269201E-3</c:v>
                </c:pt>
                <c:pt idx="16">
                  <c:v>-1.3910009770074399E-2</c:v>
                </c:pt>
                <c:pt idx="17">
                  <c:v>9.2791361458668797E-3</c:v>
                </c:pt>
                <c:pt idx="18">
                  <c:v>-3.5008268556170302E-3</c:v>
                </c:pt>
                <c:pt idx="19">
                  <c:v>-6.5254411095149803E-3</c:v>
                </c:pt>
                <c:pt idx="20">
                  <c:v>-6.3949694734005804E-3</c:v>
                </c:pt>
                <c:pt idx="21">
                  <c:v>7.9481486634161193E-3</c:v>
                </c:pt>
                <c:pt idx="22">
                  <c:v>5.91988876590581E-3</c:v>
                </c:pt>
                <c:pt idx="23">
                  <c:v>-2.8873175485944502E-3</c:v>
                </c:pt>
                <c:pt idx="24">
                  <c:v>-4.2009891853400498E-4</c:v>
                </c:pt>
                <c:pt idx="25">
                  <c:v>1.17631133022058E-3</c:v>
                </c:pt>
                <c:pt idx="26">
                  <c:v>4.66736131367249E-3</c:v>
                </c:pt>
                <c:pt idx="27">
                  <c:v>1.7263449216556499E-3</c:v>
                </c:pt>
                <c:pt idx="28">
                  <c:v>-4.4641546700636501E-3</c:v>
                </c:pt>
                <c:pt idx="29">
                  <c:v>-4.6542143003696999E-3</c:v>
                </c:pt>
                <c:pt idx="30">
                  <c:v>3.1170812394663602E-3</c:v>
                </c:pt>
                <c:pt idx="31">
                  <c:v>-4.6646597059143302E-4</c:v>
                </c:pt>
                <c:pt idx="32">
                  <c:v>4.0163777337898899E-4</c:v>
                </c:pt>
                <c:pt idx="33">
                  <c:v>8.6242711932857201E-4</c:v>
                </c:pt>
                <c:pt idx="34">
                  <c:v>6.08832326417865E-3</c:v>
                </c:pt>
                <c:pt idx="35">
                  <c:v>-5.6611754591419697E-4</c:v>
                </c:pt>
                <c:pt idx="36">
                  <c:v>-8.6541158294367905E-3</c:v>
                </c:pt>
                <c:pt idx="37">
                  <c:v>1.0749126768645799E-2</c:v>
                </c:pt>
                <c:pt idx="38">
                  <c:v>7.1479998491960003E-3</c:v>
                </c:pt>
                <c:pt idx="39">
                  <c:v>-2.4315929378616501E-3</c:v>
                </c:pt>
                <c:pt idx="40">
                  <c:v>-8.1376546685038107E-3</c:v>
                </c:pt>
                <c:pt idx="41">
                  <c:v>6.2532519967007797E-3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7-4A15-BE22-8C58DA775B2B}"/>
            </c:ext>
          </c:extLst>
        </c:ser>
        <c:ser>
          <c:idx val="2"/>
          <c:order val="2"/>
          <c:tx>
            <c:strRef>
              <c:f>'Brazil CPI'!$H$1</c:f>
              <c:strCache>
                <c:ptCount val="1"/>
                <c:pt idx="0">
                  <c:v>Forecast lasso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'Brazil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'Brazil CPI'!$H$2:$H$43</c:f>
              <c:numCache>
                <c:formatCode>General</c:formatCode>
                <c:ptCount val="42"/>
                <c:pt idx="0">
                  <c:v>1.2210049750964699E-4</c:v>
                </c:pt>
                <c:pt idx="1">
                  <c:v>-3.8069843696334502E-4</c:v>
                </c:pt>
                <c:pt idx="2">
                  <c:v>-1.29237234578661E-4</c:v>
                </c:pt>
                <c:pt idx="3">
                  <c:v>-6.8936635298717203E-5</c:v>
                </c:pt>
                <c:pt idx="4">
                  <c:v>-1.6183925748014999E-4</c:v>
                </c:pt>
                <c:pt idx="5">
                  <c:v>6.4203087266200703E-5</c:v>
                </c:pt>
                <c:pt idx="6">
                  <c:v>-7.3160854792410097E-4</c:v>
                </c:pt>
                <c:pt idx="7">
                  <c:v>8.4693567420660802E-4</c:v>
                </c:pt>
                <c:pt idx="8">
                  <c:v>-3.1407575577430098E-4</c:v>
                </c:pt>
                <c:pt idx="9">
                  <c:v>-4.6520793188598002E-5</c:v>
                </c:pt>
                <c:pt idx="10">
                  <c:v>5.6889378587088298E-5</c:v>
                </c:pt>
                <c:pt idx="11">
                  <c:v>8.1175284220713501E-5</c:v>
                </c:pt>
                <c:pt idx="12">
                  <c:v>1.2137334962717401E-4</c:v>
                </c:pt>
                <c:pt idx="13">
                  <c:v>-3.3237308880330597E-4</c:v>
                </c:pt>
                <c:pt idx="14">
                  <c:v>-3.8214734092401203E-5</c:v>
                </c:pt>
                <c:pt idx="15">
                  <c:v>2.99239078300984E-4</c:v>
                </c:pt>
                <c:pt idx="16">
                  <c:v>2.3767189222880799E-4</c:v>
                </c:pt>
                <c:pt idx="17">
                  <c:v>2.70964906524518E-4</c:v>
                </c:pt>
                <c:pt idx="18">
                  <c:v>1.7932333340391399E-4</c:v>
                </c:pt>
                <c:pt idx="19">
                  <c:v>3.8651068775446E-4</c:v>
                </c:pt>
                <c:pt idx="20">
                  <c:v>2.9964553973351702E-4</c:v>
                </c:pt>
                <c:pt idx="21">
                  <c:v>2.8571476375109899E-4</c:v>
                </c:pt>
                <c:pt idx="22">
                  <c:v>-4.3258514059751897E-5</c:v>
                </c:pt>
                <c:pt idx="23">
                  <c:v>-8.3873461312133893E-5</c:v>
                </c:pt>
                <c:pt idx="24">
                  <c:v>-9.3986742295015905E-5</c:v>
                </c:pt>
                <c:pt idx="25">
                  <c:v>-1.3072147795716301E-4</c:v>
                </c:pt>
                <c:pt idx="26">
                  <c:v>-3.82401288370638E-5</c:v>
                </c:pt>
                <c:pt idx="27">
                  <c:v>-1.80883101975193E-4</c:v>
                </c:pt>
                <c:pt idx="28">
                  <c:v>-1.82562661374286E-4</c:v>
                </c:pt>
                <c:pt idx="29">
                  <c:v>-3.9715425576769702E-5</c:v>
                </c:pt>
                <c:pt idx="30">
                  <c:v>-1.00145900361759E-4</c:v>
                </c:pt>
                <c:pt idx="31">
                  <c:v>-8.2961540308268796E-5</c:v>
                </c:pt>
                <c:pt idx="32">
                  <c:v>1.7737595351996099E-5</c:v>
                </c:pt>
                <c:pt idx="33">
                  <c:v>-1.2874940319207499E-4</c:v>
                </c:pt>
                <c:pt idx="34">
                  <c:v>-1.3242619923970599E-5</c:v>
                </c:pt>
                <c:pt idx="35">
                  <c:v>-1.2305716007550199E-4</c:v>
                </c:pt>
                <c:pt idx="36">
                  <c:v>-1.3662152874428901E-3</c:v>
                </c:pt>
                <c:pt idx="37">
                  <c:v>1.1234551131527E-4</c:v>
                </c:pt>
                <c:pt idx="38">
                  <c:v>1.3840372488510401E-4</c:v>
                </c:pt>
                <c:pt idx="39">
                  <c:v>-1.71952704816003E-5</c:v>
                </c:pt>
                <c:pt idx="40">
                  <c:v>-4.3751256895779003E-6</c:v>
                </c:pt>
                <c:pt idx="41">
                  <c:v>4.2451746455609798E-4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7-4A15-BE22-8C58DA775B2B}"/>
            </c:ext>
          </c:extLst>
        </c:ser>
        <c:ser>
          <c:idx val="3"/>
          <c:order val="3"/>
          <c:tx>
            <c:strRef>
              <c:f>'Brazil CPI'!$I$1</c:f>
              <c:strCache>
                <c:ptCount val="1"/>
                <c:pt idx="0">
                  <c:v>Forecast adaptive lasso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'Brazil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'Brazil CPI'!$I$2:$I$43</c:f>
              <c:numCache>
                <c:formatCode>General</c:formatCode>
                <c:ptCount val="42"/>
                <c:pt idx="0">
                  <c:v>7.9735664906657798E-4</c:v>
                </c:pt>
                <c:pt idx="1">
                  <c:v>-3.87400508006644E-4</c:v>
                </c:pt>
                <c:pt idx="2">
                  <c:v>5.07171022444696E-5</c:v>
                </c:pt>
                <c:pt idx="3">
                  <c:v>2.9412104739869602E-5</c:v>
                </c:pt>
                <c:pt idx="4">
                  <c:v>-2.9787461939246597E-4</c:v>
                </c:pt>
                <c:pt idx="5">
                  <c:v>9.4762175655847597E-4</c:v>
                </c:pt>
                <c:pt idx="6">
                  <c:v>3.0002320014874199E-4</c:v>
                </c:pt>
                <c:pt idx="7">
                  <c:v>1.2777429178241399E-3</c:v>
                </c:pt>
                <c:pt idx="8">
                  <c:v>-3.1440648645832201E-4</c:v>
                </c:pt>
                <c:pt idx="9">
                  <c:v>-6.2181782268418004E-5</c:v>
                </c:pt>
                <c:pt idx="10">
                  <c:v>3.2383483045086899E-5</c:v>
                </c:pt>
                <c:pt idx="11">
                  <c:v>8.2430349472366202E-5</c:v>
                </c:pt>
                <c:pt idx="12">
                  <c:v>1.17599779321081E-4</c:v>
                </c:pt>
                <c:pt idx="13">
                  <c:v>-6.0865917789913303E-4</c:v>
                </c:pt>
                <c:pt idx="14">
                  <c:v>-3.5771890733560198E-4</c:v>
                </c:pt>
                <c:pt idx="15">
                  <c:v>4.9397983109430998E-4</c:v>
                </c:pt>
                <c:pt idx="16">
                  <c:v>-6.5834163717253197E-4</c:v>
                </c:pt>
                <c:pt idx="17">
                  <c:v>-1.1207212270223201E-3</c:v>
                </c:pt>
                <c:pt idx="18">
                  <c:v>2.1312670179966301E-4</c:v>
                </c:pt>
                <c:pt idx="19">
                  <c:v>2.1212239295590501E-4</c:v>
                </c:pt>
                <c:pt idx="20">
                  <c:v>4.1785533941989699E-4</c:v>
                </c:pt>
                <c:pt idx="21">
                  <c:v>2.7189074558979601E-4</c:v>
                </c:pt>
                <c:pt idx="22">
                  <c:v>-2.8151519603164001E-4</c:v>
                </c:pt>
                <c:pt idx="23">
                  <c:v>-1.8760001700708E-3</c:v>
                </c:pt>
                <c:pt idx="24">
                  <c:v>-7.0524708390885501E-4</c:v>
                </c:pt>
                <c:pt idx="25">
                  <c:v>-4.2517048178205202E-4</c:v>
                </c:pt>
                <c:pt idx="26">
                  <c:v>7.6606899883974405E-4</c:v>
                </c:pt>
                <c:pt idx="27">
                  <c:v>-1.3976459064202801E-3</c:v>
                </c:pt>
                <c:pt idx="28">
                  <c:v>7.3528528564267403E-4</c:v>
                </c:pt>
                <c:pt idx="29">
                  <c:v>7.3462308638471796E-4</c:v>
                </c:pt>
                <c:pt idx="30">
                  <c:v>6.7807781640995604E-4</c:v>
                </c:pt>
                <c:pt idx="31">
                  <c:v>-5.0632722375322395E-4</c:v>
                </c:pt>
                <c:pt idx="32">
                  <c:v>2.2740367430446398E-3</c:v>
                </c:pt>
                <c:pt idx="33">
                  <c:v>3.9085246486486999E-5</c:v>
                </c:pt>
                <c:pt idx="34">
                  <c:v>6.3783865278658504E-4</c:v>
                </c:pt>
                <c:pt idx="35">
                  <c:v>-2.4924130955677999E-3</c:v>
                </c:pt>
                <c:pt idx="36">
                  <c:v>-3.89843505858624E-3</c:v>
                </c:pt>
                <c:pt idx="37">
                  <c:v>2.0557303535095799E-4</c:v>
                </c:pt>
                <c:pt idx="38">
                  <c:v>2.90742950673992E-3</c:v>
                </c:pt>
                <c:pt idx="39">
                  <c:v>-3.75151620842784E-3</c:v>
                </c:pt>
                <c:pt idx="40">
                  <c:v>-1.6110529386064199E-4</c:v>
                </c:pt>
                <c:pt idx="41">
                  <c:v>1.9120531645093199E-3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7-4A15-BE22-8C58DA775B2B}"/>
            </c:ext>
          </c:extLst>
        </c:ser>
        <c:ser>
          <c:idx val="4"/>
          <c:order val="4"/>
          <c:tx>
            <c:strRef>
              <c:f>'Brazil CPI'!$J$1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'Brazil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'Brazil CPI'!$J$2:$J$43</c:f>
              <c:numCache>
                <c:formatCode>General</c:formatCode>
                <c:ptCount val="42"/>
                <c:pt idx="0">
                  <c:v>6.4806808007280203E-4</c:v>
                </c:pt>
                <c:pt idx="1">
                  <c:v>-4.0537179521164102E-4</c:v>
                </c:pt>
                <c:pt idx="2">
                  <c:v>7.7726935833029404E-5</c:v>
                </c:pt>
                <c:pt idx="3">
                  <c:v>1.1572205637885599E-3</c:v>
                </c:pt>
                <c:pt idx="4">
                  <c:v>6.9182373483124104E-4</c:v>
                </c:pt>
                <c:pt idx="5">
                  <c:v>3.7040037658525598E-4</c:v>
                </c:pt>
                <c:pt idx="6">
                  <c:v>1.6858622613470399E-3</c:v>
                </c:pt>
                <c:pt idx="7">
                  <c:v>1.6575177111043801E-3</c:v>
                </c:pt>
                <c:pt idx="8">
                  <c:v>1.3753934206290599E-3</c:v>
                </c:pt>
                <c:pt idx="9">
                  <c:v>-5.9092777525118301E-5</c:v>
                </c:pt>
                <c:pt idx="10">
                  <c:v>6.9784345999806304E-4</c:v>
                </c:pt>
                <c:pt idx="11">
                  <c:v>9.930919654182939E-4</c:v>
                </c:pt>
                <c:pt idx="12">
                  <c:v>1.0734334421718999E-3</c:v>
                </c:pt>
                <c:pt idx="13">
                  <c:v>-1.13991985635442E-4</c:v>
                </c:pt>
                <c:pt idx="14">
                  <c:v>5.1440958292547597E-4</c:v>
                </c:pt>
                <c:pt idx="15">
                  <c:v>1.7919454427273501E-3</c:v>
                </c:pt>
                <c:pt idx="16">
                  <c:v>1.16422073513836E-3</c:v>
                </c:pt>
                <c:pt idx="17">
                  <c:v>1.4342848923658601E-3</c:v>
                </c:pt>
                <c:pt idx="18">
                  <c:v>1.0941769752380801E-3</c:v>
                </c:pt>
                <c:pt idx="19">
                  <c:v>1.2398058281428499E-3</c:v>
                </c:pt>
                <c:pt idx="20">
                  <c:v>6.3465665076731595E-4</c:v>
                </c:pt>
                <c:pt idx="21">
                  <c:v>4.41741321887115E-4</c:v>
                </c:pt>
                <c:pt idx="22">
                  <c:v>-1.6083942467186299E-4</c:v>
                </c:pt>
                <c:pt idx="23">
                  <c:v>5.3554223833140502E-5</c:v>
                </c:pt>
                <c:pt idx="24">
                  <c:v>-1.44375521196567E-4</c:v>
                </c:pt>
                <c:pt idx="25">
                  <c:v>-2.39884585053537E-4</c:v>
                </c:pt>
                <c:pt idx="26">
                  <c:v>5.2127644779196105E-4</c:v>
                </c:pt>
                <c:pt idx="27">
                  <c:v>2.5917061158354902E-4</c:v>
                </c:pt>
                <c:pt idx="28">
                  <c:v>1.37410438918814E-3</c:v>
                </c:pt>
                <c:pt idx="29">
                  <c:v>1.497524531403E-3</c:v>
                </c:pt>
                <c:pt idx="30">
                  <c:v>8.8626005993587803E-4</c:v>
                </c:pt>
                <c:pt idx="31">
                  <c:v>1.4351695190286699E-3</c:v>
                </c:pt>
                <c:pt idx="32">
                  <c:v>2.1501341288283301E-3</c:v>
                </c:pt>
                <c:pt idx="33">
                  <c:v>6.95310971413117E-5</c:v>
                </c:pt>
                <c:pt idx="34">
                  <c:v>1.02314710466178E-3</c:v>
                </c:pt>
                <c:pt idx="35">
                  <c:v>-6.0803363857781701E-5</c:v>
                </c:pt>
                <c:pt idx="36">
                  <c:v>-7.0113456273000903E-4</c:v>
                </c:pt>
                <c:pt idx="37">
                  <c:v>1.22703587151412E-3</c:v>
                </c:pt>
                <c:pt idx="38">
                  <c:v>1.5002991244283E-3</c:v>
                </c:pt>
                <c:pt idx="39">
                  <c:v>8.6959034122800695E-4</c:v>
                </c:pt>
                <c:pt idx="40">
                  <c:v>9.2613589608201699E-4</c:v>
                </c:pt>
                <c:pt idx="41">
                  <c:v>8.6519584625580005E-4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7-4A15-BE22-8C58DA775B2B}"/>
            </c:ext>
          </c:extLst>
        </c:ser>
        <c:ser>
          <c:idx val="5"/>
          <c:order val="5"/>
          <c:tx>
            <c:strRef>
              <c:f>'Brazil CPI'!$K$1</c:f>
              <c:strCache>
                <c:ptCount val="1"/>
                <c:pt idx="0">
                  <c:v>Forecast SPCA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'Brazil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'Brazil CPI'!$K$2:$K$43</c:f>
              <c:numCache>
                <c:formatCode>General</c:formatCode>
                <c:ptCount val="42"/>
                <c:pt idx="0">
                  <c:v>6.4824537793156396E-4</c:v>
                </c:pt>
                <c:pt idx="1">
                  <c:v>-4.04977400398531E-4</c:v>
                </c:pt>
                <c:pt idx="2">
                  <c:v>7.8363808305547897E-5</c:v>
                </c:pt>
                <c:pt idx="3">
                  <c:v>1.1574900516488E-3</c:v>
                </c:pt>
                <c:pt idx="4">
                  <c:v>6.92152490858904E-4</c:v>
                </c:pt>
                <c:pt idx="5">
                  <c:v>3.70826879479861E-4</c:v>
                </c:pt>
                <c:pt idx="6">
                  <c:v>1.6861276197571401E-3</c:v>
                </c:pt>
                <c:pt idx="7">
                  <c:v>1.65731297787104E-3</c:v>
                </c:pt>
                <c:pt idx="8">
                  <c:v>1.37506834779523E-3</c:v>
                </c:pt>
                <c:pt idx="9">
                  <c:v>-5.9247304786188099E-5</c:v>
                </c:pt>
                <c:pt idx="10">
                  <c:v>6.9765623730605702E-4</c:v>
                </c:pt>
                <c:pt idx="11">
                  <c:v>9.9302660467573498E-4</c:v>
                </c:pt>
                <c:pt idx="12">
                  <c:v>1.0734863454564801E-3</c:v>
                </c:pt>
                <c:pt idx="13">
                  <c:v>-1.14046128402044E-4</c:v>
                </c:pt>
                <c:pt idx="14">
                  <c:v>5.1424689045470899E-4</c:v>
                </c:pt>
                <c:pt idx="15">
                  <c:v>1.7915741430356499E-3</c:v>
                </c:pt>
                <c:pt idx="16">
                  <c:v>1.1637314637436601E-3</c:v>
                </c:pt>
                <c:pt idx="17">
                  <c:v>1.4340845136634999E-3</c:v>
                </c:pt>
                <c:pt idx="18">
                  <c:v>1.0942528291435201E-3</c:v>
                </c:pt>
                <c:pt idx="19">
                  <c:v>1.23966719817473E-3</c:v>
                </c:pt>
                <c:pt idx="20">
                  <c:v>6.3456670682853899E-4</c:v>
                </c:pt>
                <c:pt idx="21">
                  <c:v>4.41934530148172E-4</c:v>
                </c:pt>
                <c:pt idx="22">
                  <c:v>-1.6086475484322101E-4</c:v>
                </c:pt>
                <c:pt idx="23">
                  <c:v>5.3287450502346602E-5</c:v>
                </c:pt>
                <c:pt idx="24">
                  <c:v>-1.4442731146860799E-4</c:v>
                </c:pt>
                <c:pt idx="25">
                  <c:v>-2.3976353409507E-4</c:v>
                </c:pt>
                <c:pt idx="26">
                  <c:v>5.2074587246727104E-4</c:v>
                </c:pt>
                <c:pt idx="27">
                  <c:v>2.5856937390138798E-4</c:v>
                </c:pt>
                <c:pt idx="28">
                  <c:v>1.3731865777234899E-3</c:v>
                </c:pt>
                <c:pt idx="29">
                  <c:v>1.49678534284072E-3</c:v>
                </c:pt>
                <c:pt idx="30">
                  <c:v>8.8567196148529404E-4</c:v>
                </c:pt>
                <c:pt idx="31">
                  <c:v>1.4349179087802799E-3</c:v>
                </c:pt>
                <c:pt idx="32">
                  <c:v>2.1495371140379301E-3</c:v>
                </c:pt>
                <c:pt idx="33">
                  <c:v>6.9714932991073102E-5</c:v>
                </c:pt>
                <c:pt idx="34">
                  <c:v>1.0229244731968E-3</c:v>
                </c:pt>
                <c:pt idx="35">
                  <c:v>-6.1504154183212705E-5</c:v>
                </c:pt>
                <c:pt idx="36">
                  <c:v>-7.0276834329592597E-4</c:v>
                </c:pt>
                <c:pt idx="37">
                  <c:v>1.2236736309803101E-3</c:v>
                </c:pt>
                <c:pt idx="38">
                  <c:v>1.49418775713011E-3</c:v>
                </c:pt>
                <c:pt idx="39">
                  <c:v>8.6620974321879505E-4</c:v>
                </c:pt>
                <c:pt idx="40">
                  <c:v>9.2194734855922402E-4</c:v>
                </c:pt>
                <c:pt idx="41">
                  <c:v>8.6090822587836003E-4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7-4A15-BE22-8C58DA77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11104"/>
        <c:axId val="618309664"/>
      </c:scatterChart>
      <c:valAx>
        <c:axId val="618311104"/>
        <c:scaling>
          <c:orientation val="minMax"/>
          <c:max val="44675"/>
          <c:min val="407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8309664"/>
        <c:crossesAt val="-4.0000000000000008E-2"/>
        <c:crossBetween val="midCat"/>
        <c:majorUnit val="300"/>
      </c:valAx>
      <c:valAx>
        <c:axId val="61830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CPI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83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'Brazil CPI'!$H$1</c:f>
              <c:strCache>
                <c:ptCount val="1"/>
                <c:pt idx="0">
                  <c:v>Forecast lasso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'Brazil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'Brazil CPI'!$H$2:$H$43</c:f>
              <c:numCache>
                <c:formatCode>General</c:formatCode>
                <c:ptCount val="42"/>
                <c:pt idx="0">
                  <c:v>1.2210049750964699E-4</c:v>
                </c:pt>
                <c:pt idx="1">
                  <c:v>-3.8069843696334502E-4</c:v>
                </c:pt>
                <c:pt idx="2">
                  <c:v>-1.29237234578661E-4</c:v>
                </c:pt>
                <c:pt idx="3">
                  <c:v>-6.8936635298717203E-5</c:v>
                </c:pt>
                <c:pt idx="4">
                  <c:v>-1.6183925748014999E-4</c:v>
                </c:pt>
                <c:pt idx="5">
                  <c:v>6.4203087266200703E-5</c:v>
                </c:pt>
                <c:pt idx="6">
                  <c:v>-7.3160854792410097E-4</c:v>
                </c:pt>
                <c:pt idx="7">
                  <c:v>8.4693567420660802E-4</c:v>
                </c:pt>
                <c:pt idx="8">
                  <c:v>-3.1407575577430098E-4</c:v>
                </c:pt>
                <c:pt idx="9">
                  <c:v>-4.6520793188598002E-5</c:v>
                </c:pt>
                <c:pt idx="10">
                  <c:v>5.6889378587088298E-5</c:v>
                </c:pt>
                <c:pt idx="11">
                  <c:v>8.1175284220713501E-5</c:v>
                </c:pt>
                <c:pt idx="12">
                  <c:v>1.2137334962717401E-4</c:v>
                </c:pt>
                <c:pt idx="13">
                  <c:v>-3.3237308880330597E-4</c:v>
                </c:pt>
                <c:pt idx="14">
                  <c:v>-3.8214734092401203E-5</c:v>
                </c:pt>
                <c:pt idx="15">
                  <c:v>2.99239078300984E-4</c:v>
                </c:pt>
                <c:pt idx="16">
                  <c:v>2.3767189222880799E-4</c:v>
                </c:pt>
                <c:pt idx="17">
                  <c:v>2.70964906524518E-4</c:v>
                </c:pt>
                <c:pt idx="18">
                  <c:v>1.7932333340391399E-4</c:v>
                </c:pt>
                <c:pt idx="19">
                  <c:v>3.8651068775446E-4</c:v>
                </c:pt>
                <c:pt idx="20">
                  <c:v>2.9964553973351702E-4</c:v>
                </c:pt>
                <c:pt idx="21">
                  <c:v>2.8571476375109899E-4</c:v>
                </c:pt>
                <c:pt idx="22">
                  <c:v>-4.3258514059751897E-5</c:v>
                </c:pt>
                <c:pt idx="23">
                  <c:v>-8.3873461312133893E-5</c:v>
                </c:pt>
                <c:pt idx="24">
                  <c:v>-9.3986742295015905E-5</c:v>
                </c:pt>
                <c:pt idx="25">
                  <c:v>-1.3072147795716301E-4</c:v>
                </c:pt>
                <c:pt idx="26">
                  <c:v>-3.82401288370638E-5</c:v>
                </c:pt>
                <c:pt idx="27">
                  <c:v>-1.80883101975193E-4</c:v>
                </c:pt>
                <c:pt idx="28">
                  <c:v>-1.82562661374286E-4</c:v>
                </c:pt>
                <c:pt idx="29">
                  <c:v>-3.9715425576769702E-5</c:v>
                </c:pt>
                <c:pt idx="30">
                  <c:v>-1.00145900361759E-4</c:v>
                </c:pt>
                <c:pt idx="31">
                  <c:v>-8.2961540308268796E-5</c:v>
                </c:pt>
                <c:pt idx="32">
                  <c:v>1.7737595351996099E-5</c:v>
                </c:pt>
                <c:pt idx="33">
                  <c:v>-1.2874940319207499E-4</c:v>
                </c:pt>
                <c:pt idx="34">
                  <c:v>-1.3242619923970599E-5</c:v>
                </c:pt>
                <c:pt idx="35">
                  <c:v>-1.2305716007550199E-4</c:v>
                </c:pt>
                <c:pt idx="36">
                  <c:v>-1.3662152874428901E-3</c:v>
                </c:pt>
                <c:pt idx="37">
                  <c:v>1.1234551131527E-4</c:v>
                </c:pt>
                <c:pt idx="38">
                  <c:v>1.3840372488510401E-4</c:v>
                </c:pt>
                <c:pt idx="39">
                  <c:v>-1.71952704816003E-5</c:v>
                </c:pt>
                <c:pt idx="40">
                  <c:v>-4.3751256895779003E-6</c:v>
                </c:pt>
                <c:pt idx="41">
                  <c:v>4.2451746455609798E-4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6-4D81-9984-A2E90D33B61E}"/>
            </c:ext>
          </c:extLst>
        </c:ser>
        <c:ser>
          <c:idx val="1"/>
          <c:order val="1"/>
          <c:tx>
            <c:strRef>
              <c:f>'Brazil CPI'!$F$1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'Brazil CPI'!$E$2:$E$43</c:f>
              <c:numCache>
                <c:formatCode>m/d/yyyy</c:formatCode>
                <c:ptCount val="42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</c:numCache>
            </c:numRef>
          </c:xVal>
          <c:yVal>
            <c:numRef>
              <c:f>'Brazil CPI'!$F$2:$F$43</c:f>
              <c:numCache>
                <c:formatCode>General</c:formatCode>
                <c:ptCount val="42"/>
                <c:pt idx="0">
                  <c:v>-1.07937214228375E-2</c:v>
                </c:pt>
                <c:pt idx="1">
                  <c:v>5.7810799066313496E-3</c:v>
                </c:pt>
                <c:pt idx="2">
                  <c:v>1.5528045556845201E-4</c:v>
                </c:pt>
                <c:pt idx="3">
                  <c:v>-2.3906670397968498E-3</c:v>
                </c:pt>
                <c:pt idx="4">
                  <c:v>-1.2831506947525999E-3</c:v>
                </c:pt>
                <c:pt idx="5">
                  <c:v>7.0055744635322296E-3</c:v>
                </c:pt>
                <c:pt idx="6">
                  <c:v>3.69212139678066E-3</c:v>
                </c:pt>
                <c:pt idx="7">
                  <c:v>-7.4215166555990902E-3</c:v>
                </c:pt>
                <c:pt idx="8">
                  <c:v>-7.9034047412962494E-3</c:v>
                </c:pt>
                <c:pt idx="9">
                  <c:v>9.4466895322602405E-3</c:v>
                </c:pt>
                <c:pt idx="10">
                  <c:v>5.5546655954428203E-3</c:v>
                </c:pt>
                <c:pt idx="11">
                  <c:v>-1.5747562700454401E-3</c:v>
                </c:pt>
                <c:pt idx="12">
                  <c:v>-1.1598602127160801E-2</c:v>
                </c:pt>
                <c:pt idx="13">
                  <c:v>6.9497901976465198E-3</c:v>
                </c:pt>
                <c:pt idx="14">
                  <c:v>1.68912841614999E-2</c:v>
                </c:pt>
                <c:pt idx="15">
                  <c:v>-4.3282979682199903E-3</c:v>
                </c:pt>
                <c:pt idx="16">
                  <c:v>-1.0234750757097901E-2</c:v>
                </c:pt>
                <c:pt idx="17">
                  <c:v>5.2694378746327396E-3</c:v>
                </c:pt>
                <c:pt idx="18">
                  <c:v>7.32532270898467E-3</c:v>
                </c:pt>
                <c:pt idx="19">
                  <c:v>-1.14558265609288E-2</c:v>
                </c:pt>
                <c:pt idx="20">
                  <c:v>-4.9775865665395696E-3</c:v>
                </c:pt>
                <c:pt idx="21">
                  <c:v>-6.4992882633338996E-3</c:v>
                </c:pt>
                <c:pt idx="22">
                  <c:v>2.6273896647044399E-3</c:v>
                </c:pt>
                <c:pt idx="23">
                  <c:v>-3.9634013355387401E-3</c:v>
                </c:pt>
                <c:pt idx="24">
                  <c:v>-1.7632519511492401E-3</c:v>
                </c:pt>
                <c:pt idx="25">
                  <c:v>5.5290111197035001E-3</c:v>
                </c:pt>
                <c:pt idx="26">
                  <c:v>-3.8393317614904297E-5</c:v>
                </c:pt>
                <c:pt idx="27">
                  <c:v>1.5377212098401901E-3</c:v>
                </c:pt>
                <c:pt idx="28">
                  <c:v>3.2270613296247999E-3</c:v>
                </c:pt>
                <c:pt idx="29">
                  <c:v>-7.4698827083485896E-3</c:v>
                </c:pt>
                <c:pt idx="30">
                  <c:v>2.3774330033070599E-3</c:v>
                </c:pt>
                <c:pt idx="31">
                  <c:v>4.12745913219403E-3</c:v>
                </c:pt>
                <c:pt idx="32">
                  <c:v>-9.9841559434494798E-3</c:v>
                </c:pt>
                <c:pt idx="33">
                  <c:v>5.32869769711386E-3</c:v>
                </c:pt>
                <c:pt idx="34">
                  <c:v>4.9642638538944803E-3</c:v>
                </c:pt>
                <c:pt idx="35">
                  <c:v>-1.6769530524474201E-2</c:v>
                </c:pt>
                <c:pt idx="36">
                  <c:v>1.12641852453033E-2</c:v>
                </c:pt>
                <c:pt idx="37">
                  <c:v>1.6242243625778301E-2</c:v>
                </c:pt>
                <c:pt idx="38">
                  <c:v>-8.5896110441208205E-4</c:v>
                </c:pt>
                <c:pt idx="39">
                  <c:v>-3.7864469654733698E-3</c:v>
                </c:pt>
                <c:pt idx="40">
                  <c:v>6.0883941276177501E-3</c:v>
                </c:pt>
                <c:pt idx="41">
                  <c:v>6.2443206003877103E-3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86-4D81-9984-A2E90D33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11104"/>
        <c:axId val="618309664"/>
      </c:scatterChart>
      <c:valAx>
        <c:axId val="618311104"/>
        <c:scaling>
          <c:orientation val="minMax"/>
          <c:max val="44675"/>
          <c:min val="407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8309664"/>
        <c:crossesAt val="-4.0000000000000008E-2"/>
        <c:crossBetween val="midCat"/>
        <c:majorUnit val="300"/>
      </c:valAx>
      <c:valAx>
        <c:axId val="618309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CPI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83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'Costa Rica rgdp'!$F$1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rgdp'!#REF!</c:f>
            </c:numRef>
          </c:xVal>
          <c:yVal>
            <c:numRef>
              <c:f>'Costa Rica rgdp'!$F$2:$F$44</c:f>
              <c:numCache>
                <c:formatCode>General</c:formatCode>
                <c:ptCount val="43"/>
                <c:pt idx="0">
                  <c:v>2.24547294094108E-2</c:v>
                </c:pt>
                <c:pt idx="1">
                  <c:v>3.5786087552587302E-3</c:v>
                </c:pt>
                <c:pt idx="2">
                  <c:v>1.32638910460336E-2</c:v>
                </c:pt>
                <c:pt idx="3">
                  <c:v>2.0345287829094599E-2</c:v>
                </c:pt>
                <c:pt idx="4">
                  <c:v>4.9037917996130904E-3</c:v>
                </c:pt>
                <c:pt idx="5">
                  <c:v>5.9756535745840696E-3</c:v>
                </c:pt>
                <c:pt idx="6">
                  <c:v>1.2363428676184901E-2</c:v>
                </c:pt>
                <c:pt idx="7">
                  <c:v>2.5142643899975798E-3</c:v>
                </c:pt>
                <c:pt idx="8">
                  <c:v>-2.2443312393747301E-3</c:v>
                </c:pt>
                <c:pt idx="9">
                  <c:v>1.7956064311952999E-2</c:v>
                </c:pt>
                <c:pt idx="10">
                  <c:v>6.0829043285011196E-3</c:v>
                </c:pt>
                <c:pt idx="11">
                  <c:v>1.24774556361835E-2</c:v>
                </c:pt>
                <c:pt idx="12">
                  <c:v>3.4309229350064602E-3</c:v>
                </c:pt>
                <c:pt idx="13">
                  <c:v>8.0073502250854692E-3</c:v>
                </c:pt>
                <c:pt idx="14">
                  <c:v>1.0764173936422599E-2</c:v>
                </c:pt>
                <c:pt idx="15">
                  <c:v>1.9564678076591201E-3</c:v>
                </c:pt>
                <c:pt idx="16">
                  <c:v>2.1378008102260499E-2</c:v>
                </c:pt>
                <c:pt idx="17">
                  <c:v>1.23078156933403E-2</c:v>
                </c:pt>
                <c:pt idx="18">
                  <c:v>-4.3135664266316098E-3</c:v>
                </c:pt>
                <c:pt idx="19">
                  <c:v>2.4072738643734898E-2</c:v>
                </c:pt>
                <c:pt idx="20">
                  <c:v>-3.4920043989536999E-3</c:v>
                </c:pt>
                <c:pt idx="21">
                  <c:v>1.7148975730581401E-2</c:v>
                </c:pt>
                <c:pt idx="22">
                  <c:v>1.0595861443086101E-2</c:v>
                </c:pt>
                <c:pt idx="23">
                  <c:v>5.2362894779065501E-3</c:v>
                </c:pt>
                <c:pt idx="24">
                  <c:v>2.07279114964081E-2</c:v>
                </c:pt>
                <c:pt idx="25">
                  <c:v>2.32291918191407E-4</c:v>
                </c:pt>
                <c:pt idx="26">
                  <c:v>1.67501683056521E-2</c:v>
                </c:pt>
                <c:pt idx="27">
                  <c:v>4.7007619812227102E-3</c:v>
                </c:pt>
                <c:pt idx="28">
                  <c:v>9.3328784981707696E-3</c:v>
                </c:pt>
                <c:pt idx="29">
                  <c:v>-4.0716237421456504E-3</c:v>
                </c:pt>
                <c:pt idx="30">
                  <c:v>-6.7128273034526799E-3</c:v>
                </c:pt>
                <c:pt idx="31">
                  <c:v>1.6545886516802E-2</c:v>
                </c:pt>
                <c:pt idx="32">
                  <c:v>1.2217174343561499E-2</c:v>
                </c:pt>
                <c:pt idx="33">
                  <c:v>2.5969198082194099E-3</c:v>
                </c:pt>
                <c:pt idx="34">
                  <c:v>4.2890390996532801E-3</c:v>
                </c:pt>
                <c:pt idx="35">
                  <c:v>-1.5119929898830299E-3</c:v>
                </c:pt>
                <c:pt idx="36">
                  <c:v>-8.4744295519254095E-2</c:v>
                </c:pt>
                <c:pt idx="37">
                  <c:v>1.17831208322841E-2</c:v>
                </c:pt>
                <c:pt idx="38">
                  <c:v>2.78044249791485E-2</c:v>
                </c:pt>
                <c:pt idx="39">
                  <c:v>4.0225393384456999E-2</c:v>
                </c:pt>
                <c:pt idx="40">
                  <c:v>1.8444957816381401E-2</c:v>
                </c:pt>
                <c:pt idx="41">
                  <c:v>3.1793089498013002E-2</c:v>
                </c:pt>
                <c:pt idx="42">
                  <c:v>6.5881681356785302E-3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B-4A79-B40D-CDCA246D1A7D}"/>
            </c:ext>
          </c:extLst>
        </c:ser>
        <c:ser>
          <c:idx val="1"/>
          <c:order val="1"/>
          <c:tx>
            <c:strRef>
              <c:f>'Costa Rica rgdp'!$J$1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rgdp'!#REF!</c:f>
            </c:numRef>
          </c:xVal>
          <c:yVal>
            <c:numRef>
              <c:f>'Costa Rica rgdp'!$J$2:$J$44</c:f>
              <c:numCache>
                <c:formatCode>General</c:formatCode>
                <c:ptCount val="43"/>
                <c:pt idx="0">
                  <c:v>1.0690737313241E-2</c:v>
                </c:pt>
                <c:pt idx="1">
                  <c:v>1.1197792754466199E-2</c:v>
                </c:pt>
                <c:pt idx="2">
                  <c:v>1.0825495810496299E-2</c:v>
                </c:pt>
                <c:pt idx="3">
                  <c:v>1.08662973102952E-2</c:v>
                </c:pt>
                <c:pt idx="4">
                  <c:v>1.13472826368924E-2</c:v>
                </c:pt>
                <c:pt idx="5">
                  <c:v>1.08931119813981E-2</c:v>
                </c:pt>
                <c:pt idx="6">
                  <c:v>1.0505876448383701E-2</c:v>
                </c:pt>
                <c:pt idx="7">
                  <c:v>1.0768681141670801E-2</c:v>
                </c:pt>
                <c:pt idx="8">
                  <c:v>1.03073295159531E-2</c:v>
                </c:pt>
                <c:pt idx="9">
                  <c:v>9.5401971678850308E-3</c:v>
                </c:pt>
                <c:pt idx="10">
                  <c:v>9.3977784658232401E-3</c:v>
                </c:pt>
                <c:pt idx="11">
                  <c:v>9.7177217426518293E-3</c:v>
                </c:pt>
                <c:pt idx="12">
                  <c:v>9.3570305378884999E-3</c:v>
                </c:pt>
                <c:pt idx="13">
                  <c:v>8.9903413604492406E-3</c:v>
                </c:pt>
                <c:pt idx="14">
                  <c:v>7.7294396887516601E-3</c:v>
                </c:pt>
                <c:pt idx="15">
                  <c:v>9.4408909496917302E-3</c:v>
                </c:pt>
                <c:pt idx="16">
                  <c:v>7.51151153583513E-3</c:v>
                </c:pt>
                <c:pt idx="17">
                  <c:v>7.6762798018901804E-3</c:v>
                </c:pt>
                <c:pt idx="18">
                  <c:v>7.9484310070938608E-3</c:v>
                </c:pt>
                <c:pt idx="19">
                  <c:v>8.0354955449748796E-3</c:v>
                </c:pt>
                <c:pt idx="20">
                  <c:v>7.4993934049592103E-3</c:v>
                </c:pt>
                <c:pt idx="21">
                  <c:v>6.3295230148649097E-3</c:v>
                </c:pt>
                <c:pt idx="22">
                  <c:v>8.5328858759316992E-3</c:v>
                </c:pt>
                <c:pt idx="23">
                  <c:v>1.0510010392445901E-2</c:v>
                </c:pt>
                <c:pt idx="24">
                  <c:v>1.0044672230400601E-2</c:v>
                </c:pt>
                <c:pt idx="25">
                  <c:v>1.1212972418557799E-2</c:v>
                </c:pt>
                <c:pt idx="26">
                  <c:v>1.05296062249251E-2</c:v>
                </c:pt>
                <c:pt idx="27">
                  <c:v>1.11509449986982E-2</c:v>
                </c:pt>
                <c:pt idx="28">
                  <c:v>1.15409481261491E-2</c:v>
                </c:pt>
                <c:pt idx="29">
                  <c:v>1.0901749008686399E-2</c:v>
                </c:pt>
                <c:pt idx="30">
                  <c:v>1.0441186821170401E-2</c:v>
                </c:pt>
                <c:pt idx="31">
                  <c:v>8.0100782738750098E-3</c:v>
                </c:pt>
                <c:pt idx="32">
                  <c:v>6.9065766921058598E-3</c:v>
                </c:pt>
                <c:pt idx="33">
                  <c:v>7.8028068332528198E-3</c:v>
                </c:pt>
                <c:pt idx="34">
                  <c:v>7.6848828441726897E-3</c:v>
                </c:pt>
                <c:pt idx="35">
                  <c:v>7.4539098509589299E-3</c:v>
                </c:pt>
                <c:pt idx="36">
                  <c:v>7.4813688880399501E-3</c:v>
                </c:pt>
                <c:pt idx="37">
                  <c:v>3.48227270484375E-3</c:v>
                </c:pt>
                <c:pt idx="38">
                  <c:v>3.5352181575259E-3</c:v>
                </c:pt>
                <c:pt idx="39">
                  <c:v>4.3290019341190502E-3</c:v>
                </c:pt>
                <c:pt idx="40">
                  <c:v>6.7022385127630301E-3</c:v>
                </c:pt>
                <c:pt idx="41">
                  <c:v>8.2512273214492005E-3</c:v>
                </c:pt>
                <c:pt idx="42">
                  <c:v>1.00486600662342E-2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5B-4A79-B40D-CDCA246D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18543"/>
        <c:axId val="1854730543"/>
      </c:scatterChart>
      <c:valAx>
        <c:axId val="1854718543"/>
        <c:scaling>
          <c:orientation val="minMax"/>
          <c:max val="43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>
                    <a:solidFill>
                      <a:sysClr val="windowText" lastClr="000000"/>
                    </a:solidFill>
                  </a:rPr>
                  <a:t>Observation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4730543"/>
        <c:crosses val="autoZero"/>
        <c:crossBetween val="midCat"/>
      </c:valAx>
      <c:valAx>
        <c:axId val="18547305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rgdp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5471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'Costa Rica rgdp'!$F$1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'Costa Rica rgdp'!$F$2:$F$44</c:f>
              <c:numCache>
                <c:formatCode>General</c:formatCode>
                <c:ptCount val="43"/>
                <c:pt idx="0">
                  <c:v>2.24547294094108E-2</c:v>
                </c:pt>
                <c:pt idx="1">
                  <c:v>3.5786087552587302E-3</c:v>
                </c:pt>
                <c:pt idx="2">
                  <c:v>1.32638910460336E-2</c:v>
                </c:pt>
                <c:pt idx="3">
                  <c:v>2.0345287829094599E-2</c:v>
                </c:pt>
                <c:pt idx="4">
                  <c:v>4.9037917996130904E-3</c:v>
                </c:pt>
                <c:pt idx="5">
                  <c:v>5.9756535745840696E-3</c:v>
                </c:pt>
                <c:pt idx="6">
                  <c:v>1.2363428676184901E-2</c:v>
                </c:pt>
                <c:pt idx="7">
                  <c:v>2.5142643899975798E-3</c:v>
                </c:pt>
                <c:pt idx="8">
                  <c:v>-2.2443312393747301E-3</c:v>
                </c:pt>
                <c:pt idx="9">
                  <c:v>1.7956064311952999E-2</c:v>
                </c:pt>
                <c:pt idx="10">
                  <c:v>6.0829043285011196E-3</c:v>
                </c:pt>
                <c:pt idx="11">
                  <c:v>1.24774556361835E-2</c:v>
                </c:pt>
                <c:pt idx="12">
                  <c:v>3.4309229350064602E-3</c:v>
                </c:pt>
                <c:pt idx="13">
                  <c:v>8.0073502250854692E-3</c:v>
                </c:pt>
                <c:pt idx="14">
                  <c:v>1.0764173936422599E-2</c:v>
                </c:pt>
                <c:pt idx="15">
                  <c:v>1.9564678076591201E-3</c:v>
                </c:pt>
                <c:pt idx="16">
                  <c:v>2.1378008102260499E-2</c:v>
                </c:pt>
                <c:pt idx="17">
                  <c:v>1.23078156933403E-2</c:v>
                </c:pt>
                <c:pt idx="18">
                  <c:v>-4.3135664266316098E-3</c:v>
                </c:pt>
                <c:pt idx="19">
                  <c:v>2.4072738643734898E-2</c:v>
                </c:pt>
                <c:pt idx="20">
                  <c:v>-3.4920043989536999E-3</c:v>
                </c:pt>
                <c:pt idx="21">
                  <c:v>1.7148975730581401E-2</c:v>
                </c:pt>
                <c:pt idx="22">
                  <c:v>1.0595861443086101E-2</c:v>
                </c:pt>
                <c:pt idx="23">
                  <c:v>5.2362894779065501E-3</c:v>
                </c:pt>
                <c:pt idx="24">
                  <c:v>2.07279114964081E-2</c:v>
                </c:pt>
                <c:pt idx="25">
                  <c:v>2.32291918191407E-4</c:v>
                </c:pt>
                <c:pt idx="26">
                  <c:v>1.67501683056521E-2</c:v>
                </c:pt>
                <c:pt idx="27">
                  <c:v>4.7007619812227102E-3</c:v>
                </c:pt>
                <c:pt idx="28">
                  <c:v>9.3328784981707696E-3</c:v>
                </c:pt>
                <c:pt idx="29">
                  <c:v>-4.0716237421456504E-3</c:v>
                </c:pt>
                <c:pt idx="30">
                  <c:v>-6.7128273034526799E-3</c:v>
                </c:pt>
                <c:pt idx="31">
                  <c:v>1.6545886516802E-2</c:v>
                </c:pt>
                <c:pt idx="32">
                  <c:v>1.2217174343561499E-2</c:v>
                </c:pt>
                <c:pt idx="33">
                  <c:v>2.5969198082194099E-3</c:v>
                </c:pt>
                <c:pt idx="34">
                  <c:v>4.2890390996532801E-3</c:v>
                </c:pt>
                <c:pt idx="35">
                  <c:v>-1.5119929898830299E-3</c:v>
                </c:pt>
                <c:pt idx="36">
                  <c:v>-8.4744295519254095E-2</c:v>
                </c:pt>
                <c:pt idx="37">
                  <c:v>1.17831208322841E-2</c:v>
                </c:pt>
                <c:pt idx="38">
                  <c:v>2.78044249791485E-2</c:v>
                </c:pt>
                <c:pt idx="39">
                  <c:v>4.0225393384456999E-2</c:v>
                </c:pt>
                <c:pt idx="40">
                  <c:v>1.8444957816381401E-2</c:v>
                </c:pt>
                <c:pt idx="41">
                  <c:v>3.1793089498013002E-2</c:v>
                </c:pt>
                <c:pt idx="42">
                  <c:v>6.5881681356785302E-3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B-4F2F-A5C3-565FC2B74F18}"/>
            </c:ext>
          </c:extLst>
        </c:ser>
        <c:ser>
          <c:idx val="1"/>
          <c:order val="1"/>
          <c:tx>
            <c:strRef>
              <c:f>'Costa Rica rgdp'!$G$1</c:f>
              <c:strCache>
                <c:ptCount val="1"/>
                <c:pt idx="0">
                  <c:v>Forecast OLS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'Costa Rica rgdp'!$G$2:$G$44</c:f>
              <c:numCache>
                <c:formatCode>General</c:formatCode>
                <c:ptCount val="43"/>
                <c:pt idx="0">
                  <c:v>6.7906126980718604E-3</c:v>
                </c:pt>
                <c:pt idx="1">
                  <c:v>1.39205789410004E-2</c:v>
                </c:pt>
                <c:pt idx="2">
                  <c:v>7.80874756176172E-3</c:v>
                </c:pt>
                <c:pt idx="3">
                  <c:v>3.7795503486878499E-3</c:v>
                </c:pt>
                <c:pt idx="4">
                  <c:v>1.54912183629849E-2</c:v>
                </c:pt>
                <c:pt idx="5">
                  <c:v>8.2585328093595801E-3</c:v>
                </c:pt>
                <c:pt idx="6">
                  <c:v>4.2729813224424802E-3</c:v>
                </c:pt>
                <c:pt idx="7">
                  <c:v>9.9669101933216493E-3</c:v>
                </c:pt>
                <c:pt idx="8">
                  <c:v>9.9206779213944808E-3</c:v>
                </c:pt>
                <c:pt idx="9">
                  <c:v>1.04494836621869E-2</c:v>
                </c:pt>
                <c:pt idx="10">
                  <c:v>1.07272224420793E-2</c:v>
                </c:pt>
                <c:pt idx="11">
                  <c:v>9.1307584366309008E-3</c:v>
                </c:pt>
                <c:pt idx="12">
                  <c:v>1.2960606032716499E-2</c:v>
                </c:pt>
                <c:pt idx="13">
                  <c:v>8.2177960083576092E-3</c:v>
                </c:pt>
                <c:pt idx="14">
                  <c:v>1.39995201882505E-2</c:v>
                </c:pt>
                <c:pt idx="15">
                  <c:v>3.4809589274357598E-3</c:v>
                </c:pt>
                <c:pt idx="16">
                  <c:v>1.02992149749971E-2</c:v>
                </c:pt>
                <c:pt idx="17">
                  <c:v>1.56000716556097E-2</c:v>
                </c:pt>
                <c:pt idx="18">
                  <c:v>1.5629035730487299E-2</c:v>
                </c:pt>
                <c:pt idx="19">
                  <c:v>1.38351378970044E-2</c:v>
                </c:pt>
                <c:pt idx="20">
                  <c:v>2.73677019328223E-2</c:v>
                </c:pt>
                <c:pt idx="21">
                  <c:v>2.1383152858834902E-2</c:v>
                </c:pt>
                <c:pt idx="22">
                  <c:v>2.78944177034815E-2</c:v>
                </c:pt>
                <c:pt idx="23">
                  <c:v>7.3137326322171301E-3</c:v>
                </c:pt>
                <c:pt idx="24">
                  <c:v>1.9964872873967102E-2</c:v>
                </c:pt>
                <c:pt idx="25">
                  <c:v>1.41077555276518E-2</c:v>
                </c:pt>
                <c:pt idx="26">
                  <c:v>1.9911052903038701E-2</c:v>
                </c:pt>
                <c:pt idx="27">
                  <c:v>2.1638301314485901E-2</c:v>
                </c:pt>
                <c:pt idx="28">
                  <c:v>-7.0276707289847196E-4</c:v>
                </c:pt>
                <c:pt idx="29">
                  <c:v>8.5728786406926299E-3</c:v>
                </c:pt>
                <c:pt idx="30">
                  <c:v>-1.0205136343987099E-2</c:v>
                </c:pt>
                <c:pt idx="31">
                  <c:v>-2.15145853150711E-2</c:v>
                </c:pt>
                <c:pt idx="32">
                  <c:v>1.66444011389432E-2</c:v>
                </c:pt>
                <c:pt idx="33">
                  <c:v>1.04369933439451E-2</c:v>
                </c:pt>
                <c:pt idx="34">
                  <c:v>1.8126647252206501E-2</c:v>
                </c:pt>
                <c:pt idx="35">
                  <c:v>9.7215857232203998E-3</c:v>
                </c:pt>
                <c:pt idx="36">
                  <c:v>1.0113361168398701E-2</c:v>
                </c:pt>
                <c:pt idx="37">
                  <c:v>1.26682154966516E-2</c:v>
                </c:pt>
                <c:pt idx="38">
                  <c:v>6.9570106098166802E-3</c:v>
                </c:pt>
                <c:pt idx="39">
                  <c:v>9.5916611115846005E-3</c:v>
                </c:pt>
                <c:pt idx="40">
                  <c:v>2.3262103167869998E-2</c:v>
                </c:pt>
                <c:pt idx="41">
                  <c:v>4.2110070973030702E-3</c:v>
                </c:pt>
                <c:pt idx="42">
                  <c:v>1.02721576541212E-2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3B-4F2F-A5C3-565FC2B74F18}"/>
            </c:ext>
          </c:extLst>
        </c:ser>
        <c:ser>
          <c:idx val="2"/>
          <c:order val="2"/>
          <c:tx>
            <c:strRef>
              <c:f>'Costa Rica rgdp'!$H$1</c:f>
              <c:strCache>
                <c:ptCount val="1"/>
                <c:pt idx="0">
                  <c:v>Forecast Lasso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'Costa Rica rgdp'!$H$2:$H$44</c:f>
              <c:numCache>
                <c:formatCode>General</c:formatCode>
                <c:ptCount val="43"/>
                <c:pt idx="0">
                  <c:v>6.6759436374688704E-3</c:v>
                </c:pt>
                <c:pt idx="1">
                  <c:v>1.08503818308985E-2</c:v>
                </c:pt>
                <c:pt idx="2">
                  <c:v>1.15270163321594E-2</c:v>
                </c:pt>
                <c:pt idx="3">
                  <c:v>1.0441029932367099E-2</c:v>
                </c:pt>
                <c:pt idx="4">
                  <c:v>1.0746867328416501E-2</c:v>
                </c:pt>
                <c:pt idx="5">
                  <c:v>8.6204251301130203E-3</c:v>
                </c:pt>
                <c:pt idx="6">
                  <c:v>1.6226712555960698E-2</c:v>
                </c:pt>
                <c:pt idx="7">
                  <c:v>8.2761032008623007E-3</c:v>
                </c:pt>
                <c:pt idx="8">
                  <c:v>2.4134998861672298E-3</c:v>
                </c:pt>
                <c:pt idx="9">
                  <c:v>7.7782062661211802E-4</c:v>
                </c:pt>
                <c:pt idx="10">
                  <c:v>6.5406952391044403E-3</c:v>
                </c:pt>
                <c:pt idx="11">
                  <c:v>1.3664542162499601E-2</c:v>
                </c:pt>
                <c:pt idx="12">
                  <c:v>1.4252545414506001E-2</c:v>
                </c:pt>
                <c:pt idx="13">
                  <c:v>1.0492604929836599E-2</c:v>
                </c:pt>
                <c:pt idx="14">
                  <c:v>1.5309467061184001E-2</c:v>
                </c:pt>
                <c:pt idx="15">
                  <c:v>1.26860059148433E-2</c:v>
                </c:pt>
                <c:pt idx="16">
                  <c:v>9.4475068391711697E-3</c:v>
                </c:pt>
                <c:pt idx="17">
                  <c:v>1.24993937414122E-2</c:v>
                </c:pt>
                <c:pt idx="18">
                  <c:v>1.6795776087746302E-2</c:v>
                </c:pt>
                <c:pt idx="19">
                  <c:v>1.33906438852035E-2</c:v>
                </c:pt>
                <c:pt idx="20">
                  <c:v>1.61789790484595E-2</c:v>
                </c:pt>
                <c:pt idx="21">
                  <c:v>1.16040916862026E-2</c:v>
                </c:pt>
                <c:pt idx="22">
                  <c:v>1.41429326962724E-2</c:v>
                </c:pt>
                <c:pt idx="23">
                  <c:v>1.3974314773941E-2</c:v>
                </c:pt>
                <c:pt idx="24">
                  <c:v>1.4252813652644501E-2</c:v>
                </c:pt>
                <c:pt idx="25">
                  <c:v>1.2529138799798899E-2</c:v>
                </c:pt>
                <c:pt idx="26">
                  <c:v>5.9429098871553298E-3</c:v>
                </c:pt>
                <c:pt idx="27">
                  <c:v>1.7954890143142398E-2</c:v>
                </c:pt>
                <c:pt idx="28">
                  <c:v>1.10470252796336E-2</c:v>
                </c:pt>
                <c:pt idx="29">
                  <c:v>1.14398050529588E-2</c:v>
                </c:pt>
                <c:pt idx="30">
                  <c:v>9.6980870218456999E-3</c:v>
                </c:pt>
                <c:pt idx="31">
                  <c:v>4.3263150388418601E-3</c:v>
                </c:pt>
                <c:pt idx="32">
                  <c:v>9.5099005083280497E-3</c:v>
                </c:pt>
                <c:pt idx="33">
                  <c:v>7.6209499073002004E-3</c:v>
                </c:pt>
                <c:pt idx="34">
                  <c:v>6.0154006183450199E-3</c:v>
                </c:pt>
                <c:pt idx="35">
                  <c:v>8.9898571413411597E-3</c:v>
                </c:pt>
                <c:pt idx="36">
                  <c:v>1.03674589466987E-2</c:v>
                </c:pt>
                <c:pt idx="37">
                  <c:v>-4.0215228189903501E-2</c:v>
                </c:pt>
                <c:pt idx="38">
                  <c:v>-4.0296875151665497E-3</c:v>
                </c:pt>
                <c:pt idx="39">
                  <c:v>8.3218705968217399E-3</c:v>
                </c:pt>
                <c:pt idx="40">
                  <c:v>3.7685290305139403E-2</c:v>
                </c:pt>
                <c:pt idx="41">
                  <c:v>3.5804643524657002E-2</c:v>
                </c:pt>
                <c:pt idx="42">
                  <c:v>3.9854883880737199E-2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3B-4F2F-A5C3-565FC2B74F18}"/>
            </c:ext>
          </c:extLst>
        </c:ser>
        <c:ser>
          <c:idx val="3"/>
          <c:order val="3"/>
          <c:tx>
            <c:strRef>
              <c:f>'Costa Rica rgdp'!$I$1</c:f>
              <c:strCache>
                <c:ptCount val="1"/>
                <c:pt idx="0">
                  <c:v>Forecast Adaptive Lasso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'Costa Rica rgdp'!$I$2:$I$44</c:f>
              <c:numCache>
                <c:formatCode>General</c:formatCode>
                <c:ptCount val="43"/>
                <c:pt idx="0">
                  <c:v>9.3089640412476991E-3</c:v>
                </c:pt>
                <c:pt idx="1">
                  <c:v>1.38592758845749E-2</c:v>
                </c:pt>
                <c:pt idx="2">
                  <c:v>1.39482813175523E-2</c:v>
                </c:pt>
                <c:pt idx="3">
                  <c:v>1.82878939599956E-2</c:v>
                </c:pt>
                <c:pt idx="4">
                  <c:v>1.17349568939017E-2</c:v>
                </c:pt>
                <c:pt idx="5">
                  <c:v>8.9699338293581406E-3</c:v>
                </c:pt>
                <c:pt idx="6">
                  <c:v>1.13416847596349E-2</c:v>
                </c:pt>
                <c:pt idx="7">
                  <c:v>3.9721911733361899E-3</c:v>
                </c:pt>
                <c:pt idx="8">
                  <c:v>-9.5804523908869198E-3</c:v>
                </c:pt>
                <c:pt idx="9">
                  <c:v>-7.4294718561979398E-3</c:v>
                </c:pt>
                <c:pt idx="10">
                  <c:v>6.5949623220633302E-3</c:v>
                </c:pt>
                <c:pt idx="11">
                  <c:v>1.18732362317427E-2</c:v>
                </c:pt>
                <c:pt idx="12">
                  <c:v>1.32734401629489E-2</c:v>
                </c:pt>
                <c:pt idx="13">
                  <c:v>8.4417694255018803E-3</c:v>
                </c:pt>
                <c:pt idx="14">
                  <c:v>1.52812813266362E-2</c:v>
                </c:pt>
                <c:pt idx="15">
                  <c:v>1.23678860343605E-2</c:v>
                </c:pt>
                <c:pt idx="16">
                  <c:v>6.9604924232383597E-3</c:v>
                </c:pt>
                <c:pt idx="17">
                  <c:v>1.09494492013803E-2</c:v>
                </c:pt>
                <c:pt idx="18">
                  <c:v>1.9065020125361199E-2</c:v>
                </c:pt>
                <c:pt idx="19">
                  <c:v>1.4338016797501499E-2</c:v>
                </c:pt>
                <c:pt idx="20">
                  <c:v>1.6697844141720299E-2</c:v>
                </c:pt>
                <c:pt idx="21">
                  <c:v>9.6776969037108505E-3</c:v>
                </c:pt>
                <c:pt idx="22">
                  <c:v>1.8446584944166199E-2</c:v>
                </c:pt>
                <c:pt idx="23">
                  <c:v>1.53300536049483E-2</c:v>
                </c:pt>
                <c:pt idx="24">
                  <c:v>1.9398719573175599E-2</c:v>
                </c:pt>
                <c:pt idx="25">
                  <c:v>1.1149526332011399E-2</c:v>
                </c:pt>
                <c:pt idx="26">
                  <c:v>6.7626124303718201E-3</c:v>
                </c:pt>
                <c:pt idx="27">
                  <c:v>2.0010057724507299E-2</c:v>
                </c:pt>
                <c:pt idx="28">
                  <c:v>1.20006062534962E-2</c:v>
                </c:pt>
                <c:pt idx="29">
                  <c:v>1.2454116525580899E-2</c:v>
                </c:pt>
                <c:pt idx="30">
                  <c:v>1.1766753125314101E-2</c:v>
                </c:pt>
                <c:pt idx="31">
                  <c:v>1.0274409037665499E-2</c:v>
                </c:pt>
                <c:pt idx="32">
                  <c:v>1.2227625580577099E-2</c:v>
                </c:pt>
                <c:pt idx="33">
                  <c:v>7.1092000903538802E-3</c:v>
                </c:pt>
                <c:pt idx="34">
                  <c:v>5.4881259272000996E-3</c:v>
                </c:pt>
                <c:pt idx="35">
                  <c:v>1.1278885558387601E-2</c:v>
                </c:pt>
                <c:pt idx="36">
                  <c:v>4.2774844391166404E-3</c:v>
                </c:pt>
                <c:pt idx="37">
                  <c:v>-4.6682961907344098E-2</c:v>
                </c:pt>
                <c:pt idx="38">
                  <c:v>5.3951314856401601E-3</c:v>
                </c:pt>
                <c:pt idx="39">
                  <c:v>2.0082552800652902E-2</c:v>
                </c:pt>
                <c:pt idx="40">
                  <c:v>5.6735816691790002E-2</c:v>
                </c:pt>
                <c:pt idx="41">
                  <c:v>4.3143926916687697E-2</c:v>
                </c:pt>
                <c:pt idx="42">
                  <c:v>4.7213703584796499E-2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B-4F2F-A5C3-565FC2B74F18}"/>
            </c:ext>
          </c:extLst>
        </c:ser>
        <c:ser>
          <c:idx val="4"/>
          <c:order val="4"/>
          <c:tx>
            <c:strRef>
              <c:f>'Costa Rica rgdp'!$J$1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'Costa Rica rgdp'!$J$2:$J$44</c:f>
              <c:numCache>
                <c:formatCode>General</c:formatCode>
                <c:ptCount val="43"/>
                <c:pt idx="0">
                  <c:v>1.0690737313241E-2</c:v>
                </c:pt>
                <c:pt idx="1">
                  <c:v>1.1197792754466199E-2</c:v>
                </c:pt>
                <c:pt idx="2">
                  <c:v>1.0825495810496299E-2</c:v>
                </c:pt>
                <c:pt idx="3">
                  <c:v>1.08662973102952E-2</c:v>
                </c:pt>
                <c:pt idx="4">
                  <c:v>1.13472826368924E-2</c:v>
                </c:pt>
                <c:pt idx="5">
                  <c:v>1.08931119813981E-2</c:v>
                </c:pt>
                <c:pt idx="6">
                  <c:v>1.0505876448383701E-2</c:v>
                </c:pt>
                <c:pt idx="7">
                  <c:v>1.0768681141670801E-2</c:v>
                </c:pt>
                <c:pt idx="8">
                  <c:v>1.03073295159531E-2</c:v>
                </c:pt>
                <c:pt idx="9">
                  <c:v>9.5401971678850308E-3</c:v>
                </c:pt>
                <c:pt idx="10">
                  <c:v>9.3977784658232401E-3</c:v>
                </c:pt>
                <c:pt idx="11">
                  <c:v>9.7177217426518293E-3</c:v>
                </c:pt>
                <c:pt idx="12">
                  <c:v>9.3570305378884999E-3</c:v>
                </c:pt>
                <c:pt idx="13">
                  <c:v>8.9903413604492406E-3</c:v>
                </c:pt>
                <c:pt idx="14">
                  <c:v>7.7294396887516601E-3</c:v>
                </c:pt>
                <c:pt idx="15">
                  <c:v>9.4408909496917302E-3</c:v>
                </c:pt>
                <c:pt idx="16">
                  <c:v>7.51151153583513E-3</c:v>
                </c:pt>
                <c:pt idx="17">
                  <c:v>7.6762798018901804E-3</c:v>
                </c:pt>
                <c:pt idx="18">
                  <c:v>7.9484310070938608E-3</c:v>
                </c:pt>
                <c:pt idx="19">
                  <c:v>8.0354955449748796E-3</c:v>
                </c:pt>
                <c:pt idx="20">
                  <c:v>7.4993934049592103E-3</c:v>
                </c:pt>
                <c:pt idx="21">
                  <c:v>6.3295230148649097E-3</c:v>
                </c:pt>
                <c:pt idx="22">
                  <c:v>8.5328858759316992E-3</c:v>
                </c:pt>
                <c:pt idx="23">
                  <c:v>1.0510010392445901E-2</c:v>
                </c:pt>
                <c:pt idx="24">
                  <c:v>1.0044672230400601E-2</c:v>
                </c:pt>
                <c:pt idx="25">
                  <c:v>1.1212972418557799E-2</c:v>
                </c:pt>
                <c:pt idx="26">
                  <c:v>1.05296062249251E-2</c:v>
                </c:pt>
                <c:pt idx="27">
                  <c:v>1.11509449986982E-2</c:v>
                </c:pt>
                <c:pt idx="28">
                  <c:v>1.15409481261491E-2</c:v>
                </c:pt>
                <c:pt idx="29">
                  <c:v>1.0901749008686399E-2</c:v>
                </c:pt>
                <c:pt idx="30">
                  <c:v>1.0441186821170401E-2</c:v>
                </c:pt>
                <c:pt idx="31">
                  <c:v>8.0100782738750098E-3</c:v>
                </c:pt>
                <c:pt idx="32">
                  <c:v>6.9065766921058598E-3</c:v>
                </c:pt>
                <c:pt idx="33">
                  <c:v>7.8028068332528198E-3</c:v>
                </c:pt>
                <c:pt idx="34">
                  <c:v>7.6848828441726897E-3</c:v>
                </c:pt>
                <c:pt idx="35">
                  <c:v>7.4539098509589299E-3</c:v>
                </c:pt>
                <c:pt idx="36">
                  <c:v>7.4813688880399501E-3</c:v>
                </c:pt>
                <c:pt idx="37">
                  <c:v>3.48227270484375E-3</c:v>
                </c:pt>
                <c:pt idx="38">
                  <c:v>3.5352181575259E-3</c:v>
                </c:pt>
                <c:pt idx="39">
                  <c:v>4.3290019341190502E-3</c:v>
                </c:pt>
                <c:pt idx="40">
                  <c:v>6.7022385127630301E-3</c:v>
                </c:pt>
                <c:pt idx="41">
                  <c:v>8.2512273214492005E-3</c:v>
                </c:pt>
                <c:pt idx="42">
                  <c:v>1.00486600662342E-2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3B-4F2F-A5C3-565FC2B74F18}"/>
            </c:ext>
          </c:extLst>
        </c:ser>
        <c:ser>
          <c:idx val="5"/>
          <c:order val="5"/>
          <c:tx>
            <c:strRef>
              <c:f>'Costa Rica rgdp'!$K$1</c:f>
              <c:strCache>
                <c:ptCount val="1"/>
                <c:pt idx="0">
                  <c:v>Forecast SPCA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'Costa Rica rgdp'!$K$2:$K$44</c:f>
              <c:numCache>
                <c:formatCode>General</c:formatCode>
                <c:ptCount val="43"/>
                <c:pt idx="0">
                  <c:v>1.06906858559607E-2</c:v>
                </c:pt>
                <c:pt idx="1">
                  <c:v>1.1197757999879999E-2</c:v>
                </c:pt>
                <c:pt idx="2">
                  <c:v>1.08254035830738E-2</c:v>
                </c:pt>
                <c:pt idx="3">
                  <c:v>1.08664567372446E-2</c:v>
                </c:pt>
                <c:pt idx="4">
                  <c:v>1.1347246875008999E-2</c:v>
                </c:pt>
                <c:pt idx="5">
                  <c:v>1.0893126321552499E-2</c:v>
                </c:pt>
                <c:pt idx="6">
                  <c:v>1.05061500227034E-2</c:v>
                </c:pt>
                <c:pt idx="7">
                  <c:v>1.0768565347599599E-2</c:v>
                </c:pt>
                <c:pt idx="8">
                  <c:v>1.0307247932276199E-2</c:v>
                </c:pt>
                <c:pt idx="9">
                  <c:v>9.5398198761854104E-3</c:v>
                </c:pt>
                <c:pt idx="10">
                  <c:v>9.3974816923538904E-3</c:v>
                </c:pt>
                <c:pt idx="11">
                  <c:v>9.7172059858123706E-3</c:v>
                </c:pt>
                <c:pt idx="12">
                  <c:v>9.3566164170480592E-3</c:v>
                </c:pt>
                <c:pt idx="13">
                  <c:v>8.9896836464277707E-3</c:v>
                </c:pt>
                <c:pt idx="14">
                  <c:v>7.7290449401222301E-3</c:v>
                </c:pt>
                <c:pt idx="15">
                  <c:v>9.4406097596778701E-3</c:v>
                </c:pt>
                <c:pt idx="16">
                  <c:v>7.5112827658274997E-3</c:v>
                </c:pt>
                <c:pt idx="17">
                  <c:v>7.6756708637475898E-3</c:v>
                </c:pt>
                <c:pt idx="18">
                  <c:v>7.9482579558029405E-3</c:v>
                </c:pt>
                <c:pt idx="19">
                  <c:v>8.0352822487708697E-3</c:v>
                </c:pt>
                <c:pt idx="20">
                  <c:v>7.4985700709206899E-3</c:v>
                </c:pt>
                <c:pt idx="21">
                  <c:v>6.3288824394572398E-3</c:v>
                </c:pt>
                <c:pt idx="22">
                  <c:v>8.5321025946587699E-3</c:v>
                </c:pt>
                <c:pt idx="23">
                  <c:v>1.0510365920907601E-2</c:v>
                </c:pt>
                <c:pt idx="24">
                  <c:v>1.0045092474170399E-2</c:v>
                </c:pt>
                <c:pt idx="25">
                  <c:v>1.12130259624004E-2</c:v>
                </c:pt>
                <c:pt idx="26">
                  <c:v>1.05295345240226E-2</c:v>
                </c:pt>
                <c:pt idx="27">
                  <c:v>1.1151399514373999E-2</c:v>
                </c:pt>
                <c:pt idx="28">
                  <c:v>1.1540401493828199E-2</c:v>
                </c:pt>
                <c:pt idx="29">
                  <c:v>1.09011782011601E-2</c:v>
                </c:pt>
                <c:pt idx="30">
                  <c:v>1.04406170867651E-2</c:v>
                </c:pt>
                <c:pt idx="31">
                  <c:v>8.0095147806213806E-3</c:v>
                </c:pt>
                <c:pt idx="32">
                  <c:v>6.9073773678705397E-3</c:v>
                </c:pt>
                <c:pt idx="33">
                  <c:v>7.8020619719672496E-3</c:v>
                </c:pt>
                <c:pt idx="34">
                  <c:v>7.6845705811038299E-3</c:v>
                </c:pt>
                <c:pt idx="35">
                  <c:v>7.4534736529527296E-3</c:v>
                </c:pt>
                <c:pt idx="36">
                  <c:v>7.4811362261924703E-3</c:v>
                </c:pt>
                <c:pt idx="37">
                  <c:v>3.4817628608991699E-3</c:v>
                </c:pt>
                <c:pt idx="38">
                  <c:v>3.5343771315525601E-3</c:v>
                </c:pt>
                <c:pt idx="39">
                  <c:v>4.32838104620277E-3</c:v>
                </c:pt>
                <c:pt idx="40">
                  <c:v>6.7014614338505802E-3</c:v>
                </c:pt>
                <c:pt idx="41">
                  <c:v>8.2501564007697505E-3</c:v>
                </c:pt>
                <c:pt idx="42">
                  <c:v>1.0047073541619199E-2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3B-4F2F-A5C3-565FC2B7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7455"/>
        <c:axId val="588686975"/>
      </c:scatterChart>
      <c:valAx>
        <c:axId val="588687455"/>
        <c:scaling>
          <c:orientation val="minMax"/>
          <c:max val="44725"/>
          <c:min val="407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8686975"/>
        <c:crossesAt val="-0.1"/>
        <c:crossBetween val="midCat"/>
        <c:majorUnit val="300"/>
      </c:valAx>
      <c:valAx>
        <c:axId val="58868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rgdp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868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'Costa Rica rgdp'!$J$1</c:f>
              <c:strCache>
                <c:ptCount val="1"/>
                <c:pt idx="0">
                  <c:v>Forecast PCA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'Costa Rica rgdp'!$J$2:$J$44</c:f>
              <c:numCache>
                <c:formatCode>General</c:formatCode>
                <c:ptCount val="43"/>
                <c:pt idx="0">
                  <c:v>1.0690737313241E-2</c:v>
                </c:pt>
                <c:pt idx="1">
                  <c:v>1.1197792754466199E-2</c:v>
                </c:pt>
                <c:pt idx="2">
                  <c:v>1.0825495810496299E-2</c:v>
                </c:pt>
                <c:pt idx="3">
                  <c:v>1.08662973102952E-2</c:v>
                </c:pt>
                <c:pt idx="4">
                  <c:v>1.13472826368924E-2</c:v>
                </c:pt>
                <c:pt idx="5">
                  <c:v>1.08931119813981E-2</c:v>
                </c:pt>
                <c:pt idx="6">
                  <c:v>1.0505876448383701E-2</c:v>
                </c:pt>
                <c:pt idx="7">
                  <c:v>1.0768681141670801E-2</c:v>
                </c:pt>
                <c:pt idx="8">
                  <c:v>1.03073295159531E-2</c:v>
                </c:pt>
                <c:pt idx="9">
                  <c:v>9.5401971678850308E-3</c:v>
                </c:pt>
                <c:pt idx="10">
                  <c:v>9.3977784658232401E-3</c:v>
                </c:pt>
                <c:pt idx="11">
                  <c:v>9.7177217426518293E-3</c:v>
                </c:pt>
                <c:pt idx="12">
                  <c:v>9.3570305378884999E-3</c:v>
                </c:pt>
                <c:pt idx="13">
                  <c:v>8.9903413604492406E-3</c:v>
                </c:pt>
                <c:pt idx="14">
                  <c:v>7.7294396887516601E-3</c:v>
                </c:pt>
                <c:pt idx="15">
                  <c:v>9.4408909496917302E-3</c:v>
                </c:pt>
                <c:pt idx="16">
                  <c:v>7.51151153583513E-3</c:v>
                </c:pt>
                <c:pt idx="17">
                  <c:v>7.6762798018901804E-3</c:v>
                </c:pt>
                <c:pt idx="18">
                  <c:v>7.9484310070938608E-3</c:v>
                </c:pt>
                <c:pt idx="19">
                  <c:v>8.0354955449748796E-3</c:v>
                </c:pt>
                <c:pt idx="20">
                  <c:v>7.4993934049592103E-3</c:v>
                </c:pt>
                <c:pt idx="21">
                  <c:v>6.3295230148649097E-3</c:v>
                </c:pt>
                <c:pt idx="22">
                  <c:v>8.5328858759316992E-3</c:v>
                </c:pt>
                <c:pt idx="23">
                  <c:v>1.0510010392445901E-2</c:v>
                </c:pt>
                <c:pt idx="24">
                  <c:v>1.0044672230400601E-2</c:v>
                </c:pt>
                <c:pt idx="25">
                  <c:v>1.1212972418557799E-2</c:v>
                </c:pt>
                <c:pt idx="26">
                  <c:v>1.05296062249251E-2</c:v>
                </c:pt>
                <c:pt idx="27">
                  <c:v>1.11509449986982E-2</c:v>
                </c:pt>
                <c:pt idx="28">
                  <c:v>1.15409481261491E-2</c:v>
                </c:pt>
                <c:pt idx="29">
                  <c:v>1.0901749008686399E-2</c:v>
                </c:pt>
                <c:pt idx="30">
                  <c:v>1.0441186821170401E-2</c:v>
                </c:pt>
                <c:pt idx="31">
                  <c:v>8.0100782738750098E-3</c:v>
                </c:pt>
                <c:pt idx="32">
                  <c:v>6.9065766921058598E-3</c:v>
                </c:pt>
                <c:pt idx="33">
                  <c:v>7.8028068332528198E-3</c:v>
                </c:pt>
                <c:pt idx="34">
                  <c:v>7.6848828441726897E-3</c:v>
                </c:pt>
                <c:pt idx="35">
                  <c:v>7.4539098509589299E-3</c:v>
                </c:pt>
                <c:pt idx="36">
                  <c:v>7.4813688880399501E-3</c:v>
                </c:pt>
                <c:pt idx="37">
                  <c:v>3.48227270484375E-3</c:v>
                </c:pt>
                <c:pt idx="38">
                  <c:v>3.5352181575259E-3</c:v>
                </c:pt>
                <c:pt idx="39">
                  <c:v>4.3290019341190502E-3</c:v>
                </c:pt>
                <c:pt idx="40">
                  <c:v>6.7022385127630301E-3</c:v>
                </c:pt>
                <c:pt idx="41">
                  <c:v>8.2512273214492005E-3</c:v>
                </c:pt>
                <c:pt idx="42">
                  <c:v>1.00486600662342E-2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7-41EA-99EF-6D207C830A01}"/>
            </c:ext>
          </c:extLst>
        </c:ser>
        <c:ser>
          <c:idx val="1"/>
          <c:order val="1"/>
          <c:tx>
            <c:strRef>
              <c:f>'Costa Rica rgdp'!$F$1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'Costa Rica rgdp'!$E$2:$E$44</c:f>
              <c:numCache>
                <c:formatCode>m/d/yyyy</c:formatCode>
                <c:ptCount val="43"/>
                <c:pt idx="0">
                  <c:v>40725</c:v>
                </c:pt>
                <c:pt idx="1">
                  <c:v>40817</c:v>
                </c:pt>
                <c:pt idx="2">
                  <c:v>40909</c:v>
                </c:pt>
                <c:pt idx="3">
                  <c:v>41000</c:v>
                </c:pt>
                <c:pt idx="4">
                  <c:v>41091</c:v>
                </c:pt>
                <c:pt idx="5">
                  <c:v>41183</c:v>
                </c:pt>
                <c:pt idx="6">
                  <c:v>41275</c:v>
                </c:pt>
                <c:pt idx="7">
                  <c:v>41365</c:v>
                </c:pt>
                <c:pt idx="8">
                  <c:v>41456</c:v>
                </c:pt>
                <c:pt idx="9">
                  <c:v>41548</c:v>
                </c:pt>
                <c:pt idx="10">
                  <c:v>41640</c:v>
                </c:pt>
                <c:pt idx="11">
                  <c:v>41730</c:v>
                </c:pt>
                <c:pt idx="12">
                  <c:v>41821</c:v>
                </c:pt>
                <c:pt idx="13">
                  <c:v>41913</c:v>
                </c:pt>
                <c:pt idx="14">
                  <c:v>42005</c:v>
                </c:pt>
                <c:pt idx="15">
                  <c:v>42095</c:v>
                </c:pt>
                <c:pt idx="16">
                  <c:v>42186</c:v>
                </c:pt>
                <c:pt idx="17">
                  <c:v>42278</c:v>
                </c:pt>
                <c:pt idx="18">
                  <c:v>42370</c:v>
                </c:pt>
                <c:pt idx="19">
                  <c:v>42461</c:v>
                </c:pt>
                <c:pt idx="20">
                  <c:v>42552</c:v>
                </c:pt>
                <c:pt idx="21">
                  <c:v>42644</c:v>
                </c:pt>
                <c:pt idx="22">
                  <c:v>42736</c:v>
                </c:pt>
                <c:pt idx="23">
                  <c:v>42826</c:v>
                </c:pt>
                <c:pt idx="24">
                  <c:v>42917</c:v>
                </c:pt>
                <c:pt idx="25">
                  <c:v>43009</c:v>
                </c:pt>
                <c:pt idx="26">
                  <c:v>43101</c:v>
                </c:pt>
                <c:pt idx="27">
                  <c:v>43191</c:v>
                </c:pt>
                <c:pt idx="28">
                  <c:v>43282</c:v>
                </c:pt>
                <c:pt idx="29">
                  <c:v>43374</c:v>
                </c:pt>
                <c:pt idx="30">
                  <c:v>43466</c:v>
                </c:pt>
                <c:pt idx="31">
                  <c:v>43556</c:v>
                </c:pt>
                <c:pt idx="32">
                  <c:v>43647</c:v>
                </c:pt>
                <c:pt idx="33">
                  <c:v>43739</c:v>
                </c:pt>
                <c:pt idx="34">
                  <c:v>43831</c:v>
                </c:pt>
                <c:pt idx="35">
                  <c:v>43922</c:v>
                </c:pt>
                <c:pt idx="36">
                  <c:v>44013</c:v>
                </c:pt>
                <c:pt idx="37">
                  <c:v>44105</c:v>
                </c:pt>
                <c:pt idx="38">
                  <c:v>44197</c:v>
                </c:pt>
                <c:pt idx="39">
                  <c:v>44287</c:v>
                </c:pt>
                <c:pt idx="40">
                  <c:v>44378</c:v>
                </c:pt>
                <c:pt idx="41">
                  <c:v>44470</c:v>
                </c:pt>
                <c:pt idx="42">
                  <c:v>44562</c:v>
                </c:pt>
              </c:numCache>
            </c:numRef>
          </c:xVal>
          <c:yVal>
            <c:numRef>
              <c:f>'Costa Rica rgdp'!$F$2:$F$44</c:f>
              <c:numCache>
                <c:formatCode>General</c:formatCode>
                <c:ptCount val="43"/>
                <c:pt idx="0">
                  <c:v>2.24547294094108E-2</c:v>
                </c:pt>
                <c:pt idx="1">
                  <c:v>3.5786087552587302E-3</c:v>
                </c:pt>
                <c:pt idx="2">
                  <c:v>1.32638910460336E-2</c:v>
                </c:pt>
                <c:pt idx="3">
                  <c:v>2.0345287829094599E-2</c:v>
                </c:pt>
                <c:pt idx="4">
                  <c:v>4.9037917996130904E-3</c:v>
                </c:pt>
                <c:pt idx="5">
                  <c:v>5.9756535745840696E-3</c:v>
                </c:pt>
                <c:pt idx="6">
                  <c:v>1.2363428676184901E-2</c:v>
                </c:pt>
                <c:pt idx="7">
                  <c:v>2.5142643899975798E-3</c:v>
                </c:pt>
                <c:pt idx="8">
                  <c:v>-2.2443312393747301E-3</c:v>
                </c:pt>
                <c:pt idx="9">
                  <c:v>1.7956064311952999E-2</c:v>
                </c:pt>
                <c:pt idx="10">
                  <c:v>6.0829043285011196E-3</c:v>
                </c:pt>
                <c:pt idx="11">
                  <c:v>1.24774556361835E-2</c:v>
                </c:pt>
                <c:pt idx="12">
                  <c:v>3.4309229350064602E-3</c:v>
                </c:pt>
                <c:pt idx="13">
                  <c:v>8.0073502250854692E-3</c:v>
                </c:pt>
                <c:pt idx="14">
                  <c:v>1.0764173936422599E-2</c:v>
                </c:pt>
                <c:pt idx="15">
                  <c:v>1.9564678076591201E-3</c:v>
                </c:pt>
                <c:pt idx="16">
                  <c:v>2.1378008102260499E-2</c:v>
                </c:pt>
                <c:pt idx="17">
                  <c:v>1.23078156933403E-2</c:v>
                </c:pt>
                <c:pt idx="18">
                  <c:v>-4.3135664266316098E-3</c:v>
                </c:pt>
                <c:pt idx="19">
                  <c:v>2.4072738643734898E-2</c:v>
                </c:pt>
                <c:pt idx="20">
                  <c:v>-3.4920043989536999E-3</c:v>
                </c:pt>
                <c:pt idx="21">
                  <c:v>1.7148975730581401E-2</c:v>
                </c:pt>
                <c:pt idx="22">
                  <c:v>1.0595861443086101E-2</c:v>
                </c:pt>
                <c:pt idx="23">
                  <c:v>5.2362894779065501E-3</c:v>
                </c:pt>
                <c:pt idx="24">
                  <c:v>2.07279114964081E-2</c:v>
                </c:pt>
                <c:pt idx="25">
                  <c:v>2.32291918191407E-4</c:v>
                </c:pt>
                <c:pt idx="26">
                  <c:v>1.67501683056521E-2</c:v>
                </c:pt>
                <c:pt idx="27">
                  <c:v>4.7007619812227102E-3</c:v>
                </c:pt>
                <c:pt idx="28">
                  <c:v>9.3328784981707696E-3</c:v>
                </c:pt>
                <c:pt idx="29">
                  <c:v>-4.0716237421456504E-3</c:v>
                </c:pt>
                <c:pt idx="30">
                  <c:v>-6.7128273034526799E-3</c:v>
                </c:pt>
                <c:pt idx="31">
                  <c:v>1.6545886516802E-2</c:v>
                </c:pt>
                <c:pt idx="32">
                  <c:v>1.2217174343561499E-2</c:v>
                </c:pt>
                <c:pt idx="33">
                  <c:v>2.5969198082194099E-3</c:v>
                </c:pt>
                <c:pt idx="34">
                  <c:v>4.2890390996532801E-3</c:v>
                </c:pt>
                <c:pt idx="35">
                  <c:v>-1.5119929898830299E-3</c:v>
                </c:pt>
                <c:pt idx="36">
                  <c:v>-8.4744295519254095E-2</c:v>
                </c:pt>
                <c:pt idx="37">
                  <c:v>1.17831208322841E-2</c:v>
                </c:pt>
                <c:pt idx="38">
                  <c:v>2.78044249791485E-2</c:v>
                </c:pt>
                <c:pt idx="39">
                  <c:v>4.0225393384456999E-2</c:v>
                </c:pt>
                <c:pt idx="40">
                  <c:v>1.8444957816381401E-2</c:v>
                </c:pt>
                <c:pt idx="41">
                  <c:v>3.1793089498013002E-2</c:v>
                </c:pt>
                <c:pt idx="42">
                  <c:v>6.5881681356785302E-3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E7-41EA-99EF-6D207C83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7455"/>
        <c:axId val="588686975"/>
      </c:scatterChart>
      <c:valAx>
        <c:axId val="588687455"/>
        <c:scaling>
          <c:orientation val="minMax"/>
          <c:max val="44725"/>
          <c:min val="407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>
                    <a:solidFill>
                      <a:sysClr val="windowText" lastClr="000000"/>
                    </a:solidFill>
                  </a:rPr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8686975"/>
        <c:crossesAt val="-0.1"/>
        <c:crossBetween val="midCat"/>
        <c:majorUnit val="300"/>
      </c:valAx>
      <c:valAx>
        <c:axId val="58868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100" b="0" i="0" u="none" strike="noStrike" kern="1200" baseline="0">
                    <a:solidFill>
                      <a:sysClr val="windowText" lastClr="000000"/>
                    </a:solidFill>
                  </a:rPr>
                  <a:t>rgdp </a:t>
                </a:r>
                <a:r>
                  <a:rPr lang="nl-NL" sz="1000" b="0" i="1" u="none" strike="noStrike" kern="1200" baseline="0">
                    <a:solidFill>
                      <a:sysClr val="windowText" lastClr="000000"/>
                    </a:solidFill>
                  </a:rPr>
                  <a:t>(log-difference)</a:t>
                </a:r>
                <a:endParaRPr lang="nl-NL" sz="1100" b="0" i="1" u="none" strike="noStrike" kern="1200" baseline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88687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152843</xdr:colOff>
      <xdr:row>1</xdr:row>
      <xdr:rowOff>158024</xdr:rowOff>
    </xdr:from>
    <xdr:to>
      <xdr:col>21</xdr:col>
      <xdr:colOff>453077</xdr:colOff>
      <xdr:row>16</xdr:row>
      <xdr:rowOff>116993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605D1F-2283-3137-E486-E2AF5002E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235324</xdr:colOff>
      <xdr:row>19</xdr:row>
      <xdr:rowOff>167342</xdr:rowOff>
    </xdr:from>
    <xdr:to>
      <xdr:col>22</xdr:col>
      <xdr:colOff>34754</xdr:colOff>
      <xdr:row>43</xdr:row>
      <xdr:rowOff>10101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83032-28D2-98A2-6557-97CD45CF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555625</xdr:colOff>
      <xdr:row>20</xdr:row>
      <xdr:rowOff>63500</xdr:rowOff>
    </xdr:from>
    <xdr:to>
      <xdr:col>35</xdr:col>
      <xdr:colOff>355055</xdr:colOff>
      <xdr:row>43</xdr:row>
      <xdr:rowOff>96759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C4C12-CFE2-4622-A8A6-0810C92E2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260183</xdr:colOff>
      <xdr:row>2</xdr:row>
      <xdr:rowOff>142040</xdr:rowOff>
    </xdr:from>
    <xdr:to>
      <xdr:col>20</xdr:col>
      <xdr:colOff>565317</xdr:colOff>
      <xdr:row>17</xdr:row>
      <xdr:rowOff>123325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8A7C32-2FDC-FC40-F1C2-4E264638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354264</xdr:colOff>
      <xdr:row>19</xdr:row>
      <xdr:rowOff>167105</xdr:rowOff>
    </xdr:from>
    <xdr:to>
      <xdr:col>22</xdr:col>
      <xdr:colOff>183815</xdr:colOff>
      <xdr:row>43</xdr:row>
      <xdr:rowOff>80638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16CD-3E30-050E-3699-3C76FB8B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46182</xdr:colOff>
      <xdr:row>23</xdr:row>
      <xdr:rowOff>127001</xdr:rowOff>
    </xdr:from>
    <xdr:to>
      <xdr:col>34</xdr:col>
      <xdr:colOff>487642</xdr:colOff>
      <xdr:row>47</xdr:row>
      <xdr:rowOff>40534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857FD-BF4B-4109-9874-AA9EF5C56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136525</xdr:colOff>
      <xdr:row>2</xdr:row>
      <xdr:rowOff>136072</xdr:rowOff>
    </xdr:from>
    <xdr:to>
      <xdr:col>20</xdr:col>
      <xdr:colOff>441325</xdr:colOff>
      <xdr:row>17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CBB4E-C02B-8609-4E47-F9AA85A7A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279566</xdr:colOff>
      <xdr:row>22</xdr:row>
      <xdr:rowOff>145141</xdr:rowOff>
    </xdr:from>
    <xdr:to>
      <xdr:col>22</xdr:col>
      <xdr:colOff>127021</xdr:colOff>
      <xdr:row>46</xdr:row>
      <xdr:rowOff>115968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5F37E3-48FA-9FD4-D12A-43F423ED7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11545</xdr:colOff>
      <xdr:row>1</xdr:row>
      <xdr:rowOff>150091</xdr:rowOff>
    </xdr:from>
    <xdr:to>
      <xdr:col>32</xdr:col>
      <xdr:colOff>470910</xdr:colOff>
      <xdr:row>25</xdr:row>
      <xdr:rowOff>120918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1454-01B0-4432-827B-63BC94213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577396</xdr:colOff>
      <xdr:row>1</xdr:row>
      <xdr:rowOff>78014</xdr:rowOff>
    </xdr:from>
    <xdr:to>
      <xdr:col>20</xdr:col>
      <xdr:colOff>274410</xdr:colOff>
      <xdr:row>16</xdr:row>
      <xdr:rowOff>58965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7E474-3630-F71C-4BC0-1E46E6F3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18144</xdr:colOff>
      <xdr:row>19</xdr:row>
      <xdr:rowOff>45356</xdr:rowOff>
    </xdr:from>
    <xdr:to>
      <xdr:col>21</xdr:col>
      <xdr:colOff>473385</xdr:colOff>
      <xdr:row>43</xdr:row>
      <xdr:rowOff>16182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2E9501-2BB0-3A13-E5F9-D44D945C7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508000</xdr:colOff>
      <xdr:row>26</xdr:row>
      <xdr:rowOff>47625</xdr:rowOff>
    </xdr:from>
    <xdr:to>
      <xdr:col>41</xdr:col>
      <xdr:colOff>359991</xdr:colOff>
      <xdr:row>50</xdr:row>
      <xdr:rowOff>18451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34004B-EE3B-446C-88F4-2A86FA64F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D0A1-AF90-4C5F-A7AF-BC926AE8632E}">
  <dimension ref="A1:K44"/>
  <sheetViews>
    <sheetView tabSelected="1" zoomScale="40" zoomScaleNormal="40" workbookViewId="0">
      <selection activeCell="AI7" sqref="AI7"/>
    </sheetView>
  </sheetViews>
  <sheetFormatPr defaultRowHeight="14.5" x14ac:dyDescent="0.35"/>
  <cols>
    <col min="1" max="1" width="10.6328125" bestFit="1" customWidth="1"/>
    <col min="2" max="4" width="10.6328125" style="2" customWidth="1"/>
    <col min="5" max="5" width="16.7265625" style="2" bestFit="1" customWidth="1"/>
    <col min="6" max="8" width="13.1796875" bestFit="1" customWidth="1"/>
    <col min="9" max="9" width="19.6328125" bestFit="1" customWidth="1"/>
    <col min="10" max="11" width="13.1796875" bestFit="1" customWidth="1"/>
  </cols>
  <sheetData>
    <row r="1" spans="1:11" x14ac:dyDescent="0.35">
      <c r="A1" t="s">
        <v>0</v>
      </c>
      <c r="B1" s="2" t="s">
        <v>52</v>
      </c>
      <c r="C1" s="2" t="s">
        <v>52</v>
      </c>
      <c r="D1" s="2" t="s">
        <v>52</v>
      </c>
      <c r="E1" s="2" t="s">
        <v>52</v>
      </c>
      <c r="F1" t="s">
        <v>2</v>
      </c>
      <c r="G1" t="s">
        <v>7</v>
      </c>
      <c r="H1" t="s">
        <v>8</v>
      </c>
      <c r="I1" t="s">
        <v>9</v>
      </c>
      <c r="J1" t="s">
        <v>1</v>
      </c>
      <c r="K1" t="s">
        <v>5</v>
      </c>
    </row>
    <row r="2" spans="1:11" x14ac:dyDescent="0.35">
      <c r="A2">
        <v>1</v>
      </c>
      <c r="B2" s="3" t="s">
        <v>10</v>
      </c>
      <c r="C2" s="3" t="str">
        <f>LEFT(B2, 4)</f>
        <v>2011</v>
      </c>
      <c r="D2" s="3" t="str">
        <f>RIGHT(B2, LEN(B2) - 5)</f>
        <v>Q3</v>
      </c>
      <c r="E2" s="1">
        <f>IF(D2="Q1", DATE(C2, 1, 1),
 IF(D2="Q2", DATE(C2, 4, 1),
 IF(D2="Q3", DATE(C2, 7, 1),
 IF(D2="Q4", DATE(C2, 10, 1), ""))))</f>
        <v>40725</v>
      </c>
      <c r="F2">
        <v>6.7997491237648004E-3</v>
      </c>
      <c r="G2">
        <v>3.2921606682993402E-4</v>
      </c>
      <c r="H2">
        <v>1.3674780050713899E-2</v>
      </c>
      <c r="I2">
        <v>-5.4733002501687403E-3</v>
      </c>
      <c r="J2">
        <v>1.36587779337119E-2</v>
      </c>
      <c r="K2">
        <v>1.36600093364589E-2</v>
      </c>
    </row>
    <row r="3" spans="1:11" x14ac:dyDescent="0.35">
      <c r="A3">
        <v>2</v>
      </c>
      <c r="B3" s="3" t="s">
        <v>11</v>
      </c>
      <c r="C3" s="3" t="str">
        <f t="shared" ref="C3:C44" si="0">LEFT(B3, 4)</f>
        <v>2011</v>
      </c>
      <c r="D3" s="3" t="str">
        <f t="shared" ref="D3:D44" si="1">RIGHT(B3, LEN(B3) - 5)</f>
        <v>Q4</v>
      </c>
      <c r="E3" s="1">
        <f t="shared" ref="E3:E44" si="2">IF(D3="Q1", DATE(C3, 1, 1),
 IF(D3="Q2", DATE(C3, 4, 1),
 IF(D3="Q3", DATE(C3, 7, 1),
 IF(D3="Q4", DATE(C3, 10, 1), ""))))</f>
        <v>40817</v>
      </c>
      <c r="F3">
        <v>-1.6190636904624999E-3</v>
      </c>
      <c r="G3">
        <v>-1.5651623130795199E-3</v>
      </c>
      <c r="H3">
        <v>1.07075504452602E-2</v>
      </c>
      <c r="I3">
        <v>-4.2381917855721504E-3</v>
      </c>
      <c r="J3">
        <v>1.27570410906659E-2</v>
      </c>
      <c r="K3">
        <v>1.27572974848719E-2</v>
      </c>
    </row>
    <row r="4" spans="1:11" x14ac:dyDescent="0.35">
      <c r="A4">
        <v>3</v>
      </c>
      <c r="B4" s="3" t="s">
        <v>12</v>
      </c>
      <c r="C4" s="3" t="str">
        <f t="shared" si="0"/>
        <v>2012</v>
      </c>
      <c r="D4" s="3" t="str">
        <f t="shared" si="1"/>
        <v>Q1</v>
      </c>
      <c r="E4" s="1">
        <f t="shared" si="2"/>
        <v>40909</v>
      </c>
      <c r="F4">
        <v>9.8587280680568802E-3</v>
      </c>
      <c r="G4">
        <v>2.5938114905899299E-3</v>
      </c>
      <c r="H4">
        <v>7.3483369305952896E-3</v>
      </c>
      <c r="I4">
        <v>1.11110460363009E-5</v>
      </c>
      <c r="J4">
        <v>1.1074672221776801E-2</v>
      </c>
      <c r="K4">
        <v>1.1075137512208099E-2</v>
      </c>
    </row>
    <row r="5" spans="1:11" x14ac:dyDescent="0.35">
      <c r="A5">
        <v>4</v>
      </c>
      <c r="B5" s="3" t="s">
        <v>13</v>
      </c>
      <c r="C5" s="3" t="str">
        <f t="shared" si="0"/>
        <v>2012</v>
      </c>
      <c r="D5" s="3" t="str">
        <f t="shared" si="1"/>
        <v>Q2</v>
      </c>
      <c r="E5" s="1">
        <f t="shared" si="2"/>
        <v>41000</v>
      </c>
      <c r="F5">
        <v>-1.29962232082121E-2</v>
      </c>
      <c r="G5">
        <v>2.0277659659582399E-2</v>
      </c>
      <c r="H5">
        <v>7.98208461080256E-3</v>
      </c>
      <c r="I5">
        <v>1.07183148978182E-2</v>
      </c>
      <c r="J5">
        <v>1.11028214503004E-2</v>
      </c>
      <c r="K5">
        <v>1.1103719333549301E-2</v>
      </c>
    </row>
    <row r="6" spans="1:11" x14ac:dyDescent="0.35">
      <c r="A6">
        <v>5</v>
      </c>
      <c r="B6" s="3" t="s">
        <v>14</v>
      </c>
      <c r="C6" s="3" t="str">
        <f t="shared" si="0"/>
        <v>2012</v>
      </c>
      <c r="D6" s="3" t="str">
        <f t="shared" si="1"/>
        <v>Q3</v>
      </c>
      <c r="E6" s="1">
        <f t="shared" si="2"/>
        <v>41091</v>
      </c>
      <c r="F6">
        <v>1.5199419327068101E-2</v>
      </c>
      <c r="G6">
        <v>8.2591643639845207E-3</v>
      </c>
      <c r="H6">
        <v>6.4425644335306103E-3</v>
      </c>
      <c r="I6">
        <v>-2.9577769457340801E-3</v>
      </c>
      <c r="J6">
        <v>5.4822598963436397E-3</v>
      </c>
      <c r="K6">
        <v>5.4829999528684097E-3</v>
      </c>
    </row>
    <row r="7" spans="1:11" x14ac:dyDescent="0.35">
      <c r="A7">
        <v>6</v>
      </c>
      <c r="B7" s="3" t="s">
        <v>15</v>
      </c>
      <c r="C7" s="3" t="str">
        <f t="shared" si="0"/>
        <v>2012</v>
      </c>
      <c r="D7" s="3" t="str">
        <f t="shared" si="1"/>
        <v>Q4</v>
      </c>
      <c r="E7" s="1">
        <f t="shared" si="2"/>
        <v>41183</v>
      </c>
      <c r="F7">
        <v>1.8566831821758001E-2</v>
      </c>
      <c r="G7">
        <v>8.9118846520862896E-3</v>
      </c>
      <c r="H7">
        <v>6.6386479781309097E-3</v>
      </c>
      <c r="I7">
        <v>8.3727879183863492E-3</v>
      </c>
      <c r="J7">
        <v>7.0508011141876201E-3</v>
      </c>
      <c r="K7">
        <v>7.0509378002561298E-3</v>
      </c>
    </row>
    <row r="8" spans="1:11" x14ac:dyDescent="0.35">
      <c r="A8">
        <v>7</v>
      </c>
      <c r="B8" s="3" t="s">
        <v>16</v>
      </c>
      <c r="C8" s="3" t="str">
        <f t="shared" si="0"/>
        <v>2013</v>
      </c>
      <c r="D8" s="3" t="str">
        <f t="shared" si="1"/>
        <v>Q1</v>
      </c>
      <c r="E8" s="1">
        <f t="shared" si="2"/>
        <v>41275</v>
      </c>
      <c r="F8">
        <v>-7.8097613701189105E-4</v>
      </c>
      <c r="G8">
        <v>1.30240910444115E-2</v>
      </c>
      <c r="H8">
        <v>1.26702898699757E-2</v>
      </c>
      <c r="I8">
        <v>1.8117830038723502E-2</v>
      </c>
      <c r="J8">
        <v>9.3639954510165192E-3</v>
      </c>
      <c r="K8">
        <v>9.3637760452865496E-3</v>
      </c>
    </row>
    <row r="9" spans="1:11" x14ac:dyDescent="0.35">
      <c r="A9">
        <v>8</v>
      </c>
      <c r="B9" s="3" t="s">
        <v>17</v>
      </c>
      <c r="C9" s="3" t="str">
        <f t="shared" si="0"/>
        <v>2013</v>
      </c>
      <c r="D9" s="3" t="str">
        <f t="shared" si="1"/>
        <v>Q2</v>
      </c>
      <c r="E9" s="1">
        <f t="shared" si="2"/>
        <v>41365</v>
      </c>
      <c r="F9">
        <v>4.1177873537066E-3</v>
      </c>
      <c r="G9">
        <v>-1.32308377130694E-3</v>
      </c>
      <c r="H9">
        <v>1.34551541634363E-2</v>
      </c>
      <c r="I9">
        <v>2.5013997305626898E-2</v>
      </c>
      <c r="J9">
        <v>5.7208465496149004E-3</v>
      </c>
      <c r="K9">
        <v>5.72157894722894E-3</v>
      </c>
    </row>
    <row r="10" spans="1:11" x14ac:dyDescent="0.35">
      <c r="A10">
        <v>9</v>
      </c>
      <c r="B10" s="3" t="s">
        <v>18</v>
      </c>
      <c r="C10" s="3" t="str">
        <f t="shared" si="0"/>
        <v>2013</v>
      </c>
      <c r="D10" s="3" t="str">
        <f t="shared" si="1"/>
        <v>Q3</v>
      </c>
      <c r="E10" s="1">
        <f t="shared" si="2"/>
        <v>41456</v>
      </c>
      <c r="F10">
        <v>1.81894490338728E-2</v>
      </c>
      <c r="G10">
        <v>-8.7240379311875199E-3</v>
      </c>
      <c r="H10">
        <v>1.11639418221903E-2</v>
      </c>
      <c r="I10">
        <v>6.3794722771922897E-3</v>
      </c>
      <c r="J10">
        <v>8.31430448083296E-3</v>
      </c>
      <c r="K10">
        <v>8.3160988396551797E-3</v>
      </c>
    </row>
    <row r="11" spans="1:11" x14ac:dyDescent="0.35">
      <c r="A11">
        <v>10</v>
      </c>
      <c r="B11" s="3" t="s">
        <v>19</v>
      </c>
      <c r="C11" s="3" t="str">
        <f t="shared" si="0"/>
        <v>2013</v>
      </c>
      <c r="D11" s="3" t="str">
        <f t="shared" si="1"/>
        <v>Q4</v>
      </c>
      <c r="E11" s="1">
        <f t="shared" si="2"/>
        <v>41548</v>
      </c>
      <c r="F11">
        <v>1.6843618737034699E-3</v>
      </c>
      <c r="G11">
        <v>6.2570613266498204E-3</v>
      </c>
      <c r="H11">
        <v>9.7725548875727698E-3</v>
      </c>
      <c r="I11">
        <v>1.01092704642565E-2</v>
      </c>
      <c r="J11">
        <v>5.8297969104110997E-3</v>
      </c>
      <c r="K11">
        <v>5.8304831835612097E-3</v>
      </c>
    </row>
    <row r="12" spans="1:11" x14ac:dyDescent="0.35">
      <c r="A12">
        <v>11</v>
      </c>
      <c r="B12" s="3" t="s">
        <v>20</v>
      </c>
      <c r="C12" s="3" t="str">
        <f t="shared" si="0"/>
        <v>2014</v>
      </c>
      <c r="D12" s="3" t="str">
        <f t="shared" si="1"/>
        <v>Q1</v>
      </c>
      <c r="E12" s="1">
        <f t="shared" si="2"/>
        <v>41640</v>
      </c>
      <c r="F12">
        <v>1.4879023577769599E-3</v>
      </c>
      <c r="G12">
        <v>1.1261393639404999E-2</v>
      </c>
      <c r="H12">
        <v>9.6562667005785207E-3</v>
      </c>
      <c r="I12">
        <v>-6.3597933323615401E-3</v>
      </c>
      <c r="J12">
        <v>6.48764349304523E-3</v>
      </c>
      <c r="K12">
        <v>6.4885535515063798E-3</v>
      </c>
    </row>
    <row r="13" spans="1:11" x14ac:dyDescent="0.35">
      <c r="A13">
        <v>12</v>
      </c>
      <c r="B13" s="3" t="s">
        <v>21</v>
      </c>
      <c r="C13" s="3" t="str">
        <f t="shared" si="0"/>
        <v>2014</v>
      </c>
      <c r="D13" s="3" t="str">
        <f t="shared" si="1"/>
        <v>Q2</v>
      </c>
      <c r="E13" s="1">
        <f t="shared" si="2"/>
        <v>41730</v>
      </c>
      <c r="F13">
        <v>1.0717279146000199E-2</v>
      </c>
      <c r="G13">
        <v>1.71119630161174E-2</v>
      </c>
      <c r="H13">
        <v>1.0859275853470299E-2</v>
      </c>
      <c r="I13">
        <v>1.00276655105571E-2</v>
      </c>
      <c r="J13">
        <v>5.9181514410891001E-3</v>
      </c>
      <c r="K13">
        <v>5.9185117525351301E-3</v>
      </c>
    </row>
    <row r="14" spans="1:11" x14ac:dyDescent="0.35">
      <c r="A14">
        <v>13</v>
      </c>
      <c r="B14" s="3" t="s">
        <v>22</v>
      </c>
      <c r="C14" s="3" t="str">
        <f t="shared" si="0"/>
        <v>2014</v>
      </c>
      <c r="D14" s="3" t="str">
        <f t="shared" si="1"/>
        <v>Q3</v>
      </c>
      <c r="E14" s="1">
        <f t="shared" si="2"/>
        <v>41821</v>
      </c>
      <c r="F14">
        <v>-1.7833663408101299E-2</v>
      </c>
      <c r="G14">
        <v>3.2340283526111298E-2</v>
      </c>
      <c r="H14">
        <v>1.28275653821768E-2</v>
      </c>
      <c r="I14">
        <v>6.6447172804112902E-3</v>
      </c>
      <c r="J14">
        <v>7.4641833896770104E-3</v>
      </c>
      <c r="K14">
        <v>7.4643979127680497E-3</v>
      </c>
    </row>
    <row r="15" spans="1:11" x14ac:dyDescent="0.35">
      <c r="A15">
        <v>14</v>
      </c>
      <c r="B15" s="3" t="s">
        <v>23</v>
      </c>
      <c r="C15" s="3" t="str">
        <f t="shared" si="0"/>
        <v>2014</v>
      </c>
      <c r="D15" s="3" t="str">
        <f t="shared" si="1"/>
        <v>Q4</v>
      </c>
      <c r="E15" s="1">
        <f t="shared" si="2"/>
        <v>41913</v>
      </c>
      <c r="F15">
        <v>2.17614319012682E-4</v>
      </c>
      <c r="G15">
        <v>1.1399509687879599E-2</v>
      </c>
      <c r="H15">
        <v>1.09690384404404E-2</v>
      </c>
      <c r="I15">
        <v>2.5943431267012101E-3</v>
      </c>
      <c r="J15">
        <v>5.2852181578565104E-3</v>
      </c>
      <c r="K15">
        <v>5.2852852054840697E-3</v>
      </c>
    </row>
    <row r="16" spans="1:11" x14ac:dyDescent="0.35">
      <c r="A16">
        <v>15</v>
      </c>
      <c r="B16" s="3" t="s">
        <v>24</v>
      </c>
      <c r="C16" s="3" t="str">
        <f t="shared" si="0"/>
        <v>2015</v>
      </c>
      <c r="D16" s="3" t="str">
        <f t="shared" si="1"/>
        <v>Q1</v>
      </c>
      <c r="E16" s="1">
        <f t="shared" si="2"/>
        <v>42005</v>
      </c>
      <c r="F16">
        <v>5.0890901970852597E-3</v>
      </c>
      <c r="G16">
        <v>9.3311437772337393E-3</v>
      </c>
      <c r="H16">
        <v>3.4553372815999202E-3</v>
      </c>
      <c r="I16">
        <v>-1.7718314648799099E-3</v>
      </c>
      <c r="J16">
        <v>4.1937539080132103E-3</v>
      </c>
      <c r="K16">
        <v>4.1947407505711198E-3</v>
      </c>
    </row>
    <row r="17" spans="1:11" x14ac:dyDescent="0.35">
      <c r="A17">
        <v>16</v>
      </c>
      <c r="B17" s="3" t="s">
        <v>25</v>
      </c>
      <c r="C17" s="3" t="str">
        <f t="shared" si="0"/>
        <v>2015</v>
      </c>
      <c r="D17" s="3" t="str">
        <f t="shared" si="1"/>
        <v>Q2</v>
      </c>
      <c r="E17" s="1">
        <f t="shared" si="2"/>
        <v>42095</v>
      </c>
      <c r="F17">
        <v>-5.6284845074792101E-3</v>
      </c>
      <c r="G17">
        <v>6.7888402345504901E-3</v>
      </c>
      <c r="H17">
        <v>4.2733066579335203E-3</v>
      </c>
      <c r="I17">
        <v>-1.92083106909051E-3</v>
      </c>
      <c r="J17">
        <v>4.8282113234181202E-3</v>
      </c>
      <c r="K17">
        <v>4.82989308034199E-3</v>
      </c>
    </row>
    <row r="18" spans="1:11" x14ac:dyDescent="0.35">
      <c r="A18">
        <v>17</v>
      </c>
      <c r="B18" s="3" t="s">
        <v>26</v>
      </c>
      <c r="C18" s="3" t="str">
        <f t="shared" si="0"/>
        <v>2015</v>
      </c>
      <c r="D18" s="3" t="str">
        <f t="shared" si="1"/>
        <v>Q3</v>
      </c>
      <c r="E18" s="1">
        <f t="shared" si="2"/>
        <v>42186</v>
      </c>
      <c r="F18">
        <v>-2.6916391296900599E-2</v>
      </c>
      <c r="G18">
        <v>1.4235481012790501E-2</v>
      </c>
      <c r="H18">
        <v>3.1911739261031701E-3</v>
      </c>
      <c r="I18">
        <v>-9.9513418166581897E-3</v>
      </c>
      <c r="J18">
        <v>3.51886666997818E-3</v>
      </c>
      <c r="K18">
        <v>3.5210705037515199E-3</v>
      </c>
    </row>
    <row r="19" spans="1:11" x14ac:dyDescent="0.35">
      <c r="A19">
        <v>18</v>
      </c>
      <c r="B19" s="3" t="s">
        <v>27</v>
      </c>
      <c r="C19" s="3" t="str">
        <f t="shared" si="0"/>
        <v>2015</v>
      </c>
      <c r="D19" s="3" t="str">
        <f t="shared" si="1"/>
        <v>Q4</v>
      </c>
      <c r="E19" s="1">
        <f t="shared" si="2"/>
        <v>42278</v>
      </c>
      <c r="F19">
        <v>-1.5706861233464799E-2</v>
      </c>
      <c r="G19">
        <v>-3.4721470214658001E-3</v>
      </c>
      <c r="H19">
        <v>-9.0045205279132498E-3</v>
      </c>
      <c r="I19">
        <v>-2.61098547900705E-2</v>
      </c>
      <c r="J19">
        <v>2.0305598341881499E-3</v>
      </c>
      <c r="K19">
        <v>2.0335947452126599E-3</v>
      </c>
    </row>
    <row r="20" spans="1:11" x14ac:dyDescent="0.35">
      <c r="A20">
        <v>19</v>
      </c>
      <c r="B20" s="3" t="s">
        <v>28</v>
      </c>
      <c r="C20" s="3" t="str">
        <f t="shared" si="0"/>
        <v>2016</v>
      </c>
      <c r="D20" s="3" t="str">
        <f t="shared" si="1"/>
        <v>Q1</v>
      </c>
      <c r="E20" s="1">
        <f t="shared" si="2"/>
        <v>42370</v>
      </c>
      <c r="F20">
        <v>-7.7398284163692202E-3</v>
      </c>
      <c r="G20">
        <v>1.6143171346784699E-2</v>
      </c>
      <c r="H20">
        <v>-1.0678671843738399E-2</v>
      </c>
      <c r="I20">
        <v>-2.3065699437182199E-2</v>
      </c>
      <c r="J20">
        <v>-2.5794757236860901E-3</v>
      </c>
      <c r="K20">
        <v>-2.57645443800246E-3</v>
      </c>
    </row>
    <row r="21" spans="1:11" x14ac:dyDescent="0.35">
      <c r="A21">
        <v>20</v>
      </c>
      <c r="B21" s="3" t="s">
        <v>29</v>
      </c>
      <c r="C21" s="3" t="str">
        <f t="shared" si="0"/>
        <v>2016</v>
      </c>
      <c r="D21" s="3" t="str">
        <f t="shared" si="1"/>
        <v>Q2</v>
      </c>
      <c r="E21" s="1">
        <f t="shared" si="2"/>
        <v>42461</v>
      </c>
      <c r="F21">
        <v>-1.6384877004647101E-2</v>
      </c>
      <c r="G21">
        <v>1.7548517623780398E-2</v>
      </c>
      <c r="H21">
        <v>-1.0561421593426301E-2</v>
      </c>
      <c r="I21">
        <v>-1.46710885142609E-2</v>
      </c>
      <c r="J21">
        <v>-8.8132253719333496E-3</v>
      </c>
      <c r="K21">
        <v>-8.8105665463021395E-3</v>
      </c>
    </row>
    <row r="22" spans="1:11" x14ac:dyDescent="0.35">
      <c r="A22">
        <v>21</v>
      </c>
      <c r="B22" s="3" t="s">
        <v>30</v>
      </c>
      <c r="C22" s="3" t="str">
        <f t="shared" si="0"/>
        <v>2016</v>
      </c>
      <c r="D22" s="3" t="str">
        <f t="shared" si="1"/>
        <v>Q3</v>
      </c>
      <c r="E22" s="1">
        <f t="shared" si="2"/>
        <v>42552</v>
      </c>
      <c r="F22">
        <v>7.61416243934221E-3</v>
      </c>
      <c r="G22">
        <v>8.0216266186167295E-3</v>
      </c>
      <c r="H22">
        <v>-6.9226918225669199E-3</v>
      </c>
      <c r="I22">
        <v>-2.1823550347225398E-2</v>
      </c>
      <c r="J22">
        <v>-3.2321577012220598E-3</v>
      </c>
      <c r="K22">
        <v>-3.2306845969991599E-3</v>
      </c>
    </row>
    <row r="23" spans="1:11" x14ac:dyDescent="0.35">
      <c r="A23">
        <v>22</v>
      </c>
      <c r="B23" s="3" t="s">
        <v>31</v>
      </c>
      <c r="C23" s="3" t="str">
        <f t="shared" si="0"/>
        <v>2016</v>
      </c>
      <c r="D23" s="3" t="str">
        <f t="shared" si="1"/>
        <v>Q4</v>
      </c>
      <c r="E23" s="1">
        <f t="shared" si="2"/>
        <v>42644</v>
      </c>
      <c r="F23">
        <v>-8.3016439153098497E-3</v>
      </c>
      <c r="G23">
        <v>1.23081174197036E-2</v>
      </c>
      <c r="H23">
        <v>-7.5917089622545997E-3</v>
      </c>
      <c r="I23">
        <v>-9.6264889303138493E-3</v>
      </c>
      <c r="J23">
        <v>-4.5171283334027998E-3</v>
      </c>
      <c r="K23">
        <v>-4.5132733327776101E-3</v>
      </c>
    </row>
    <row r="24" spans="1:11" x14ac:dyDescent="0.35">
      <c r="A24">
        <v>23</v>
      </c>
      <c r="B24" s="3" t="s">
        <v>32</v>
      </c>
      <c r="C24" s="3" t="str">
        <f t="shared" si="0"/>
        <v>2017</v>
      </c>
      <c r="D24" s="3" t="str">
        <f t="shared" si="1"/>
        <v>Q1</v>
      </c>
      <c r="E24" s="1">
        <f t="shared" si="2"/>
        <v>42736</v>
      </c>
      <c r="F24">
        <v>-3.3230028497754899E-4</v>
      </c>
      <c r="G24">
        <v>1.12755376413993E-2</v>
      </c>
      <c r="H24">
        <v>-9.4649414398826296E-3</v>
      </c>
      <c r="I24">
        <v>9.5597577434086603E-4</v>
      </c>
      <c r="J24">
        <v>-1.0987501624195199E-2</v>
      </c>
      <c r="K24">
        <v>-1.0986333542737099E-2</v>
      </c>
    </row>
    <row r="25" spans="1:11" x14ac:dyDescent="0.35">
      <c r="A25">
        <v>24</v>
      </c>
      <c r="B25" s="3" t="s">
        <v>33</v>
      </c>
      <c r="C25" s="3" t="str">
        <f t="shared" si="0"/>
        <v>2017</v>
      </c>
      <c r="D25" s="3" t="str">
        <f t="shared" si="1"/>
        <v>Q2</v>
      </c>
      <c r="E25" s="1">
        <f t="shared" si="2"/>
        <v>42826</v>
      </c>
      <c r="F25">
        <v>1.0693466638247899E-2</v>
      </c>
      <c r="G25">
        <v>1.71740080161621E-2</v>
      </c>
      <c r="H25">
        <v>-4.6705825125984797E-3</v>
      </c>
      <c r="I25">
        <v>-7.0048884809408497E-6</v>
      </c>
      <c r="J25">
        <v>-8.6069890134961493E-3</v>
      </c>
      <c r="K25">
        <v>-8.6050867740205192E-3</v>
      </c>
    </row>
    <row r="26" spans="1:11" x14ac:dyDescent="0.35">
      <c r="A26">
        <v>25</v>
      </c>
      <c r="B26" s="3" t="s">
        <v>34</v>
      </c>
      <c r="C26" s="3" t="str">
        <f t="shared" si="0"/>
        <v>2017</v>
      </c>
      <c r="D26" s="3" t="str">
        <f t="shared" si="1"/>
        <v>Q3</v>
      </c>
      <c r="E26" s="1">
        <f t="shared" si="2"/>
        <v>42917</v>
      </c>
      <c r="F26">
        <v>6.1803802126547697E-3</v>
      </c>
      <c r="G26">
        <v>1.53873476346413E-2</v>
      </c>
      <c r="H26">
        <v>7.2803094326234904E-4</v>
      </c>
      <c r="I26">
        <v>1.24592419162344E-2</v>
      </c>
      <c r="J26">
        <v>-7.3143816586406203E-3</v>
      </c>
      <c r="K26">
        <v>-7.3149085861831499E-3</v>
      </c>
    </row>
    <row r="27" spans="1:11" x14ac:dyDescent="0.35">
      <c r="A27">
        <v>26</v>
      </c>
      <c r="B27" s="3" t="s">
        <v>35</v>
      </c>
      <c r="C27" s="3" t="str">
        <f t="shared" si="0"/>
        <v>2017</v>
      </c>
      <c r="D27" s="3" t="str">
        <f t="shared" si="1"/>
        <v>Q4</v>
      </c>
      <c r="E27" s="1">
        <f t="shared" si="2"/>
        <v>43009</v>
      </c>
      <c r="F27">
        <v>4.1408556901991701E-3</v>
      </c>
      <c r="G27">
        <v>1.5796898007450301E-2</v>
      </c>
      <c r="H27">
        <v>1.0304144220078399E-2</v>
      </c>
      <c r="I27">
        <v>2.34918483043998E-2</v>
      </c>
      <c r="J27">
        <v>-3.5318767252503999E-3</v>
      </c>
      <c r="K27">
        <v>-3.5312665625186301E-3</v>
      </c>
    </row>
    <row r="28" spans="1:11" x14ac:dyDescent="0.35">
      <c r="A28">
        <v>27</v>
      </c>
      <c r="B28" s="3" t="s">
        <v>36</v>
      </c>
      <c r="C28" s="3" t="str">
        <f t="shared" si="0"/>
        <v>2018</v>
      </c>
      <c r="D28" s="3" t="str">
        <f t="shared" si="1"/>
        <v>Q1</v>
      </c>
      <c r="E28" s="1">
        <f t="shared" si="2"/>
        <v>43101</v>
      </c>
      <c r="F28">
        <v>5.22357848968724E-3</v>
      </c>
      <c r="G28">
        <v>1.14652565400993E-2</v>
      </c>
      <c r="H28">
        <v>5.3005710239095501E-3</v>
      </c>
      <c r="I28">
        <v>2.0080295542975399E-2</v>
      </c>
      <c r="J28">
        <v>-3.65778123893911E-3</v>
      </c>
      <c r="K28">
        <v>-3.6573641009639201E-3</v>
      </c>
    </row>
    <row r="29" spans="1:11" x14ac:dyDescent="0.35">
      <c r="A29">
        <v>28</v>
      </c>
      <c r="B29" s="3" t="s">
        <v>37</v>
      </c>
      <c r="C29" s="3" t="str">
        <f t="shared" si="0"/>
        <v>2018</v>
      </c>
      <c r="D29" s="3" t="str">
        <f t="shared" si="1"/>
        <v>Q2</v>
      </c>
      <c r="E29" s="1">
        <f t="shared" si="2"/>
        <v>43191</v>
      </c>
      <c r="F29">
        <v>2.65169482004168E-3</v>
      </c>
      <c r="G29">
        <v>1.38668983122332E-2</v>
      </c>
      <c r="H29">
        <v>1.0893564735822101E-2</v>
      </c>
      <c r="I29">
        <v>1.81064792139396E-2</v>
      </c>
      <c r="J29">
        <v>-6.2588948609728005E-5</v>
      </c>
      <c r="K29">
        <v>-6.1892879249558994E-5</v>
      </c>
    </row>
    <row r="30" spans="1:11" x14ac:dyDescent="0.35">
      <c r="A30">
        <v>29</v>
      </c>
      <c r="B30" s="3" t="s">
        <v>38</v>
      </c>
      <c r="C30" s="3" t="str">
        <f t="shared" si="0"/>
        <v>2018</v>
      </c>
      <c r="D30" s="3" t="str">
        <f t="shared" si="1"/>
        <v>Q3</v>
      </c>
      <c r="E30" s="1">
        <f t="shared" si="2"/>
        <v>43282</v>
      </c>
      <c r="F30">
        <v>4.4677579685021796E-3</v>
      </c>
      <c r="G30">
        <v>2.47064936560666E-2</v>
      </c>
      <c r="H30">
        <v>-1.6833502521158301E-3</v>
      </c>
      <c r="I30">
        <v>1.22857261830316E-3</v>
      </c>
      <c r="J30">
        <v>-4.6150678246999104E-3</v>
      </c>
      <c r="K30">
        <v>-4.6141774727758199E-3</v>
      </c>
    </row>
    <row r="31" spans="1:11" x14ac:dyDescent="0.35">
      <c r="A31">
        <v>30</v>
      </c>
      <c r="B31" s="3" t="s">
        <v>39</v>
      </c>
      <c r="C31" s="3" t="str">
        <f t="shared" si="0"/>
        <v>2018</v>
      </c>
      <c r="D31" s="3" t="str">
        <f t="shared" si="1"/>
        <v>Q4</v>
      </c>
      <c r="E31" s="1">
        <f t="shared" si="2"/>
        <v>43374</v>
      </c>
      <c r="F31">
        <v>7.5964258600649303E-3</v>
      </c>
      <c r="G31">
        <v>1.09188474997261E-2</v>
      </c>
      <c r="H31">
        <v>7.6508085476353098E-3</v>
      </c>
      <c r="I31">
        <v>7.1051543330933001E-3</v>
      </c>
      <c r="J31">
        <v>-1.8596956274162101E-3</v>
      </c>
      <c r="K31">
        <v>-1.85973376371918E-3</v>
      </c>
    </row>
    <row r="32" spans="1:11" x14ac:dyDescent="0.35">
      <c r="A32">
        <v>31</v>
      </c>
      <c r="B32" s="3" t="s">
        <v>40</v>
      </c>
      <c r="C32" s="3" t="str">
        <f t="shared" si="0"/>
        <v>2019</v>
      </c>
      <c r="D32" s="3" t="str">
        <f t="shared" si="1"/>
        <v>Q1</v>
      </c>
      <c r="E32" s="1">
        <f t="shared" si="2"/>
        <v>43466</v>
      </c>
      <c r="F32">
        <v>-3.6715405034790601E-3</v>
      </c>
      <c r="G32">
        <v>-4.2831971494550598E-2</v>
      </c>
      <c r="H32">
        <v>5.5485229049878002E-3</v>
      </c>
      <c r="I32">
        <v>4.2994501256942499E-3</v>
      </c>
      <c r="J32">
        <v>-1.66183245370383E-3</v>
      </c>
      <c r="K32">
        <v>-1.6614569675703799E-3</v>
      </c>
    </row>
    <row r="33" spans="1:11" x14ac:dyDescent="0.35">
      <c r="A33">
        <v>32</v>
      </c>
      <c r="B33" s="3" t="s">
        <v>41</v>
      </c>
      <c r="C33" s="3" t="str">
        <f t="shared" si="0"/>
        <v>2019</v>
      </c>
      <c r="D33" s="3" t="str">
        <f t="shared" si="1"/>
        <v>Q2</v>
      </c>
      <c r="E33" s="1">
        <f t="shared" si="2"/>
        <v>43556</v>
      </c>
      <c r="F33">
        <v>4.8229855626793503E-3</v>
      </c>
      <c r="G33">
        <v>-1.1815631034481499E-2</v>
      </c>
      <c r="H33">
        <v>4.3522180143302797E-3</v>
      </c>
      <c r="I33">
        <v>1.2312589564738401E-3</v>
      </c>
      <c r="J33">
        <v>-5.3140396627707103E-3</v>
      </c>
      <c r="K33">
        <v>-5.3144474201541501E-3</v>
      </c>
    </row>
    <row r="34" spans="1:11" x14ac:dyDescent="0.35">
      <c r="A34">
        <v>33</v>
      </c>
      <c r="B34" s="3" t="s">
        <v>42</v>
      </c>
      <c r="C34" s="3" t="str">
        <f t="shared" si="0"/>
        <v>2019</v>
      </c>
      <c r="D34" s="3" t="str">
        <f t="shared" si="1"/>
        <v>Q3</v>
      </c>
      <c r="E34" s="1">
        <f t="shared" si="2"/>
        <v>43647</v>
      </c>
      <c r="F34">
        <v>3.4814272912768699E-3</v>
      </c>
      <c r="G34">
        <v>1.63972584289814E-2</v>
      </c>
      <c r="H34">
        <v>3.1354676717781599E-3</v>
      </c>
      <c r="I34">
        <v>5.3016524526016103E-3</v>
      </c>
      <c r="J34">
        <v>-5.92801395294039E-3</v>
      </c>
      <c r="K34">
        <v>-5.9282604236731602E-3</v>
      </c>
    </row>
    <row r="35" spans="1:11" x14ac:dyDescent="0.35">
      <c r="A35">
        <v>34</v>
      </c>
      <c r="B35" s="3" t="s">
        <v>43</v>
      </c>
      <c r="C35" s="3" t="str">
        <f t="shared" si="0"/>
        <v>2019</v>
      </c>
      <c r="D35" s="3" t="str">
        <f t="shared" si="1"/>
        <v>Q4</v>
      </c>
      <c r="E35" s="1">
        <f t="shared" si="2"/>
        <v>43739</v>
      </c>
      <c r="F35">
        <v>1.03333734754329E-3</v>
      </c>
      <c r="G35">
        <v>2.42191356087995E-2</v>
      </c>
      <c r="H35">
        <v>4.3697917141717196E-3</v>
      </c>
      <c r="I35">
        <v>3.1890769965376001E-4</v>
      </c>
      <c r="J35">
        <v>-7.2342721321549397E-3</v>
      </c>
      <c r="K35">
        <v>-7.2344278411003203E-3</v>
      </c>
    </row>
    <row r="36" spans="1:11" x14ac:dyDescent="0.35">
      <c r="A36">
        <v>35</v>
      </c>
      <c r="B36" s="3" t="s">
        <v>44</v>
      </c>
      <c r="C36" s="3" t="str">
        <f t="shared" si="0"/>
        <v>2020</v>
      </c>
      <c r="D36" s="3" t="str">
        <f t="shared" si="1"/>
        <v>Q1</v>
      </c>
      <c r="E36" s="1">
        <f t="shared" si="2"/>
        <v>43831</v>
      </c>
      <c r="F36">
        <v>8.2013749902003497E-3</v>
      </c>
      <c r="G36">
        <v>2.5831385327312498E-2</v>
      </c>
      <c r="H36">
        <v>4.3993064065860404E-3</v>
      </c>
      <c r="I36">
        <v>4.6024284319159097E-3</v>
      </c>
      <c r="J36">
        <v>-5.8932513793103101E-3</v>
      </c>
      <c r="K36">
        <v>-5.8926560155340996E-3</v>
      </c>
    </row>
    <row r="37" spans="1:11" x14ac:dyDescent="0.35">
      <c r="A37">
        <v>36</v>
      </c>
      <c r="B37" s="3" t="s">
        <v>45</v>
      </c>
      <c r="C37" s="3" t="str">
        <f t="shared" si="0"/>
        <v>2020</v>
      </c>
      <c r="D37" s="3" t="str">
        <f t="shared" si="1"/>
        <v>Q2</v>
      </c>
      <c r="E37" s="1">
        <f t="shared" si="2"/>
        <v>43922</v>
      </c>
      <c r="F37">
        <v>-2.2009584304299799E-2</v>
      </c>
      <c r="G37">
        <v>1.9651738632335401E-2</v>
      </c>
      <c r="H37">
        <v>5.0339376199040999E-3</v>
      </c>
      <c r="I37">
        <v>9.1913376105786909E-3</v>
      </c>
      <c r="J37">
        <v>-4.1418376040087603E-3</v>
      </c>
      <c r="K37">
        <v>-4.1409003273219797E-3</v>
      </c>
    </row>
    <row r="38" spans="1:11" x14ac:dyDescent="0.35">
      <c r="A38">
        <v>37</v>
      </c>
      <c r="B38" s="3" t="s">
        <v>46</v>
      </c>
      <c r="C38" s="3" t="str">
        <f t="shared" si="0"/>
        <v>2020</v>
      </c>
      <c r="D38" s="3" t="str">
        <f t="shared" si="1"/>
        <v>Q3</v>
      </c>
      <c r="E38" s="1">
        <f t="shared" si="2"/>
        <v>44013</v>
      </c>
      <c r="F38">
        <v>-9.3795916589439102E-2</v>
      </c>
      <c r="G38">
        <v>1.45710703181021E-2</v>
      </c>
      <c r="H38">
        <v>-1.7137964590325299E-3</v>
      </c>
      <c r="I38">
        <v>-2.59620036346443E-2</v>
      </c>
      <c r="J38">
        <v>-4.7034929544373799E-3</v>
      </c>
      <c r="K38">
        <v>-4.7017607182824796E-3</v>
      </c>
    </row>
    <row r="39" spans="1:11" x14ac:dyDescent="0.35">
      <c r="A39">
        <v>38</v>
      </c>
      <c r="B39" s="3" t="s">
        <v>47</v>
      </c>
      <c r="C39" s="3" t="str">
        <f t="shared" si="0"/>
        <v>2020</v>
      </c>
      <c r="D39" s="3" t="str">
        <f t="shared" si="1"/>
        <v>Q4</v>
      </c>
      <c r="E39" s="1">
        <f t="shared" si="2"/>
        <v>44105</v>
      </c>
      <c r="F39">
        <v>7.6841870690575603E-2</v>
      </c>
      <c r="G39">
        <v>1.55892997053008E-2</v>
      </c>
      <c r="H39">
        <v>-3.8159947200560103E-2</v>
      </c>
      <c r="I39">
        <v>-1.7144680339367901E-2</v>
      </c>
      <c r="J39">
        <v>-7.7211511264896303E-3</v>
      </c>
      <c r="K39">
        <v>-7.7229387346196303E-3</v>
      </c>
    </row>
    <row r="40" spans="1:11" x14ac:dyDescent="0.35">
      <c r="A40">
        <v>39</v>
      </c>
      <c r="B40" s="3" t="s">
        <v>48</v>
      </c>
      <c r="C40" s="3" t="str">
        <f t="shared" si="0"/>
        <v>2021</v>
      </c>
      <c r="D40" s="3" t="str">
        <f t="shared" si="1"/>
        <v>Q1</v>
      </c>
      <c r="E40" s="1">
        <f t="shared" si="2"/>
        <v>44197</v>
      </c>
      <c r="F40">
        <v>3.5999449562766003E-2</v>
      </c>
      <c r="G40">
        <v>1.79146439444701E-2</v>
      </c>
      <c r="H40">
        <v>-9.03369768178022E-2</v>
      </c>
      <c r="I40">
        <v>6.0775139303961001E-2</v>
      </c>
      <c r="J40">
        <v>1.39786976175821E-3</v>
      </c>
      <c r="K40">
        <v>1.39349078599141E-3</v>
      </c>
    </row>
    <row r="41" spans="1:11" x14ac:dyDescent="0.35">
      <c r="A41">
        <v>40</v>
      </c>
      <c r="B41" s="3" t="s">
        <v>49</v>
      </c>
      <c r="C41" s="3" t="str">
        <f t="shared" si="0"/>
        <v>2021</v>
      </c>
      <c r="D41" s="3" t="str">
        <f t="shared" si="1"/>
        <v>Q2</v>
      </c>
      <c r="E41" s="1">
        <f t="shared" si="2"/>
        <v>44287</v>
      </c>
      <c r="F41">
        <v>1.0447319157019999E-2</v>
      </c>
      <c r="G41">
        <v>1.05892674256265E-2</v>
      </c>
      <c r="H41">
        <v>1.8650664230967399E-2</v>
      </c>
      <c r="I41">
        <v>5.3834098132479802E-2</v>
      </c>
      <c r="J41">
        <v>2.4781588348584301E-3</v>
      </c>
      <c r="K41">
        <v>2.46303021770243E-3</v>
      </c>
    </row>
    <row r="42" spans="1:11" x14ac:dyDescent="0.35">
      <c r="A42">
        <v>41</v>
      </c>
      <c r="B42" s="3" t="s">
        <v>50</v>
      </c>
      <c r="C42" s="3" t="str">
        <f t="shared" si="0"/>
        <v>2021</v>
      </c>
      <c r="D42" s="3" t="str">
        <f t="shared" si="1"/>
        <v>Q3</v>
      </c>
      <c r="E42" s="1">
        <f t="shared" si="2"/>
        <v>44378</v>
      </c>
      <c r="F42">
        <v>-6.8573337644437498E-3</v>
      </c>
      <c r="G42">
        <v>8.4210204346216802E-3</v>
      </c>
      <c r="H42">
        <v>1.1205062733063599E-2</v>
      </c>
      <c r="I42">
        <v>1.8454133596977701E-2</v>
      </c>
      <c r="J42">
        <v>9.5967342352640597E-4</v>
      </c>
      <c r="K42">
        <v>9.5099022629602497E-4</v>
      </c>
    </row>
    <row r="43" spans="1:11" x14ac:dyDescent="0.35">
      <c r="A43">
        <v>42</v>
      </c>
      <c r="B43" s="3" t="s">
        <v>51</v>
      </c>
      <c r="C43" s="3" t="str">
        <f t="shared" si="0"/>
        <v>2021</v>
      </c>
      <c r="D43" s="3" t="str">
        <f t="shared" si="1"/>
        <v>Q4</v>
      </c>
      <c r="E43" s="1">
        <f t="shared" si="2"/>
        <v>44470</v>
      </c>
      <c r="F43">
        <v>1.9224311581176299E-3</v>
      </c>
      <c r="G43">
        <v>9.3238470173687095E-4</v>
      </c>
      <c r="H43">
        <v>1.53432440454688E-2</v>
      </c>
      <c r="I43">
        <v>-2.7046756775532502E-3</v>
      </c>
      <c r="J43">
        <v>2.1152879862330501E-3</v>
      </c>
      <c r="K43">
        <v>2.1043044132448199E-3</v>
      </c>
    </row>
    <row r="44" spans="1:11" x14ac:dyDescent="0.35">
      <c r="A44">
        <v>43</v>
      </c>
      <c r="B44" s="4" t="s">
        <v>53</v>
      </c>
      <c r="C44" s="4" t="str">
        <f t="shared" si="0"/>
        <v>2022</v>
      </c>
      <c r="D44" s="4" t="str">
        <f t="shared" si="1"/>
        <v>Q1</v>
      </c>
      <c r="E44" s="5">
        <f t="shared" si="2"/>
        <v>44562</v>
      </c>
      <c r="F44">
        <v>9.5605415891348907E-3</v>
      </c>
      <c r="G44">
        <v>1.20912902463192E-2</v>
      </c>
      <c r="H44">
        <v>6.5550926565963097E-3</v>
      </c>
      <c r="I44">
        <v>-1.78941519670925E-2</v>
      </c>
      <c r="J44">
        <v>1.1937613007894901E-3</v>
      </c>
      <c r="K44">
        <v>1.18306014605536E-3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DDA-3F1A-4F13-AB36-DA3B2E2148E5}">
  <dimension ref="A1:M43"/>
  <sheetViews>
    <sheetView topLeftCell="D1" zoomScale="55" zoomScaleNormal="55" workbookViewId="0">
      <selection activeCell="Z14" sqref="Z14"/>
    </sheetView>
  </sheetViews>
  <sheetFormatPr defaultRowHeight="14.5" x14ac:dyDescent="0.35"/>
  <cols>
    <col min="1" max="1" width="10.6328125" bestFit="1" customWidth="1"/>
    <col min="2" max="4" width="10.6328125" style="2" customWidth="1"/>
    <col min="5" max="5" width="16.7265625" style="2" bestFit="1" customWidth="1"/>
    <col min="6" max="7" width="13.453125" customWidth="1"/>
    <col min="8" max="8" width="13.453125" bestFit="1" customWidth="1"/>
    <col min="9" max="9" width="14.7265625" bestFit="1" customWidth="1"/>
    <col min="10" max="10" width="13.453125" bestFit="1" customWidth="1"/>
    <col min="11" max="11" width="13.453125" customWidth="1"/>
  </cols>
  <sheetData>
    <row r="1" spans="1:11" x14ac:dyDescent="0.35">
      <c r="A1" t="s">
        <v>0</v>
      </c>
      <c r="B1" s="2" t="s">
        <v>52</v>
      </c>
      <c r="C1" s="2" t="s">
        <v>52</v>
      </c>
      <c r="D1" s="2" t="s">
        <v>52</v>
      </c>
      <c r="E1" s="2" t="s">
        <v>52</v>
      </c>
      <c r="F1" t="s">
        <v>2</v>
      </c>
      <c r="G1" t="s">
        <v>7</v>
      </c>
      <c r="H1" t="s">
        <v>3</v>
      </c>
      <c r="I1" t="s">
        <v>6</v>
      </c>
      <c r="J1" t="s">
        <v>1</v>
      </c>
      <c r="K1" t="s">
        <v>5</v>
      </c>
    </row>
    <row r="2" spans="1:11" x14ac:dyDescent="0.35">
      <c r="A2">
        <v>1</v>
      </c>
      <c r="B2" s="3" t="s">
        <v>10</v>
      </c>
      <c r="C2" s="3" t="str">
        <f>LEFT(B2, 4)</f>
        <v>2011</v>
      </c>
      <c r="D2" s="3" t="str">
        <f>RIGHT(B2, LEN(B2) - 5)</f>
        <v>Q3</v>
      </c>
      <c r="E2" s="1">
        <f>IF(D2="Q1", DATE(C2, 1, 1),
 IF(D2="Q2", DATE(C2, 4, 1),
 IF(D2="Q3", DATE(C2, 7, 1),
 IF(D2="Q4", DATE(C2, 10, 1), ""))))</f>
        <v>40725</v>
      </c>
      <c r="F2">
        <v>-1.07937214228375E-2</v>
      </c>
      <c r="G2">
        <v>9.94591559818323E-3</v>
      </c>
      <c r="H2">
        <v>1.2210049750964699E-4</v>
      </c>
      <c r="I2">
        <v>7.9735664906657798E-4</v>
      </c>
      <c r="J2">
        <v>6.4806808007280203E-4</v>
      </c>
      <c r="K2">
        <v>6.4824537793156396E-4</v>
      </c>
    </row>
    <row r="3" spans="1:11" x14ac:dyDescent="0.35">
      <c r="A3">
        <v>2</v>
      </c>
      <c r="B3" s="3" t="s">
        <v>11</v>
      </c>
      <c r="C3" s="3" t="str">
        <f t="shared" ref="C3:C43" si="0">LEFT(B3, 4)</f>
        <v>2011</v>
      </c>
      <c r="D3" s="3" t="str">
        <f t="shared" ref="D3:D43" si="1">RIGHT(B3, LEN(B3) - 5)</f>
        <v>Q4</v>
      </c>
      <c r="E3" s="1">
        <f t="shared" ref="E3:E43" si="2">IF(D3="Q1", DATE(C3, 1, 1),
 IF(D3="Q2", DATE(C3, 4, 1),
 IF(D3="Q3", DATE(C3, 7, 1),
 IF(D3="Q4", DATE(C3, 10, 1), ""))))</f>
        <v>40817</v>
      </c>
      <c r="F3">
        <v>5.7810799066313496E-3</v>
      </c>
      <c r="G3">
        <v>-4.2620165416259398E-3</v>
      </c>
      <c r="H3">
        <v>-3.8069843696334502E-4</v>
      </c>
      <c r="I3">
        <v>-3.87400508006644E-4</v>
      </c>
      <c r="J3">
        <v>-4.0537179521164102E-4</v>
      </c>
      <c r="K3">
        <v>-4.04977400398531E-4</v>
      </c>
    </row>
    <row r="4" spans="1:11" x14ac:dyDescent="0.35">
      <c r="A4">
        <v>3</v>
      </c>
      <c r="B4" s="3" t="s">
        <v>12</v>
      </c>
      <c r="C4" s="3" t="str">
        <f t="shared" si="0"/>
        <v>2012</v>
      </c>
      <c r="D4" s="3" t="str">
        <f t="shared" si="1"/>
        <v>Q1</v>
      </c>
      <c r="E4" s="1">
        <f t="shared" si="2"/>
        <v>40909</v>
      </c>
      <c r="F4">
        <v>1.5528045556845201E-4</v>
      </c>
      <c r="G4">
        <v>-2.3717829855447801E-3</v>
      </c>
      <c r="H4">
        <v>-1.29237234578661E-4</v>
      </c>
      <c r="I4">
        <v>5.07171022444696E-5</v>
      </c>
      <c r="J4">
        <v>7.7726935833029404E-5</v>
      </c>
      <c r="K4">
        <v>7.8363808305547897E-5</v>
      </c>
    </row>
    <row r="5" spans="1:11" x14ac:dyDescent="0.35">
      <c r="A5">
        <v>4</v>
      </c>
      <c r="B5" s="3" t="s">
        <v>13</v>
      </c>
      <c r="C5" s="3" t="str">
        <f t="shared" si="0"/>
        <v>2012</v>
      </c>
      <c r="D5" s="3" t="str">
        <f t="shared" si="1"/>
        <v>Q2</v>
      </c>
      <c r="E5" s="1">
        <f t="shared" si="2"/>
        <v>41000</v>
      </c>
      <c r="F5">
        <v>-2.3906670397968498E-3</v>
      </c>
      <c r="G5">
        <v>3.9110364337921699E-4</v>
      </c>
      <c r="H5">
        <v>-6.8936635298717203E-5</v>
      </c>
      <c r="I5">
        <v>2.9412104739869602E-5</v>
      </c>
      <c r="J5">
        <v>1.1572205637885599E-3</v>
      </c>
      <c r="K5">
        <v>1.1574900516488E-3</v>
      </c>
    </row>
    <row r="6" spans="1:11" x14ac:dyDescent="0.35">
      <c r="A6">
        <v>5</v>
      </c>
      <c r="B6" s="3" t="s">
        <v>14</v>
      </c>
      <c r="C6" s="3" t="str">
        <f t="shared" si="0"/>
        <v>2012</v>
      </c>
      <c r="D6" s="3" t="str">
        <f t="shared" si="1"/>
        <v>Q3</v>
      </c>
      <c r="E6" s="1">
        <f t="shared" si="2"/>
        <v>41091</v>
      </c>
      <c r="F6">
        <v>-1.2831506947525999E-3</v>
      </c>
      <c r="G6">
        <v>7.4038720490715798E-3</v>
      </c>
      <c r="H6">
        <v>-1.6183925748014999E-4</v>
      </c>
      <c r="I6">
        <v>-2.9787461939246597E-4</v>
      </c>
      <c r="J6">
        <v>6.9182373483124104E-4</v>
      </c>
      <c r="K6">
        <v>6.92152490858904E-4</v>
      </c>
    </row>
    <row r="7" spans="1:11" x14ac:dyDescent="0.35">
      <c r="A7">
        <v>6</v>
      </c>
      <c r="B7" s="3" t="s">
        <v>15</v>
      </c>
      <c r="C7" s="3" t="str">
        <f t="shared" si="0"/>
        <v>2012</v>
      </c>
      <c r="D7" s="3" t="str">
        <f t="shared" si="1"/>
        <v>Q4</v>
      </c>
      <c r="E7" s="1">
        <f t="shared" si="2"/>
        <v>41183</v>
      </c>
      <c r="F7">
        <v>7.0055744635322296E-3</v>
      </c>
      <c r="G7">
        <v>2.7456308757632698E-2</v>
      </c>
      <c r="H7">
        <v>6.4203087266200703E-5</v>
      </c>
      <c r="I7">
        <v>9.4762175655847597E-4</v>
      </c>
      <c r="J7">
        <v>3.7040037658525598E-4</v>
      </c>
      <c r="K7">
        <v>3.70826879479861E-4</v>
      </c>
    </row>
    <row r="8" spans="1:11" x14ac:dyDescent="0.35">
      <c r="A8">
        <v>7</v>
      </c>
      <c r="B8" s="3" t="s">
        <v>16</v>
      </c>
      <c r="C8" s="3" t="str">
        <f t="shared" si="0"/>
        <v>2013</v>
      </c>
      <c r="D8" s="3" t="str">
        <f t="shared" si="1"/>
        <v>Q1</v>
      </c>
      <c r="E8" s="1">
        <f t="shared" si="2"/>
        <v>41275</v>
      </c>
      <c r="F8">
        <v>3.69212139678066E-3</v>
      </c>
      <c r="G8">
        <v>8.7797714791493092E-3</v>
      </c>
      <c r="H8">
        <v>-7.3160854792410097E-4</v>
      </c>
      <c r="I8">
        <v>3.0002320014874199E-4</v>
      </c>
      <c r="J8">
        <v>1.6858622613470399E-3</v>
      </c>
      <c r="K8">
        <v>1.6861276197571401E-3</v>
      </c>
    </row>
    <row r="9" spans="1:11" x14ac:dyDescent="0.35">
      <c r="A9">
        <v>8</v>
      </c>
      <c r="B9" s="3" t="s">
        <v>17</v>
      </c>
      <c r="C9" s="3" t="str">
        <f t="shared" si="0"/>
        <v>2013</v>
      </c>
      <c r="D9" s="3" t="str">
        <f t="shared" si="1"/>
        <v>Q2</v>
      </c>
      <c r="E9" s="1">
        <f t="shared" si="2"/>
        <v>41365</v>
      </c>
      <c r="F9">
        <v>-7.4215166555990902E-3</v>
      </c>
      <c r="G9">
        <v>-3.2422508975974797E-2</v>
      </c>
      <c r="H9">
        <v>8.4693567420660802E-4</v>
      </c>
      <c r="I9">
        <v>1.2777429178241399E-3</v>
      </c>
      <c r="J9">
        <v>1.6575177111043801E-3</v>
      </c>
      <c r="K9">
        <v>1.65731297787104E-3</v>
      </c>
    </row>
    <row r="10" spans="1:11" x14ac:dyDescent="0.35">
      <c r="A10">
        <v>9</v>
      </c>
      <c r="B10" s="3" t="s">
        <v>18</v>
      </c>
      <c r="C10" s="3" t="str">
        <f t="shared" si="0"/>
        <v>2013</v>
      </c>
      <c r="D10" s="3" t="str">
        <f t="shared" si="1"/>
        <v>Q3</v>
      </c>
      <c r="E10" s="1">
        <f t="shared" si="2"/>
        <v>41456</v>
      </c>
      <c r="F10">
        <v>-7.9034047412962494E-3</v>
      </c>
      <c r="G10">
        <v>-1.56498370694283E-2</v>
      </c>
      <c r="H10">
        <v>-3.1407575577430098E-4</v>
      </c>
      <c r="I10">
        <v>-3.1440648645832201E-4</v>
      </c>
      <c r="J10">
        <v>1.3753934206290599E-3</v>
      </c>
      <c r="K10">
        <v>1.37506834779523E-3</v>
      </c>
    </row>
    <row r="11" spans="1:11" x14ac:dyDescent="0.35">
      <c r="A11">
        <v>10</v>
      </c>
      <c r="B11" s="3" t="s">
        <v>19</v>
      </c>
      <c r="C11" s="3" t="str">
        <f t="shared" si="0"/>
        <v>2013</v>
      </c>
      <c r="D11" s="3" t="str">
        <f t="shared" si="1"/>
        <v>Q4</v>
      </c>
      <c r="E11" s="1">
        <f t="shared" si="2"/>
        <v>41548</v>
      </c>
      <c r="F11">
        <v>9.4466895322602405E-3</v>
      </c>
      <c r="G11">
        <v>1.8697668646954701E-3</v>
      </c>
      <c r="H11">
        <v>-4.6520793188598002E-5</v>
      </c>
      <c r="I11">
        <v>-6.2181782268418004E-5</v>
      </c>
      <c r="J11">
        <v>-5.9092777525118301E-5</v>
      </c>
      <c r="K11">
        <v>-5.9247304786188099E-5</v>
      </c>
    </row>
    <row r="12" spans="1:11" x14ac:dyDescent="0.35">
      <c r="A12">
        <v>11</v>
      </c>
      <c r="B12" s="3" t="s">
        <v>20</v>
      </c>
      <c r="C12" s="3" t="str">
        <f t="shared" si="0"/>
        <v>2014</v>
      </c>
      <c r="D12" s="3" t="str">
        <f t="shared" si="1"/>
        <v>Q1</v>
      </c>
      <c r="E12" s="1">
        <f t="shared" si="2"/>
        <v>41640</v>
      </c>
      <c r="F12">
        <v>5.5546655954428203E-3</v>
      </c>
      <c r="G12">
        <v>2.0767431180308202E-3</v>
      </c>
      <c r="H12">
        <v>5.6889378587088298E-5</v>
      </c>
      <c r="I12">
        <v>3.2383483045086899E-5</v>
      </c>
      <c r="J12">
        <v>6.9784345999806304E-4</v>
      </c>
      <c r="K12">
        <v>6.9765623730605702E-4</v>
      </c>
    </row>
    <row r="13" spans="1:11" x14ac:dyDescent="0.35">
      <c r="A13">
        <v>12</v>
      </c>
      <c r="B13" s="3" t="s">
        <v>21</v>
      </c>
      <c r="C13" s="3" t="str">
        <f t="shared" si="0"/>
        <v>2014</v>
      </c>
      <c r="D13" s="3" t="str">
        <f t="shared" si="1"/>
        <v>Q2</v>
      </c>
      <c r="E13" s="1">
        <f t="shared" si="2"/>
        <v>41730</v>
      </c>
      <c r="F13">
        <v>-1.5747562700454401E-3</v>
      </c>
      <c r="G13">
        <v>-3.8479717120673798E-3</v>
      </c>
      <c r="H13">
        <v>8.1175284220713501E-5</v>
      </c>
      <c r="I13">
        <v>8.2430349472366202E-5</v>
      </c>
      <c r="J13">
        <v>9.930919654182939E-4</v>
      </c>
      <c r="K13">
        <v>9.9302660467573498E-4</v>
      </c>
    </row>
    <row r="14" spans="1:11" x14ac:dyDescent="0.35">
      <c r="A14">
        <v>13</v>
      </c>
      <c r="B14" s="3" t="s">
        <v>22</v>
      </c>
      <c r="C14" s="3" t="str">
        <f t="shared" si="0"/>
        <v>2014</v>
      </c>
      <c r="D14" s="3" t="str">
        <f t="shared" si="1"/>
        <v>Q3</v>
      </c>
      <c r="E14" s="1">
        <f t="shared" si="2"/>
        <v>41821</v>
      </c>
      <c r="F14">
        <v>-1.1598602127160801E-2</v>
      </c>
      <c r="G14">
        <v>6.6410607562311201E-3</v>
      </c>
      <c r="H14">
        <v>1.2137334962717401E-4</v>
      </c>
      <c r="I14">
        <v>1.17599779321081E-4</v>
      </c>
      <c r="J14">
        <v>1.0734334421718999E-3</v>
      </c>
      <c r="K14">
        <v>1.0734863454564801E-3</v>
      </c>
    </row>
    <row r="15" spans="1:11" x14ac:dyDescent="0.35">
      <c r="A15">
        <v>14</v>
      </c>
      <c r="B15" s="3" t="s">
        <v>23</v>
      </c>
      <c r="C15" s="3" t="str">
        <f t="shared" si="0"/>
        <v>2014</v>
      </c>
      <c r="D15" s="3" t="str">
        <f t="shared" si="1"/>
        <v>Q4</v>
      </c>
      <c r="E15" s="1">
        <f t="shared" si="2"/>
        <v>41913</v>
      </c>
      <c r="F15">
        <v>6.9497901976465198E-3</v>
      </c>
      <c r="G15">
        <v>-1.31441690215359E-3</v>
      </c>
      <c r="H15">
        <v>-3.3237308880330597E-4</v>
      </c>
      <c r="I15">
        <v>-6.0865917789913303E-4</v>
      </c>
      <c r="J15">
        <v>-1.13991985635442E-4</v>
      </c>
      <c r="K15">
        <v>-1.14046128402044E-4</v>
      </c>
    </row>
    <row r="16" spans="1:11" x14ac:dyDescent="0.35">
      <c r="A16">
        <v>15</v>
      </c>
      <c r="B16" s="3" t="s">
        <v>24</v>
      </c>
      <c r="C16" s="3" t="str">
        <f t="shared" si="0"/>
        <v>2015</v>
      </c>
      <c r="D16" s="3" t="str">
        <f t="shared" si="1"/>
        <v>Q1</v>
      </c>
      <c r="E16" s="1">
        <f t="shared" si="2"/>
        <v>42005</v>
      </c>
      <c r="F16">
        <v>1.68912841614999E-2</v>
      </c>
      <c r="G16">
        <v>5.5640190253540504E-3</v>
      </c>
      <c r="H16">
        <v>-3.8214734092401203E-5</v>
      </c>
      <c r="I16">
        <v>-3.5771890733560198E-4</v>
      </c>
      <c r="J16">
        <v>5.1440958292547597E-4</v>
      </c>
      <c r="K16">
        <v>5.1424689045470899E-4</v>
      </c>
    </row>
    <row r="17" spans="1:13" x14ac:dyDescent="0.35">
      <c r="A17">
        <v>16</v>
      </c>
      <c r="B17" s="3" t="s">
        <v>25</v>
      </c>
      <c r="C17" s="3" t="str">
        <f t="shared" si="0"/>
        <v>2015</v>
      </c>
      <c r="D17" s="3" t="str">
        <f t="shared" si="1"/>
        <v>Q2</v>
      </c>
      <c r="E17" s="1">
        <f t="shared" si="2"/>
        <v>42095</v>
      </c>
      <c r="F17">
        <v>-4.3282979682199903E-3</v>
      </c>
      <c r="G17">
        <v>-2.8848651161269201E-3</v>
      </c>
      <c r="H17">
        <v>2.99239078300984E-4</v>
      </c>
      <c r="I17">
        <v>4.9397983109430998E-4</v>
      </c>
      <c r="J17">
        <v>1.7919454427273501E-3</v>
      </c>
      <c r="K17">
        <v>1.7915741430356499E-3</v>
      </c>
    </row>
    <row r="18" spans="1:13" x14ac:dyDescent="0.35">
      <c r="A18">
        <v>17</v>
      </c>
      <c r="B18" s="3" t="s">
        <v>26</v>
      </c>
      <c r="C18" s="3" t="str">
        <f t="shared" si="0"/>
        <v>2015</v>
      </c>
      <c r="D18" s="3" t="str">
        <f t="shared" si="1"/>
        <v>Q3</v>
      </c>
      <c r="E18" s="1">
        <f t="shared" si="2"/>
        <v>42186</v>
      </c>
      <c r="F18">
        <v>-1.0234750757097901E-2</v>
      </c>
      <c r="G18">
        <v>-1.3910009770074399E-2</v>
      </c>
      <c r="H18">
        <v>2.3767189222880799E-4</v>
      </c>
      <c r="I18">
        <v>-6.5834163717253197E-4</v>
      </c>
      <c r="J18">
        <v>1.16422073513836E-3</v>
      </c>
      <c r="K18">
        <v>1.1637314637436601E-3</v>
      </c>
    </row>
    <row r="19" spans="1:13" x14ac:dyDescent="0.35">
      <c r="A19">
        <v>18</v>
      </c>
      <c r="B19" s="3" t="s">
        <v>27</v>
      </c>
      <c r="C19" s="3" t="str">
        <f t="shared" si="0"/>
        <v>2015</v>
      </c>
      <c r="D19" s="3" t="str">
        <f t="shared" si="1"/>
        <v>Q4</v>
      </c>
      <c r="E19" s="1">
        <f t="shared" si="2"/>
        <v>42278</v>
      </c>
      <c r="F19">
        <v>5.2694378746327396E-3</v>
      </c>
      <c r="G19">
        <v>9.2791361458668797E-3</v>
      </c>
      <c r="H19">
        <v>2.70964906524518E-4</v>
      </c>
      <c r="I19">
        <v>-1.1207212270223201E-3</v>
      </c>
      <c r="J19">
        <v>1.4342848923658601E-3</v>
      </c>
      <c r="K19">
        <v>1.4340845136634999E-3</v>
      </c>
    </row>
    <row r="20" spans="1:13" x14ac:dyDescent="0.35">
      <c r="A20">
        <v>19</v>
      </c>
      <c r="B20" s="3" t="s">
        <v>28</v>
      </c>
      <c r="C20" s="3" t="str">
        <f t="shared" si="0"/>
        <v>2016</v>
      </c>
      <c r="D20" s="3" t="str">
        <f t="shared" si="1"/>
        <v>Q1</v>
      </c>
      <c r="E20" s="1">
        <f t="shared" si="2"/>
        <v>42370</v>
      </c>
      <c r="F20">
        <v>7.32532270898467E-3</v>
      </c>
      <c r="G20">
        <v>-3.5008268556170302E-3</v>
      </c>
      <c r="H20">
        <v>1.7932333340391399E-4</v>
      </c>
      <c r="I20">
        <v>2.1312670179966301E-4</v>
      </c>
      <c r="J20">
        <v>1.0941769752380801E-3</v>
      </c>
      <c r="K20">
        <v>1.0942528291435201E-3</v>
      </c>
    </row>
    <row r="21" spans="1:13" x14ac:dyDescent="0.35">
      <c r="A21">
        <v>20</v>
      </c>
      <c r="B21" s="3" t="s">
        <v>29</v>
      </c>
      <c r="C21" s="3" t="str">
        <f t="shared" si="0"/>
        <v>2016</v>
      </c>
      <c r="D21" s="3" t="str">
        <f t="shared" si="1"/>
        <v>Q2</v>
      </c>
      <c r="E21" s="1">
        <f t="shared" si="2"/>
        <v>42461</v>
      </c>
      <c r="F21">
        <v>-1.14558265609288E-2</v>
      </c>
      <c r="G21">
        <v>-6.5254411095149803E-3</v>
      </c>
      <c r="H21">
        <v>3.8651068775446E-4</v>
      </c>
      <c r="I21">
        <v>2.1212239295590501E-4</v>
      </c>
      <c r="J21">
        <v>1.2398058281428499E-3</v>
      </c>
      <c r="K21">
        <v>1.23966719817473E-3</v>
      </c>
    </row>
    <row r="22" spans="1:13" x14ac:dyDescent="0.35">
      <c r="A22">
        <v>21</v>
      </c>
      <c r="B22" s="3" t="s">
        <v>30</v>
      </c>
      <c r="C22" s="3" t="str">
        <f t="shared" si="0"/>
        <v>2016</v>
      </c>
      <c r="D22" s="3" t="str">
        <f t="shared" si="1"/>
        <v>Q3</v>
      </c>
      <c r="E22" s="1">
        <f t="shared" si="2"/>
        <v>42552</v>
      </c>
      <c r="F22">
        <v>-4.9775865665395696E-3</v>
      </c>
      <c r="G22">
        <v>-6.3949694734005804E-3</v>
      </c>
      <c r="H22">
        <v>2.9964553973351702E-4</v>
      </c>
      <c r="I22">
        <v>4.1785533941989699E-4</v>
      </c>
      <c r="J22">
        <v>6.3465665076731595E-4</v>
      </c>
      <c r="K22">
        <v>6.3456670682853899E-4</v>
      </c>
    </row>
    <row r="23" spans="1:13" x14ac:dyDescent="0.35">
      <c r="A23">
        <v>22</v>
      </c>
      <c r="B23" s="3" t="s">
        <v>31</v>
      </c>
      <c r="C23" s="3" t="str">
        <f t="shared" si="0"/>
        <v>2016</v>
      </c>
      <c r="D23" s="3" t="str">
        <f t="shared" si="1"/>
        <v>Q4</v>
      </c>
      <c r="E23" s="1">
        <f t="shared" si="2"/>
        <v>42644</v>
      </c>
      <c r="F23">
        <v>-6.4992882633338996E-3</v>
      </c>
      <c r="G23">
        <v>7.9481486634161193E-3</v>
      </c>
      <c r="H23">
        <v>2.8571476375109899E-4</v>
      </c>
      <c r="I23">
        <v>2.7189074558979601E-4</v>
      </c>
      <c r="J23">
        <v>4.41741321887115E-4</v>
      </c>
      <c r="K23">
        <v>4.41934530148172E-4</v>
      </c>
    </row>
    <row r="24" spans="1:13" x14ac:dyDescent="0.35">
      <c r="A24">
        <v>23</v>
      </c>
      <c r="B24" s="3" t="s">
        <v>32</v>
      </c>
      <c r="C24" s="3" t="str">
        <f t="shared" si="0"/>
        <v>2017</v>
      </c>
      <c r="D24" s="3" t="str">
        <f t="shared" si="1"/>
        <v>Q1</v>
      </c>
      <c r="E24" s="1">
        <f t="shared" si="2"/>
        <v>42736</v>
      </c>
      <c r="F24">
        <v>2.6273896647044399E-3</v>
      </c>
      <c r="G24">
        <v>5.91988876590581E-3</v>
      </c>
      <c r="H24">
        <v>-4.3258514059751897E-5</v>
      </c>
      <c r="I24">
        <v>-2.8151519603164001E-4</v>
      </c>
      <c r="J24">
        <v>-1.6083942467186299E-4</v>
      </c>
      <c r="K24">
        <v>-1.6086475484322101E-4</v>
      </c>
    </row>
    <row r="25" spans="1:13" x14ac:dyDescent="0.35">
      <c r="A25">
        <v>24</v>
      </c>
      <c r="B25" s="3" t="s">
        <v>33</v>
      </c>
      <c r="C25" s="3" t="str">
        <f t="shared" si="0"/>
        <v>2017</v>
      </c>
      <c r="D25" s="3" t="str">
        <f t="shared" si="1"/>
        <v>Q2</v>
      </c>
      <c r="E25" s="1">
        <f t="shared" si="2"/>
        <v>42826</v>
      </c>
      <c r="F25">
        <v>-3.9634013355387401E-3</v>
      </c>
      <c r="G25">
        <v>-2.8873175485944502E-3</v>
      </c>
      <c r="H25">
        <v>-8.3873461312133893E-5</v>
      </c>
      <c r="I25">
        <v>-1.8760001700708E-3</v>
      </c>
      <c r="J25">
        <v>5.3554223833140502E-5</v>
      </c>
      <c r="K25">
        <v>5.3287450502346602E-5</v>
      </c>
    </row>
    <row r="26" spans="1:13" x14ac:dyDescent="0.35">
      <c r="A26">
        <v>25</v>
      </c>
      <c r="B26" s="3" t="s">
        <v>34</v>
      </c>
      <c r="C26" s="3" t="str">
        <f t="shared" si="0"/>
        <v>2017</v>
      </c>
      <c r="D26" s="3" t="str">
        <f t="shared" si="1"/>
        <v>Q3</v>
      </c>
      <c r="E26" s="1">
        <f t="shared" si="2"/>
        <v>42917</v>
      </c>
      <c r="F26">
        <v>-1.7632519511492401E-3</v>
      </c>
      <c r="G26">
        <v>-4.2009891853400498E-4</v>
      </c>
      <c r="H26">
        <v>-9.3986742295015905E-5</v>
      </c>
      <c r="I26">
        <v>-7.0524708390885501E-4</v>
      </c>
      <c r="J26">
        <v>-1.44375521196567E-4</v>
      </c>
      <c r="K26">
        <v>-1.4442731146860799E-4</v>
      </c>
    </row>
    <row r="27" spans="1:13" x14ac:dyDescent="0.35">
      <c r="A27">
        <v>26</v>
      </c>
      <c r="B27" s="3" t="s">
        <v>35</v>
      </c>
      <c r="C27" s="3" t="str">
        <f t="shared" si="0"/>
        <v>2017</v>
      </c>
      <c r="D27" s="3" t="str">
        <f t="shared" si="1"/>
        <v>Q4</v>
      </c>
      <c r="E27" s="1">
        <f t="shared" si="2"/>
        <v>43009</v>
      </c>
      <c r="F27">
        <v>5.5290111197035001E-3</v>
      </c>
      <c r="G27">
        <v>1.17631133022058E-3</v>
      </c>
      <c r="H27">
        <v>-1.3072147795716301E-4</v>
      </c>
      <c r="I27">
        <v>-4.2517048178205202E-4</v>
      </c>
      <c r="J27">
        <v>-2.39884585053537E-4</v>
      </c>
      <c r="K27">
        <v>-2.3976353409507E-4</v>
      </c>
      <c r="M27" t="s">
        <v>4</v>
      </c>
    </row>
    <row r="28" spans="1:13" x14ac:dyDescent="0.35">
      <c r="A28">
        <v>27</v>
      </c>
      <c r="B28" s="3" t="s">
        <v>36</v>
      </c>
      <c r="C28" s="3" t="str">
        <f t="shared" si="0"/>
        <v>2018</v>
      </c>
      <c r="D28" s="3" t="str">
        <f t="shared" si="1"/>
        <v>Q1</v>
      </c>
      <c r="E28" s="1">
        <f t="shared" si="2"/>
        <v>43101</v>
      </c>
      <c r="F28">
        <v>-3.8393317614904297E-5</v>
      </c>
      <c r="G28">
        <v>4.66736131367249E-3</v>
      </c>
      <c r="H28">
        <v>-3.82401288370638E-5</v>
      </c>
      <c r="I28">
        <v>7.6606899883974405E-4</v>
      </c>
      <c r="J28">
        <v>5.2127644779196105E-4</v>
      </c>
      <c r="K28">
        <v>5.2074587246727104E-4</v>
      </c>
    </row>
    <row r="29" spans="1:13" x14ac:dyDescent="0.35">
      <c r="A29">
        <v>28</v>
      </c>
      <c r="B29" s="3" t="s">
        <v>37</v>
      </c>
      <c r="C29" s="3" t="str">
        <f t="shared" si="0"/>
        <v>2018</v>
      </c>
      <c r="D29" s="3" t="str">
        <f t="shared" si="1"/>
        <v>Q2</v>
      </c>
      <c r="E29" s="1">
        <f t="shared" si="2"/>
        <v>43191</v>
      </c>
      <c r="F29">
        <v>1.5377212098401901E-3</v>
      </c>
      <c r="G29">
        <v>1.7263449216556499E-3</v>
      </c>
      <c r="H29">
        <v>-1.80883101975193E-4</v>
      </c>
      <c r="I29">
        <v>-1.3976459064202801E-3</v>
      </c>
      <c r="J29">
        <v>2.5917061158354902E-4</v>
      </c>
      <c r="K29">
        <v>2.5856937390138798E-4</v>
      </c>
    </row>
    <row r="30" spans="1:13" x14ac:dyDescent="0.35">
      <c r="A30">
        <v>29</v>
      </c>
      <c r="B30" s="3" t="s">
        <v>38</v>
      </c>
      <c r="C30" s="3" t="str">
        <f t="shared" si="0"/>
        <v>2018</v>
      </c>
      <c r="D30" s="3" t="str">
        <f t="shared" si="1"/>
        <v>Q3</v>
      </c>
      <c r="E30" s="1">
        <f t="shared" si="2"/>
        <v>43282</v>
      </c>
      <c r="F30">
        <v>3.2270613296247999E-3</v>
      </c>
      <c r="G30">
        <v>-4.4641546700636501E-3</v>
      </c>
      <c r="H30">
        <v>-1.82562661374286E-4</v>
      </c>
      <c r="I30">
        <v>7.3528528564267403E-4</v>
      </c>
      <c r="J30">
        <v>1.37410438918814E-3</v>
      </c>
      <c r="K30">
        <v>1.3731865777234899E-3</v>
      </c>
    </row>
    <row r="31" spans="1:13" x14ac:dyDescent="0.35">
      <c r="A31">
        <v>30</v>
      </c>
      <c r="B31" s="3" t="s">
        <v>39</v>
      </c>
      <c r="C31" s="3" t="str">
        <f t="shared" si="0"/>
        <v>2018</v>
      </c>
      <c r="D31" s="3" t="str">
        <f t="shared" si="1"/>
        <v>Q4</v>
      </c>
      <c r="E31" s="1">
        <f t="shared" si="2"/>
        <v>43374</v>
      </c>
      <c r="F31">
        <v>-7.4698827083485896E-3</v>
      </c>
      <c r="G31">
        <v>-4.6542143003696999E-3</v>
      </c>
      <c r="H31">
        <v>-3.9715425576769702E-5</v>
      </c>
      <c r="I31">
        <v>7.3462308638471796E-4</v>
      </c>
      <c r="J31">
        <v>1.497524531403E-3</v>
      </c>
      <c r="K31">
        <v>1.49678534284072E-3</v>
      </c>
    </row>
    <row r="32" spans="1:13" x14ac:dyDescent="0.35">
      <c r="A32">
        <v>31</v>
      </c>
      <c r="B32" s="3" t="s">
        <v>40</v>
      </c>
      <c r="C32" s="3" t="str">
        <f t="shared" si="0"/>
        <v>2019</v>
      </c>
      <c r="D32" s="3" t="str">
        <f t="shared" si="1"/>
        <v>Q1</v>
      </c>
      <c r="E32" s="1">
        <f t="shared" si="2"/>
        <v>43466</v>
      </c>
      <c r="F32">
        <v>2.3774330033070599E-3</v>
      </c>
      <c r="G32">
        <v>3.1170812394663602E-3</v>
      </c>
      <c r="H32">
        <v>-1.00145900361759E-4</v>
      </c>
      <c r="I32">
        <v>6.7807781640995604E-4</v>
      </c>
      <c r="J32">
        <v>8.8626005993587803E-4</v>
      </c>
      <c r="K32">
        <v>8.8567196148529404E-4</v>
      </c>
    </row>
    <row r="33" spans="1:11" x14ac:dyDescent="0.35">
      <c r="A33">
        <v>32</v>
      </c>
      <c r="B33" s="3" t="s">
        <v>41</v>
      </c>
      <c r="C33" s="3" t="str">
        <f t="shared" si="0"/>
        <v>2019</v>
      </c>
      <c r="D33" s="3" t="str">
        <f t="shared" si="1"/>
        <v>Q2</v>
      </c>
      <c r="E33" s="1">
        <f t="shared" si="2"/>
        <v>43556</v>
      </c>
      <c r="F33">
        <v>4.12745913219403E-3</v>
      </c>
      <c r="G33">
        <v>-4.6646597059143302E-4</v>
      </c>
      <c r="H33">
        <v>-8.2961540308268796E-5</v>
      </c>
      <c r="I33">
        <v>-5.0632722375322395E-4</v>
      </c>
      <c r="J33">
        <v>1.4351695190286699E-3</v>
      </c>
      <c r="K33">
        <v>1.4349179087802799E-3</v>
      </c>
    </row>
    <row r="34" spans="1:11" x14ac:dyDescent="0.35">
      <c r="A34">
        <v>33</v>
      </c>
      <c r="B34" s="3" t="s">
        <v>42</v>
      </c>
      <c r="C34" s="3" t="str">
        <f t="shared" si="0"/>
        <v>2019</v>
      </c>
      <c r="D34" s="3" t="str">
        <f t="shared" si="1"/>
        <v>Q3</v>
      </c>
      <c r="E34" s="1">
        <f t="shared" si="2"/>
        <v>43647</v>
      </c>
      <c r="F34">
        <v>-9.9841559434494798E-3</v>
      </c>
      <c r="G34">
        <v>4.0163777337898899E-4</v>
      </c>
      <c r="H34">
        <v>1.7737595351996099E-5</v>
      </c>
      <c r="I34">
        <v>2.2740367430446398E-3</v>
      </c>
      <c r="J34">
        <v>2.1501341288283301E-3</v>
      </c>
      <c r="K34">
        <v>2.1495371140379301E-3</v>
      </c>
    </row>
    <row r="35" spans="1:11" x14ac:dyDescent="0.35">
      <c r="A35">
        <v>34</v>
      </c>
      <c r="B35" s="3" t="s">
        <v>43</v>
      </c>
      <c r="C35" s="3" t="str">
        <f t="shared" si="0"/>
        <v>2019</v>
      </c>
      <c r="D35" s="3" t="str">
        <f t="shared" si="1"/>
        <v>Q4</v>
      </c>
      <c r="E35" s="1">
        <f t="shared" si="2"/>
        <v>43739</v>
      </c>
      <c r="F35">
        <v>5.32869769711386E-3</v>
      </c>
      <c r="G35">
        <v>8.6242711932857201E-4</v>
      </c>
      <c r="H35">
        <v>-1.2874940319207499E-4</v>
      </c>
      <c r="I35">
        <v>3.9085246486486999E-5</v>
      </c>
      <c r="J35">
        <v>6.95310971413117E-5</v>
      </c>
      <c r="K35">
        <v>6.9714932991073102E-5</v>
      </c>
    </row>
    <row r="36" spans="1:11" x14ac:dyDescent="0.35">
      <c r="A36">
        <v>35</v>
      </c>
      <c r="B36" s="3" t="s">
        <v>44</v>
      </c>
      <c r="C36" s="3" t="str">
        <f t="shared" si="0"/>
        <v>2020</v>
      </c>
      <c r="D36" s="3" t="str">
        <f t="shared" si="1"/>
        <v>Q1</v>
      </c>
      <c r="E36" s="1">
        <f t="shared" si="2"/>
        <v>43831</v>
      </c>
      <c r="F36">
        <v>4.9642638538944803E-3</v>
      </c>
      <c r="G36">
        <v>6.08832326417865E-3</v>
      </c>
      <c r="H36">
        <v>-1.3242619923970599E-5</v>
      </c>
      <c r="I36">
        <v>6.3783865278658504E-4</v>
      </c>
      <c r="J36">
        <v>1.02314710466178E-3</v>
      </c>
      <c r="K36">
        <v>1.0229244731968E-3</v>
      </c>
    </row>
    <row r="37" spans="1:11" x14ac:dyDescent="0.35">
      <c r="A37">
        <v>36</v>
      </c>
      <c r="B37" s="3" t="s">
        <v>45</v>
      </c>
      <c r="C37" s="3" t="str">
        <f t="shared" si="0"/>
        <v>2020</v>
      </c>
      <c r="D37" s="3" t="str">
        <f t="shared" si="1"/>
        <v>Q2</v>
      </c>
      <c r="E37" s="1">
        <f t="shared" si="2"/>
        <v>43922</v>
      </c>
      <c r="F37">
        <v>-1.6769530524474201E-2</v>
      </c>
      <c r="G37">
        <v>-5.6611754591419697E-4</v>
      </c>
      <c r="H37">
        <v>-1.2305716007550199E-4</v>
      </c>
      <c r="I37">
        <v>-2.4924130955677999E-3</v>
      </c>
      <c r="J37">
        <v>-6.0803363857781701E-5</v>
      </c>
      <c r="K37">
        <v>-6.1504154183212705E-5</v>
      </c>
    </row>
    <row r="38" spans="1:11" x14ac:dyDescent="0.35">
      <c r="A38">
        <v>37</v>
      </c>
      <c r="B38" s="3" t="s">
        <v>46</v>
      </c>
      <c r="C38" s="3" t="str">
        <f t="shared" si="0"/>
        <v>2020</v>
      </c>
      <c r="D38" s="3" t="str">
        <f t="shared" si="1"/>
        <v>Q3</v>
      </c>
      <c r="E38" s="1">
        <f t="shared" si="2"/>
        <v>44013</v>
      </c>
      <c r="F38">
        <v>1.12641852453033E-2</v>
      </c>
      <c r="G38">
        <v>-8.6541158294367905E-3</v>
      </c>
      <c r="H38">
        <v>-1.3662152874428901E-3</v>
      </c>
      <c r="I38">
        <v>-3.89843505858624E-3</v>
      </c>
      <c r="J38">
        <v>-7.0113456273000903E-4</v>
      </c>
      <c r="K38">
        <v>-7.0276834329592597E-4</v>
      </c>
    </row>
    <row r="39" spans="1:11" x14ac:dyDescent="0.35">
      <c r="A39">
        <v>38</v>
      </c>
      <c r="B39" s="3" t="s">
        <v>47</v>
      </c>
      <c r="C39" s="3" t="str">
        <f t="shared" si="0"/>
        <v>2020</v>
      </c>
      <c r="D39" s="3" t="str">
        <f t="shared" si="1"/>
        <v>Q4</v>
      </c>
      <c r="E39" s="1">
        <f t="shared" si="2"/>
        <v>44105</v>
      </c>
      <c r="F39">
        <v>1.6242243625778301E-2</v>
      </c>
      <c r="G39">
        <v>1.0749126768645799E-2</v>
      </c>
      <c r="H39">
        <v>1.1234551131527E-4</v>
      </c>
      <c r="I39">
        <v>2.0557303535095799E-4</v>
      </c>
      <c r="J39">
        <v>1.22703587151412E-3</v>
      </c>
      <c r="K39">
        <v>1.2236736309803101E-3</v>
      </c>
    </row>
    <row r="40" spans="1:11" x14ac:dyDescent="0.35">
      <c r="A40">
        <v>39</v>
      </c>
      <c r="B40" s="3" t="s">
        <v>48</v>
      </c>
      <c r="C40" s="3" t="str">
        <f t="shared" si="0"/>
        <v>2021</v>
      </c>
      <c r="D40" s="3" t="str">
        <f t="shared" si="1"/>
        <v>Q1</v>
      </c>
      <c r="E40" s="1">
        <f t="shared" si="2"/>
        <v>44197</v>
      </c>
      <c r="F40">
        <v>-8.5896110441208205E-4</v>
      </c>
      <c r="G40">
        <v>7.1479998491960003E-3</v>
      </c>
      <c r="H40">
        <v>1.3840372488510401E-4</v>
      </c>
      <c r="I40">
        <v>2.90742950673992E-3</v>
      </c>
      <c r="J40">
        <v>1.5002991244283E-3</v>
      </c>
      <c r="K40">
        <v>1.49418775713011E-3</v>
      </c>
    </row>
    <row r="41" spans="1:11" x14ac:dyDescent="0.35">
      <c r="A41">
        <v>40</v>
      </c>
      <c r="B41" s="3" t="s">
        <v>49</v>
      </c>
      <c r="C41" s="3" t="str">
        <f t="shared" si="0"/>
        <v>2021</v>
      </c>
      <c r="D41" s="3" t="str">
        <f t="shared" si="1"/>
        <v>Q2</v>
      </c>
      <c r="E41" s="1">
        <f t="shared" si="2"/>
        <v>44287</v>
      </c>
      <c r="F41">
        <v>-3.7864469654733698E-3</v>
      </c>
      <c r="G41">
        <v>-2.4315929378616501E-3</v>
      </c>
      <c r="H41">
        <v>-1.71952704816003E-5</v>
      </c>
      <c r="I41">
        <v>-3.75151620842784E-3</v>
      </c>
      <c r="J41">
        <v>8.6959034122800695E-4</v>
      </c>
      <c r="K41">
        <v>8.6620974321879505E-4</v>
      </c>
    </row>
    <row r="42" spans="1:11" x14ac:dyDescent="0.35">
      <c r="A42">
        <v>41</v>
      </c>
      <c r="B42" s="3" t="s">
        <v>50</v>
      </c>
      <c r="C42" s="3" t="str">
        <f t="shared" si="0"/>
        <v>2021</v>
      </c>
      <c r="D42" s="3" t="str">
        <f t="shared" si="1"/>
        <v>Q3</v>
      </c>
      <c r="E42" s="1">
        <f t="shared" si="2"/>
        <v>44378</v>
      </c>
      <c r="F42">
        <v>6.0883941276177501E-3</v>
      </c>
      <c r="G42">
        <v>-8.1376546685038107E-3</v>
      </c>
      <c r="H42">
        <v>-4.3751256895779003E-6</v>
      </c>
      <c r="I42">
        <v>-1.6110529386064199E-4</v>
      </c>
      <c r="J42">
        <v>9.2613589608201699E-4</v>
      </c>
      <c r="K42">
        <v>9.2194734855922402E-4</v>
      </c>
    </row>
    <row r="43" spans="1:11" x14ac:dyDescent="0.35">
      <c r="A43">
        <v>42</v>
      </c>
      <c r="B43" s="3" t="s">
        <v>51</v>
      </c>
      <c r="C43" s="3" t="str">
        <f t="shared" si="0"/>
        <v>2021</v>
      </c>
      <c r="D43" s="3" t="str">
        <f t="shared" si="1"/>
        <v>Q4</v>
      </c>
      <c r="E43" s="1">
        <f t="shared" si="2"/>
        <v>44470</v>
      </c>
      <c r="F43">
        <v>6.2443206003877103E-3</v>
      </c>
      <c r="G43">
        <v>6.2532519967007797E-3</v>
      </c>
      <c r="H43">
        <v>4.2451746455609798E-4</v>
      </c>
      <c r="I43">
        <v>1.9120531645093199E-3</v>
      </c>
      <c r="J43">
        <v>8.6519584625580005E-4</v>
      </c>
      <c r="K43">
        <v>8.6090822587836003E-4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F4A4-4703-4558-A09C-2680BD5451D3}">
  <dimension ref="A1:K44"/>
  <sheetViews>
    <sheetView zoomScale="55" zoomScaleNormal="55" workbookViewId="0">
      <selection activeCell="AB32" sqref="AB32"/>
    </sheetView>
  </sheetViews>
  <sheetFormatPr defaultRowHeight="14.5" x14ac:dyDescent="0.35"/>
  <cols>
    <col min="1" max="1" width="10.6328125" bestFit="1" customWidth="1"/>
    <col min="2" max="4" width="10.6328125" style="2" customWidth="1"/>
    <col min="5" max="5" width="16.7265625" style="2" bestFit="1" customWidth="1"/>
    <col min="6" max="6" width="12.453125" bestFit="1" customWidth="1"/>
    <col min="7" max="7" width="11.6328125" bestFit="1" customWidth="1"/>
    <col min="8" max="8" width="13.1796875" bestFit="1" customWidth="1"/>
    <col min="9" max="9" width="20.6328125" bestFit="1" customWidth="1"/>
    <col min="10" max="10" width="11.81640625" bestFit="1" customWidth="1"/>
    <col min="11" max="11" width="12.90625" bestFit="1" customWidth="1"/>
  </cols>
  <sheetData>
    <row r="1" spans="1:11" x14ac:dyDescent="0.35">
      <c r="A1" t="s">
        <v>0</v>
      </c>
      <c r="B1" s="2" t="s">
        <v>52</v>
      </c>
      <c r="C1" s="2" t="s">
        <v>52</v>
      </c>
      <c r="D1" s="2" t="s">
        <v>52</v>
      </c>
      <c r="E1" s="2" t="s">
        <v>52</v>
      </c>
      <c r="F1" t="s">
        <v>2</v>
      </c>
      <c r="G1" t="s">
        <v>7</v>
      </c>
      <c r="H1" t="s">
        <v>8</v>
      </c>
      <c r="I1" t="s">
        <v>9</v>
      </c>
      <c r="J1" t="s">
        <v>1</v>
      </c>
      <c r="K1" t="s">
        <v>5</v>
      </c>
    </row>
    <row r="2" spans="1:11" x14ac:dyDescent="0.35">
      <c r="A2">
        <v>1</v>
      </c>
      <c r="B2" s="3" t="s">
        <v>10</v>
      </c>
      <c r="C2" s="3" t="str">
        <f>LEFT(B2, 4)</f>
        <v>2011</v>
      </c>
      <c r="D2" s="3" t="str">
        <f>RIGHT(B2, LEN(B2) - 5)</f>
        <v>Q3</v>
      </c>
      <c r="E2" s="1">
        <f>IF(D2="Q1", DATE(C2, 1, 1),
 IF(D2="Q2", DATE(C2, 4, 1),
 IF(D2="Q3", DATE(C2, 7, 1),
 IF(D2="Q4", DATE(C2, 10, 1), ""))))</f>
        <v>40725</v>
      </c>
      <c r="F2">
        <v>2.24547294094108E-2</v>
      </c>
      <c r="G2">
        <v>6.7906126980718604E-3</v>
      </c>
      <c r="H2">
        <v>6.6759436374688704E-3</v>
      </c>
      <c r="I2">
        <v>9.3089640412476991E-3</v>
      </c>
      <c r="J2">
        <v>1.0690737313241E-2</v>
      </c>
      <c r="K2">
        <v>1.06906858559607E-2</v>
      </c>
    </row>
    <row r="3" spans="1:11" x14ac:dyDescent="0.35">
      <c r="A3">
        <v>2</v>
      </c>
      <c r="B3" s="3" t="s">
        <v>11</v>
      </c>
      <c r="C3" s="3" t="str">
        <f t="shared" ref="C3:C44" si="0">LEFT(B3, 4)</f>
        <v>2011</v>
      </c>
      <c r="D3" s="3" t="str">
        <f t="shared" ref="D3:D44" si="1">RIGHT(B3, LEN(B3) - 5)</f>
        <v>Q4</v>
      </c>
      <c r="E3" s="1">
        <f t="shared" ref="E3:E44" si="2">IF(D3="Q1", DATE(C3, 1, 1),
 IF(D3="Q2", DATE(C3, 4, 1),
 IF(D3="Q3", DATE(C3, 7, 1),
 IF(D3="Q4", DATE(C3, 10, 1), ""))))</f>
        <v>40817</v>
      </c>
      <c r="F3">
        <v>3.5786087552587302E-3</v>
      </c>
      <c r="G3">
        <v>1.39205789410004E-2</v>
      </c>
      <c r="H3">
        <v>1.08503818308985E-2</v>
      </c>
      <c r="I3">
        <v>1.38592758845749E-2</v>
      </c>
      <c r="J3">
        <v>1.1197792754466199E-2</v>
      </c>
      <c r="K3">
        <v>1.1197757999879999E-2</v>
      </c>
    </row>
    <row r="4" spans="1:11" x14ac:dyDescent="0.35">
      <c r="A4">
        <v>3</v>
      </c>
      <c r="B4" s="3" t="s">
        <v>12</v>
      </c>
      <c r="C4" s="3" t="str">
        <f t="shared" si="0"/>
        <v>2012</v>
      </c>
      <c r="D4" s="3" t="str">
        <f t="shared" si="1"/>
        <v>Q1</v>
      </c>
      <c r="E4" s="1">
        <f t="shared" si="2"/>
        <v>40909</v>
      </c>
      <c r="F4">
        <v>1.32638910460336E-2</v>
      </c>
      <c r="G4">
        <v>7.80874756176172E-3</v>
      </c>
      <c r="H4">
        <v>1.15270163321594E-2</v>
      </c>
      <c r="I4">
        <v>1.39482813175523E-2</v>
      </c>
      <c r="J4">
        <v>1.0825495810496299E-2</v>
      </c>
      <c r="K4">
        <v>1.08254035830738E-2</v>
      </c>
    </row>
    <row r="5" spans="1:11" x14ac:dyDescent="0.35">
      <c r="A5">
        <v>4</v>
      </c>
      <c r="B5" s="3" t="s">
        <v>13</v>
      </c>
      <c r="C5" s="3" t="str">
        <f t="shared" si="0"/>
        <v>2012</v>
      </c>
      <c r="D5" s="3" t="str">
        <f t="shared" si="1"/>
        <v>Q2</v>
      </c>
      <c r="E5" s="1">
        <f t="shared" si="2"/>
        <v>41000</v>
      </c>
      <c r="F5">
        <v>2.0345287829094599E-2</v>
      </c>
      <c r="G5">
        <v>3.7795503486878499E-3</v>
      </c>
      <c r="H5">
        <v>1.0441029932367099E-2</v>
      </c>
      <c r="I5">
        <v>1.82878939599956E-2</v>
      </c>
      <c r="J5">
        <v>1.08662973102952E-2</v>
      </c>
      <c r="K5">
        <v>1.08664567372446E-2</v>
      </c>
    </row>
    <row r="6" spans="1:11" x14ac:dyDescent="0.35">
      <c r="A6">
        <v>5</v>
      </c>
      <c r="B6" s="3" t="s">
        <v>14</v>
      </c>
      <c r="C6" s="3" t="str">
        <f t="shared" si="0"/>
        <v>2012</v>
      </c>
      <c r="D6" s="3" t="str">
        <f t="shared" si="1"/>
        <v>Q3</v>
      </c>
      <c r="E6" s="1">
        <f t="shared" si="2"/>
        <v>41091</v>
      </c>
      <c r="F6">
        <v>4.9037917996130904E-3</v>
      </c>
      <c r="G6">
        <v>1.54912183629849E-2</v>
      </c>
      <c r="H6">
        <v>1.0746867328416501E-2</v>
      </c>
      <c r="I6">
        <v>1.17349568939017E-2</v>
      </c>
      <c r="J6">
        <v>1.13472826368924E-2</v>
      </c>
      <c r="K6">
        <v>1.1347246875008999E-2</v>
      </c>
    </row>
    <row r="7" spans="1:11" x14ac:dyDescent="0.35">
      <c r="A7">
        <v>6</v>
      </c>
      <c r="B7" s="3" t="s">
        <v>15</v>
      </c>
      <c r="C7" s="3" t="str">
        <f t="shared" si="0"/>
        <v>2012</v>
      </c>
      <c r="D7" s="3" t="str">
        <f t="shared" si="1"/>
        <v>Q4</v>
      </c>
      <c r="E7" s="1">
        <f t="shared" si="2"/>
        <v>41183</v>
      </c>
      <c r="F7">
        <v>5.9756535745840696E-3</v>
      </c>
      <c r="G7">
        <v>8.2585328093595801E-3</v>
      </c>
      <c r="H7">
        <v>8.6204251301130203E-3</v>
      </c>
      <c r="I7">
        <v>8.9699338293581406E-3</v>
      </c>
      <c r="J7">
        <v>1.08931119813981E-2</v>
      </c>
      <c r="K7">
        <v>1.0893126321552499E-2</v>
      </c>
    </row>
    <row r="8" spans="1:11" x14ac:dyDescent="0.35">
      <c r="A8">
        <v>7</v>
      </c>
      <c r="B8" s="3" t="s">
        <v>16</v>
      </c>
      <c r="C8" s="3" t="str">
        <f t="shared" si="0"/>
        <v>2013</v>
      </c>
      <c r="D8" s="3" t="str">
        <f t="shared" si="1"/>
        <v>Q1</v>
      </c>
      <c r="E8" s="1">
        <f t="shared" si="2"/>
        <v>41275</v>
      </c>
      <c r="F8">
        <v>1.2363428676184901E-2</v>
      </c>
      <c r="G8">
        <v>4.2729813224424802E-3</v>
      </c>
      <c r="H8">
        <v>1.6226712555960698E-2</v>
      </c>
      <c r="I8">
        <v>1.13416847596349E-2</v>
      </c>
      <c r="J8">
        <v>1.0505876448383701E-2</v>
      </c>
      <c r="K8">
        <v>1.05061500227034E-2</v>
      </c>
    </row>
    <row r="9" spans="1:11" x14ac:dyDescent="0.35">
      <c r="A9">
        <v>8</v>
      </c>
      <c r="B9" s="3" t="s">
        <v>17</v>
      </c>
      <c r="C9" s="3" t="str">
        <f t="shared" si="0"/>
        <v>2013</v>
      </c>
      <c r="D9" s="3" t="str">
        <f t="shared" si="1"/>
        <v>Q2</v>
      </c>
      <c r="E9" s="1">
        <f t="shared" si="2"/>
        <v>41365</v>
      </c>
      <c r="F9">
        <v>2.5142643899975798E-3</v>
      </c>
      <c r="G9">
        <v>9.9669101933216493E-3</v>
      </c>
      <c r="H9">
        <v>8.2761032008623007E-3</v>
      </c>
      <c r="I9">
        <v>3.9721911733361899E-3</v>
      </c>
      <c r="J9">
        <v>1.0768681141670801E-2</v>
      </c>
      <c r="K9">
        <v>1.0768565347599599E-2</v>
      </c>
    </row>
    <row r="10" spans="1:11" x14ac:dyDescent="0.35">
      <c r="A10">
        <v>9</v>
      </c>
      <c r="B10" s="3" t="s">
        <v>18</v>
      </c>
      <c r="C10" s="3" t="str">
        <f t="shared" si="0"/>
        <v>2013</v>
      </c>
      <c r="D10" s="3" t="str">
        <f t="shared" si="1"/>
        <v>Q3</v>
      </c>
      <c r="E10" s="1">
        <f t="shared" si="2"/>
        <v>41456</v>
      </c>
      <c r="F10">
        <v>-2.2443312393747301E-3</v>
      </c>
      <c r="G10">
        <v>9.9206779213944808E-3</v>
      </c>
      <c r="H10">
        <v>2.4134998861672298E-3</v>
      </c>
      <c r="I10">
        <v>-9.5804523908869198E-3</v>
      </c>
      <c r="J10">
        <v>1.03073295159531E-2</v>
      </c>
      <c r="K10">
        <v>1.0307247932276199E-2</v>
      </c>
    </row>
    <row r="11" spans="1:11" x14ac:dyDescent="0.35">
      <c r="A11">
        <v>10</v>
      </c>
      <c r="B11" s="3" t="s">
        <v>19</v>
      </c>
      <c r="C11" s="3" t="str">
        <f t="shared" si="0"/>
        <v>2013</v>
      </c>
      <c r="D11" s="3" t="str">
        <f t="shared" si="1"/>
        <v>Q4</v>
      </c>
      <c r="E11" s="1">
        <f t="shared" si="2"/>
        <v>41548</v>
      </c>
      <c r="F11">
        <v>1.7956064311952999E-2</v>
      </c>
      <c r="G11">
        <v>1.04494836621869E-2</v>
      </c>
      <c r="H11">
        <v>7.7782062661211802E-4</v>
      </c>
      <c r="I11">
        <v>-7.4294718561979398E-3</v>
      </c>
      <c r="J11">
        <v>9.5401971678850308E-3</v>
      </c>
      <c r="K11">
        <v>9.5398198761854104E-3</v>
      </c>
    </row>
    <row r="12" spans="1:11" x14ac:dyDescent="0.35">
      <c r="A12">
        <v>11</v>
      </c>
      <c r="B12" s="3" t="s">
        <v>20</v>
      </c>
      <c r="C12" s="3" t="str">
        <f t="shared" si="0"/>
        <v>2014</v>
      </c>
      <c r="D12" s="3" t="str">
        <f t="shared" si="1"/>
        <v>Q1</v>
      </c>
      <c r="E12" s="1">
        <f t="shared" si="2"/>
        <v>41640</v>
      </c>
      <c r="F12">
        <v>6.0829043285011196E-3</v>
      </c>
      <c r="G12">
        <v>1.07272224420793E-2</v>
      </c>
      <c r="H12">
        <v>6.5406952391044403E-3</v>
      </c>
      <c r="I12">
        <v>6.5949623220633302E-3</v>
      </c>
      <c r="J12">
        <v>9.3977784658232401E-3</v>
      </c>
      <c r="K12">
        <v>9.3974816923538904E-3</v>
      </c>
    </row>
    <row r="13" spans="1:11" x14ac:dyDescent="0.35">
      <c r="A13">
        <v>12</v>
      </c>
      <c r="B13" s="3" t="s">
        <v>21</v>
      </c>
      <c r="C13" s="3" t="str">
        <f t="shared" si="0"/>
        <v>2014</v>
      </c>
      <c r="D13" s="3" t="str">
        <f t="shared" si="1"/>
        <v>Q2</v>
      </c>
      <c r="E13" s="1">
        <f t="shared" si="2"/>
        <v>41730</v>
      </c>
      <c r="F13">
        <v>1.24774556361835E-2</v>
      </c>
      <c r="G13">
        <v>9.1307584366309008E-3</v>
      </c>
      <c r="H13">
        <v>1.3664542162499601E-2</v>
      </c>
      <c r="I13">
        <v>1.18732362317427E-2</v>
      </c>
      <c r="J13">
        <v>9.7177217426518293E-3</v>
      </c>
      <c r="K13">
        <v>9.7172059858123706E-3</v>
      </c>
    </row>
    <row r="14" spans="1:11" x14ac:dyDescent="0.35">
      <c r="A14">
        <v>13</v>
      </c>
      <c r="B14" s="3" t="s">
        <v>22</v>
      </c>
      <c r="C14" s="3" t="str">
        <f t="shared" si="0"/>
        <v>2014</v>
      </c>
      <c r="D14" s="3" t="str">
        <f t="shared" si="1"/>
        <v>Q3</v>
      </c>
      <c r="E14" s="1">
        <f t="shared" si="2"/>
        <v>41821</v>
      </c>
      <c r="F14">
        <v>3.4309229350064602E-3</v>
      </c>
      <c r="G14">
        <v>1.2960606032716499E-2</v>
      </c>
      <c r="H14">
        <v>1.4252545414506001E-2</v>
      </c>
      <c r="I14">
        <v>1.32734401629489E-2</v>
      </c>
      <c r="J14">
        <v>9.3570305378884999E-3</v>
      </c>
      <c r="K14">
        <v>9.3566164170480592E-3</v>
      </c>
    </row>
    <row r="15" spans="1:11" x14ac:dyDescent="0.35">
      <c r="A15">
        <v>14</v>
      </c>
      <c r="B15" s="3" t="s">
        <v>23</v>
      </c>
      <c r="C15" s="3" t="str">
        <f t="shared" si="0"/>
        <v>2014</v>
      </c>
      <c r="D15" s="3" t="str">
        <f t="shared" si="1"/>
        <v>Q4</v>
      </c>
      <c r="E15" s="1">
        <f t="shared" si="2"/>
        <v>41913</v>
      </c>
      <c r="F15">
        <v>8.0073502250854692E-3</v>
      </c>
      <c r="G15">
        <v>8.2177960083576092E-3</v>
      </c>
      <c r="H15">
        <v>1.0492604929836599E-2</v>
      </c>
      <c r="I15">
        <v>8.4417694255018803E-3</v>
      </c>
      <c r="J15">
        <v>8.9903413604492406E-3</v>
      </c>
      <c r="K15">
        <v>8.9896836464277707E-3</v>
      </c>
    </row>
    <row r="16" spans="1:11" x14ac:dyDescent="0.35">
      <c r="A16">
        <v>15</v>
      </c>
      <c r="B16" s="3" t="s">
        <v>24</v>
      </c>
      <c r="C16" s="3" t="str">
        <f t="shared" si="0"/>
        <v>2015</v>
      </c>
      <c r="D16" s="3" t="str">
        <f t="shared" si="1"/>
        <v>Q1</v>
      </c>
      <c r="E16" s="1">
        <f t="shared" si="2"/>
        <v>42005</v>
      </c>
      <c r="F16">
        <v>1.0764173936422599E-2</v>
      </c>
      <c r="G16">
        <v>1.39995201882505E-2</v>
      </c>
      <c r="H16">
        <v>1.5309467061184001E-2</v>
      </c>
      <c r="I16">
        <v>1.52812813266362E-2</v>
      </c>
      <c r="J16">
        <v>7.7294396887516601E-3</v>
      </c>
      <c r="K16">
        <v>7.7290449401222301E-3</v>
      </c>
    </row>
    <row r="17" spans="1:11" x14ac:dyDescent="0.35">
      <c r="A17">
        <v>16</v>
      </c>
      <c r="B17" s="3" t="s">
        <v>25</v>
      </c>
      <c r="C17" s="3" t="str">
        <f t="shared" si="0"/>
        <v>2015</v>
      </c>
      <c r="D17" s="3" t="str">
        <f t="shared" si="1"/>
        <v>Q2</v>
      </c>
      <c r="E17" s="1">
        <f t="shared" si="2"/>
        <v>42095</v>
      </c>
      <c r="F17">
        <v>1.9564678076591201E-3</v>
      </c>
      <c r="G17">
        <v>3.4809589274357598E-3</v>
      </c>
      <c r="H17">
        <v>1.26860059148433E-2</v>
      </c>
      <c r="I17">
        <v>1.23678860343605E-2</v>
      </c>
      <c r="J17">
        <v>9.4408909496917302E-3</v>
      </c>
      <c r="K17">
        <v>9.4406097596778701E-3</v>
      </c>
    </row>
    <row r="18" spans="1:11" x14ac:dyDescent="0.35">
      <c r="A18">
        <v>17</v>
      </c>
      <c r="B18" s="3" t="s">
        <v>26</v>
      </c>
      <c r="C18" s="3" t="str">
        <f t="shared" si="0"/>
        <v>2015</v>
      </c>
      <c r="D18" s="3" t="str">
        <f t="shared" si="1"/>
        <v>Q3</v>
      </c>
      <c r="E18" s="1">
        <f t="shared" si="2"/>
        <v>42186</v>
      </c>
      <c r="F18">
        <v>2.1378008102260499E-2</v>
      </c>
      <c r="G18">
        <v>1.02992149749971E-2</v>
      </c>
      <c r="H18">
        <v>9.4475068391711697E-3</v>
      </c>
      <c r="I18">
        <v>6.9604924232383597E-3</v>
      </c>
      <c r="J18">
        <v>7.51151153583513E-3</v>
      </c>
      <c r="K18">
        <v>7.5112827658274997E-3</v>
      </c>
    </row>
    <row r="19" spans="1:11" x14ac:dyDescent="0.35">
      <c r="A19">
        <v>18</v>
      </c>
      <c r="B19" s="3" t="s">
        <v>27</v>
      </c>
      <c r="C19" s="3" t="str">
        <f t="shared" si="0"/>
        <v>2015</v>
      </c>
      <c r="D19" s="3" t="str">
        <f t="shared" si="1"/>
        <v>Q4</v>
      </c>
      <c r="E19" s="1">
        <f t="shared" si="2"/>
        <v>42278</v>
      </c>
      <c r="F19">
        <v>1.23078156933403E-2</v>
      </c>
      <c r="G19">
        <v>1.56000716556097E-2</v>
      </c>
      <c r="H19">
        <v>1.24993937414122E-2</v>
      </c>
      <c r="I19">
        <v>1.09494492013803E-2</v>
      </c>
      <c r="J19">
        <v>7.6762798018901804E-3</v>
      </c>
      <c r="K19">
        <v>7.6756708637475898E-3</v>
      </c>
    </row>
    <row r="20" spans="1:11" x14ac:dyDescent="0.35">
      <c r="A20">
        <v>19</v>
      </c>
      <c r="B20" s="3" t="s">
        <v>28</v>
      </c>
      <c r="C20" s="3" t="str">
        <f t="shared" si="0"/>
        <v>2016</v>
      </c>
      <c r="D20" s="3" t="str">
        <f t="shared" si="1"/>
        <v>Q1</v>
      </c>
      <c r="E20" s="1">
        <f t="shared" si="2"/>
        <v>42370</v>
      </c>
      <c r="F20">
        <v>-4.3135664266316098E-3</v>
      </c>
      <c r="G20">
        <v>1.5629035730487299E-2</v>
      </c>
      <c r="H20">
        <v>1.6795776087746302E-2</v>
      </c>
      <c r="I20">
        <v>1.9065020125361199E-2</v>
      </c>
      <c r="J20">
        <v>7.9484310070938608E-3</v>
      </c>
      <c r="K20">
        <v>7.9482579558029405E-3</v>
      </c>
    </row>
    <row r="21" spans="1:11" x14ac:dyDescent="0.35">
      <c r="A21">
        <v>20</v>
      </c>
      <c r="B21" s="3" t="s">
        <v>29</v>
      </c>
      <c r="C21" s="3" t="str">
        <f t="shared" si="0"/>
        <v>2016</v>
      </c>
      <c r="D21" s="3" t="str">
        <f t="shared" si="1"/>
        <v>Q2</v>
      </c>
      <c r="E21" s="1">
        <f t="shared" si="2"/>
        <v>42461</v>
      </c>
      <c r="F21">
        <v>2.4072738643734898E-2</v>
      </c>
      <c r="G21">
        <v>1.38351378970044E-2</v>
      </c>
      <c r="H21">
        <v>1.33906438852035E-2</v>
      </c>
      <c r="I21">
        <v>1.4338016797501499E-2</v>
      </c>
      <c r="J21">
        <v>8.0354955449748796E-3</v>
      </c>
      <c r="K21">
        <v>8.0352822487708697E-3</v>
      </c>
    </row>
    <row r="22" spans="1:11" x14ac:dyDescent="0.35">
      <c r="A22">
        <v>21</v>
      </c>
      <c r="B22" s="3" t="s">
        <v>30</v>
      </c>
      <c r="C22" s="3" t="str">
        <f t="shared" si="0"/>
        <v>2016</v>
      </c>
      <c r="D22" s="3" t="str">
        <f t="shared" si="1"/>
        <v>Q3</v>
      </c>
      <c r="E22" s="1">
        <f t="shared" si="2"/>
        <v>42552</v>
      </c>
      <c r="F22">
        <v>-3.4920043989536999E-3</v>
      </c>
      <c r="G22">
        <v>2.73677019328223E-2</v>
      </c>
      <c r="H22">
        <v>1.61789790484595E-2</v>
      </c>
      <c r="I22">
        <v>1.6697844141720299E-2</v>
      </c>
      <c r="J22">
        <v>7.4993934049592103E-3</v>
      </c>
      <c r="K22">
        <v>7.4985700709206899E-3</v>
      </c>
    </row>
    <row r="23" spans="1:11" x14ac:dyDescent="0.35">
      <c r="A23">
        <v>22</v>
      </c>
      <c r="B23" s="3" t="s">
        <v>31</v>
      </c>
      <c r="C23" s="3" t="str">
        <f t="shared" si="0"/>
        <v>2016</v>
      </c>
      <c r="D23" s="3" t="str">
        <f t="shared" si="1"/>
        <v>Q4</v>
      </c>
      <c r="E23" s="1">
        <f t="shared" si="2"/>
        <v>42644</v>
      </c>
      <c r="F23">
        <v>1.7148975730581401E-2</v>
      </c>
      <c r="G23">
        <v>2.1383152858834902E-2</v>
      </c>
      <c r="H23">
        <v>1.16040916862026E-2</v>
      </c>
      <c r="I23">
        <v>9.6776969037108505E-3</v>
      </c>
      <c r="J23">
        <v>6.3295230148649097E-3</v>
      </c>
      <c r="K23">
        <v>6.3288824394572398E-3</v>
      </c>
    </row>
    <row r="24" spans="1:11" x14ac:dyDescent="0.35">
      <c r="A24">
        <v>23</v>
      </c>
      <c r="B24" s="3" t="s">
        <v>32</v>
      </c>
      <c r="C24" s="3" t="str">
        <f t="shared" si="0"/>
        <v>2017</v>
      </c>
      <c r="D24" s="3" t="str">
        <f t="shared" si="1"/>
        <v>Q1</v>
      </c>
      <c r="E24" s="1">
        <f t="shared" si="2"/>
        <v>42736</v>
      </c>
      <c r="F24">
        <v>1.0595861443086101E-2</v>
      </c>
      <c r="G24">
        <v>2.78944177034815E-2</v>
      </c>
      <c r="H24">
        <v>1.41429326962724E-2</v>
      </c>
      <c r="I24">
        <v>1.8446584944166199E-2</v>
      </c>
      <c r="J24">
        <v>8.5328858759316992E-3</v>
      </c>
      <c r="K24">
        <v>8.5321025946587699E-3</v>
      </c>
    </row>
    <row r="25" spans="1:11" x14ac:dyDescent="0.35">
      <c r="A25">
        <v>24</v>
      </c>
      <c r="B25" s="3" t="s">
        <v>33</v>
      </c>
      <c r="C25" s="3" t="str">
        <f t="shared" si="0"/>
        <v>2017</v>
      </c>
      <c r="D25" s="3" t="str">
        <f t="shared" si="1"/>
        <v>Q2</v>
      </c>
      <c r="E25" s="1">
        <f t="shared" si="2"/>
        <v>42826</v>
      </c>
      <c r="F25">
        <v>5.2362894779065501E-3</v>
      </c>
      <c r="G25">
        <v>7.3137326322171301E-3</v>
      </c>
      <c r="H25">
        <v>1.3974314773941E-2</v>
      </c>
      <c r="I25">
        <v>1.53300536049483E-2</v>
      </c>
      <c r="J25">
        <v>1.0510010392445901E-2</v>
      </c>
      <c r="K25">
        <v>1.0510365920907601E-2</v>
      </c>
    </row>
    <row r="26" spans="1:11" x14ac:dyDescent="0.35">
      <c r="A26">
        <v>25</v>
      </c>
      <c r="B26" s="3" t="s">
        <v>34</v>
      </c>
      <c r="C26" s="3" t="str">
        <f t="shared" si="0"/>
        <v>2017</v>
      </c>
      <c r="D26" s="3" t="str">
        <f t="shared" si="1"/>
        <v>Q3</v>
      </c>
      <c r="E26" s="1">
        <f t="shared" si="2"/>
        <v>42917</v>
      </c>
      <c r="F26">
        <v>2.07279114964081E-2</v>
      </c>
      <c r="G26">
        <v>1.9964872873967102E-2</v>
      </c>
      <c r="H26">
        <v>1.4252813652644501E-2</v>
      </c>
      <c r="I26">
        <v>1.9398719573175599E-2</v>
      </c>
      <c r="J26">
        <v>1.0044672230400601E-2</v>
      </c>
      <c r="K26">
        <v>1.0045092474170399E-2</v>
      </c>
    </row>
    <row r="27" spans="1:11" x14ac:dyDescent="0.35">
      <c r="A27">
        <v>26</v>
      </c>
      <c r="B27" s="3" t="s">
        <v>35</v>
      </c>
      <c r="C27" s="3" t="str">
        <f t="shared" si="0"/>
        <v>2017</v>
      </c>
      <c r="D27" s="3" t="str">
        <f t="shared" si="1"/>
        <v>Q4</v>
      </c>
      <c r="E27" s="1">
        <f t="shared" si="2"/>
        <v>43009</v>
      </c>
      <c r="F27">
        <v>2.32291918191407E-4</v>
      </c>
      <c r="G27">
        <v>1.41077555276518E-2</v>
      </c>
      <c r="H27">
        <v>1.2529138799798899E-2</v>
      </c>
      <c r="I27">
        <v>1.1149526332011399E-2</v>
      </c>
      <c r="J27">
        <v>1.1212972418557799E-2</v>
      </c>
      <c r="K27">
        <v>1.12130259624004E-2</v>
      </c>
    </row>
    <row r="28" spans="1:11" x14ac:dyDescent="0.35">
      <c r="A28">
        <v>27</v>
      </c>
      <c r="B28" s="3" t="s">
        <v>36</v>
      </c>
      <c r="C28" s="3" t="str">
        <f t="shared" si="0"/>
        <v>2018</v>
      </c>
      <c r="D28" s="3" t="str">
        <f t="shared" si="1"/>
        <v>Q1</v>
      </c>
      <c r="E28" s="1">
        <f t="shared" si="2"/>
        <v>43101</v>
      </c>
      <c r="F28">
        <v>1.67501683056521E-2</v>
      </c>
      <c r="G28">
        <v>1.9911052903038701E-2</v>
      </c>
      <c r="H28">
        <v>5.9429098871553298E-3</v>
      </c>
      <c r="I28">
        <v>6.7626124303718201E-3</v>
      </c>
      <c r="J28">
        <v>1.05296062249251E-2</v>
      </c>
      <c r="K28">
        <v>1.05295345240226E-2</v>
      </c>
    </row>
    <row r="29" spans="1:11" x14ac:dyDescent="0.35">
      <c r="A29">
        <v>28</v>
      </c>
      <c r="B29" s="3" t="s">
        <v>37</v>
      </c>
      <c r="C29" s="3" t="str">
        <f t="shared" si="0"/>
        <v>2018</v>
      </c>
      <c r="D29" s="3" t="str">
        <f t="shared" si="1"/>
        <v>Q2</v>
      </c>
      <c r="E29" s="1">
        <f t="shared" si="2"/>
        <v>43191</v>
      </c>
      <c r="F29">
        <v>4.7007619812227102E-3</v>
      </c>
      <c r="G29">
        <v>2.1638301314485901E-2</v>
      </c>
      <c r="H29">
        <v>1.7954890143142398E-2</v>
      </c>
      <c r="I29">
        <v>2.0010057724507299E-2</v>
      </c>
      <c r="J29">
        <v>1.11509449986982E-2</v>
      </c>
      <c r="K29">
        <v>1.1151399514373999E-2</v>
      </c>
    </row>
    <row r="30" spans="1:11" x14ac:dyDescent="0.35">
      <c r="A30">
        <v>29</v>
      </c>
      <c r="B30" s="3" t="s">
        <v>38</v>
      </c>
      <c r="C30" s="3" t="str">
        <f t="shared" si="0"/>
        <v>2018</v>
      </c>
      <c r="D30" s="3" t="str">
        <f t="shared" si="1"/>
        <v>Q3</v>
      </c>
      <c r="E30" s="1">
        <f t="shared" si="2"/>
        <v>43282</v>
      </c>
      <c r="F30">
        <v>9.3328784981707696E-3</v>
      </c>
      <c r="G30">
        <v>-7.0276707289847196E-4</v>
      </c>
      <c r="H30">
        <v>1.10470252796336E-2</v>
      </c>
      <c r="I30">
        <v>1.20006062534962E-2</v>
      </c>
      <c r="J30">
        <v>1.15409481261491E-2</v>
      </c>
      <c r="K30">
        <v>1.1540401493828199E-2</v>
      </c>
    </row>
    <row r="31" spans="1:11" x14ac:dyDescent="0.35">
      <c r="A31">
        <v>30</v>
      </c>
      <c r="B31" s="3" t="s">
        <v>39</v>
      </c>
      <c r="C31" s="3" t="str">
        <f t="shared" si="0"/>
        <v>2018</v>
      </c>
      <c r="D31" s="3" t="str">
        <f t="shared" si="1"/>
        <v>Q4</v>
      </c>
      <c r="E31" s="1">
        <f t="shared" si="2"/>
        <v>43374</v>
      </c>
      <c r="F31">
        <v>-4.0716237421456504E-3</v>
      </c>
      <c r="G31">
        <v>8.5728786406926299E-3</v>
      </c>
      <c r="H31">
        <v>1.14398050529588E-2</v>
      </c>
      <c r="I31">
        <v>1.2454116525580899E-2</v>
      </c>
      <c r="J31">
        <v>1.0901749008686399E-2</v>
      </c>
      <c r="K31">
        <v>1.09011782011601E-2</v>
      </c>
    </row>
    <row r="32" spans="1:11" x14ac:dyDescent="0.35">
      <c r="A32">
        <v>31</v>
      </c>
      <c r="B32" s="3" t="s">
        <v>40</v>
      </c>
      <c r="C32" s="3" t="str">
        <f t="shared" si="0"/>
        <v>2019</v>
      </c>
      <c r="D32" s="3" t="str">
        <f t="shared" si="1"/>
        <v>Q1</v>
      </c>
      <c r="E32" s="1">
        <f t="shared" si="2"/>
        <v>43466</v>
      </c>
      <c r="F32">
        <v>-6.7128273034526799E-3</v>
      </c>
      <c r="G32">
        <v>-1.0205136343987099E-2</v>
      </c>
      <c r="H32">
        <v>9.6980870218456999E-3</v>
      </c>
      <c r="I32">
        <v>1.1766753125314101E-2</v>
      </c>
      <c r="J32">
        <v>1.0441186821170401E-2</v>
      </c>
      <c r="K32">
        <v>1.04406170867651E-2</v>
      </c>
    </row>
    <row r="33" spans="1:11" x14ac:dyDescent="0.35">
      <c r="A33">
        <v>32</v>
      </c>
      <c r="B33" s="3" t="s">
        <v>41</v>
      </c>
      <c r="C33" s="3" t="str">
        <f t="shared" si="0"/>
        <v>2019</v>
      </c>
      <c r="D33" s="3" t="str">
        <f t="shared" si="1"/>
        <v>Q2</v>
      </c>
      <c r="E33" s="1">
        <f t="shared" si="2"/>
        <v>43556</v>
      </c>
      <c r="F33">
        <v>1.6545886516802E-2</v>
      </c>
      <c r="G33">
        <v>-2.15145853150711E-2</v>
      </c>
      <c r="H33">
        <v>4.3263150388418601E-3</v>
      </c>
      <c r="I33">
        <v>1.0274409037665499E-2</v>
      </c>
      <c r="J33">
        <v>8.0100782738750098E-3</v>
      </c>
      <c r="K33">
        <v>8.0095147806213806E-3</v>
      </c>
    </row>
    <row r="34" spans="1:11" x14ac:dyDescent="0.35">
      <c r="A34">
        <v>33</v>
      </c>
      <c r="B34" s="3" t="s">
        <v>42</v>
      </c>
      <c r="C34" s="3" t="str">
        <f t="shared" si="0"/>
        <v>2019</v>
      </c>
      <c r="D34" s="3" t="str">
        <f t="shared" si="1"/>
        <v>Q3</v>
      </c>
      <c r="E34" s="1">
        <f t="shared" si="2"/>
        <v>43647</v>
      </c>
      <c r="F34">
        <v>1.2217174343561499E-2</v>
      </c>
      <c r="G34">
        <v>1.66444011389432E-2</v>
      </c>
      <c r="H34">
        <v>9.5099005083280497E-3</v>
      </c>
      <c r="I34">
        <v>1.2227625580577099E-2</v>
      </c>
      <c r="J34">
        <v>6.9065766921058598E-3</v>
      </c>
      <c r="K34">
        <v>6.9073773678705397E-3</v>
      </c>
    </row>
    <row r="35" spans="1:11" x14ac:dyDescent="0.35">
      <c r="A35">
        <v>34</v>
      </c>
      <c r="B35" s="3" t="s">
        <v>43</v>
      </c>
      <c r="C35" s="3" t="str">
        <f t="shared" si="0"/>
        <v>2019</v>
      </c>
      <c r="D35" s="3" t="str">
        <f t="shared" si="1"/>
        <v>Q4</v>
      </c>
      <c r="E35" s="1">
        <f t="shared" si="2"/>
        <v>43739</v>
      </c>
      <c r="F35">
        <v>2.5969198082194099E-3</v>
      </c>
      <c r="G35">
        <v>1.04369933439451E-2</v>
      </c>
      <c r="H35">
        <v>7.6209499073002004E-3</v>
      </c>
      <c r="I35">
        <v>7.1092000903538802E-3</v>
      </c>
      <c r="J35">
        <v>7.8028068332528198E-3</v>
      </c>
      <c r="K35">
        <v>7.8020619719672496E-3</v>
      </c>
    </row>
    <row r="36" spans="1:11" x14ac:dyDescent="0.35">
      <c r="A36">
        <v>35</v>
      </c>
      <c r="B36" s="3" t="s">
        <v>44</v>
      </c>
      <c r="C36" s="3" t="str">
        <f t="shared" si="0"/>
        <v>2020</v>
      </c>
      <c r="D36" s="3" t="str">
        <f t="shared" si="1"/>
        <v>Q1</v>
      </c>
      <c r="E36" s="1">
        <f t="shared" si="2"/>
        <v>43831</v>
      </c>
      <c r="F36">
        <v>4.2890390996532801E-3</v>
      </c>
      <c r="G36">
        <v>1.8126647252206501E-2</v>
      </c>
      <c r="H36">
        <v>6.0154006183450199E-3</v>
      </c>
      <c r="I36">
        <v>5.4881259272000996E-3</v>
      </c>
      <c r="J36">
        <v>7.6848828441726897E-3</v>
      </c>
      <c r="K36">
        <v>7.6845705811038299E-3</v>
      </c>
    </row>
    <row r="37" spans="1:11" x14ac:dyDescent="0.35">
      <c r="A37">
        <v>36</v>
      </c>
      <c r="B37" s="3" t="s">
        <v>45</v>
      </c>
      <c r="C37" s="3" t="str">
        <f t="shared" si="0"/>
        <v>2020</v>
      </c>
      <c r="D37" s="3" t="str">
        <f t="shared" si="1"/>
        <v>Q2</v>
      </c>
      <c r="E37" s="1">
        <f t="shared" si="2"/>
        <v>43922</v>
      </c>
      <c r="F37">
        <v>-1.5119929898830299E-3</v>
      </c>
      <c r="G37">
        <v>9.7215857232203998E-3</v>
      </c>
      <c r="H37">
        <v>8.9898571413411597E-3</v>
      </c>
      <c r="I37">
        <v>1.1278885558387601E-2</v>
      </c>
      <c r="J37">
        <v>7.4539098509589299E-3</v>
      </c>
      <c r="K37">
        <v>7.4534736529527296E-3</v>
      </c>
    </row>
    <row r="38" spans="1:11" x14ac:dyDescent="0.35">
      <c r="A38">
        <v>37</v>
      </c>
      <c r="B38" s="3" t="s">
        <v>46</v>
      </c>
      <c r="C38" s="3" t="str">
        <f t="shared" si="0"/>
        <v>2020</v>
      </c>
      <c r="D38" s="3" t="str">
        <f t="shared" si="1"/>
        <v>Q3</v>
      </c>
      <c r="E38" s="1">
        <f t="shared" si="2"/>
        <v>44013</v>
      </c>
      <c r="F38">
        <v>-8.4744295519254095E-2</v>
      </c>
      <c r="G38">
        <v>1.0113361168398701E-2</v>
      </c>
      <c r="H38">
        <v>1.03674589466987E-2</v>
      </c>
      <c r="I38">
        <v>4.2774844391166404E-3</v>
      </c>
      <c r="J38">
        <v>7.4813688880399501E-3</v>
      </c>
      <c r="K38">
        <v>7.4811362261924703E-3</v>
      </c>
    </row>
    <row r="39" spans="1:11" x14ac:dyDescent="0.35">
      <c r="A39">
        <v>38</v>
      </c>
      <c r="B39" s="3" t="s">
        <v>47</v>
      </c>
      <c r="C39" s="3" t="str">
        <f t="shared" si="0"/>
        <v>2020</v>
      </c>
      <c r="D39" s="3" t="str">
        <f t="shared" si="1"/>
        <v>Q4</v>
      </c>
      <c r="E39" s="1">
        <f t="shared" si="2"/>
        <v>44105</v>
      </c>
      <c r="F39">
        <v>1.17831208322841E-2</v>
      </c>
      <c r="G39">
        <v>1.26682154966516E-2</v>
      </c>
      <c r="H39">
        <v>-4.0215228189903501E-2</v>
      </c>
      <c r="I39">
        <v>-4.6682961907344098E-2</v>
      </c>
      <c r="J39">
        <v>3.48227270484375E-3</v>
      </c>
      <c r="K39">
        <v>3.4817628608991699E-3</v>
      </c>
    </row>
    <row r="40" spans="1:11" x14ac:dyDescent="0.35">
      <c r="A40">
        <v>39</v>
      </c>
      <c r="B40" s="3" t="s">
        <v>48</v>
      </c>
      <c r="C40" s="3" t="str">
        <f t="shared" si="0"/>
        <v>2021</v>
      </c>
      <c r="D40" s="3" t="str">
        <f t="shared" si="1"/>
        <v>Q1</v>
      </c>
      <c r="E40" s="1">
        <f t="shared" si="2"/>
        <v>44197</v>
      </c>
      <c r="F40">
        <v>2.78044249791485E-2</v>
      </c>
      <c r="G40">
        <v>6.9570106098166802E-3</v>
      </c>
      <c r="H40">
        <v>-4.0296875151665497E-3</v>
      </c>
      <c r="I40">
        <v>5.3951314856401601E-3</v>
      </c>
      <c r="J40">
        <v>3.5352181575259E-3</v>
      </c>
      <c r="K40">
        <v>3.5343771315525601E-3</v>
      </c>
    </row>
    <row r="41" spans="1:11" x14ac:dyDescent="0.35">
      <c r="A41">
        <v>40</v>
      </c>
      <c r="B41" s="3" t="s">
        <v>49</v>
      </c>
      <c r="C41" s="3" t="str">
        <f t="shared" si="0"/>
        <v>2021</v>
      </c>
      <c r="D41" s="3" t="str">
        <f t="shared" si="1"/>
        <v>Q2</v>
      </c>
      <c r="E41" s="1">
        <f t="shared" si="2"/>
        <v>44287</v>
      </c>
      <c r="F41">
        <v>4.0225393384456999E-2</v>
      </c>
      <c r="G41">
        <v>9.5916611115846005E-3</v>
      </c>
      <c r="H41">
        <v>8.3218705968217399E-3</v>
      </c>
      <c r="I41">
        <v>2.0082552800652902E-2</v>
      </c>
      <c r="J41">
        <v>4.3290019341190502E-3</v>
      </c>
      <c r="K41">
        <v>4.32838104620277E-3</v>
      </c>
    </row>
    <row r="42" spans="1:11" x14ac:dyDescent="0.35">
      <c r="A42">
        <v>41</v>
      </c>
      <c r="B42" s="3" t="s">
        <v>50</v>
      </c>
      <c r="C42" s="3" t="str">
        <f t="shared" si="0"/>
        <v>2021</v>
      </c>
      <c r="D42" s="3" t="str">
        <f t="shared" si="1"/>
        <v>Q3</v>
      </c>
      <c r="E42" s="1">
        <f t="shared" si="2"/>
        <v>44378</v>
      </c>
      <c r="F42">
        <v>1.8444957816381401E-2</v>
      </c>
      <c r="G42">
        <v>2.3262103167869998E-2</v>
      </c>
      <c r="H42">
        <v>3.7685290305139403E-2</v>
      </c>
      <c r="I42">
        <v>5.6735816691790002E-2</v>
      </c>
      <c r="J42">
        <v>6.7022385127630301E-3</v>
      </c>
      <c r="K42">
        <v>6.7014614338505802E-3</v>
      </c>
    </row>
    <row r="43" spans="1:11" x14ac:dyDescent="0.35">
      <c r="A43">
        <v>42</v>
      </c>
      <c r="B43" s="3" t="s">
        <v>51</v>
      </c>
      <c r="C43" s="3" t="str">
        <f t="shared" si="0"/>
        <v>2021</v>
      </c>
      <c r="D43" s="3" t="str">
        <f t="shared" si="1"/>
        <v>Q4</v>
      </c>
      <c r="E43" s="1">
        <f t="shared" si="2"/>
        <v>44470</v>
      </c>
      <c r="F43">
        <v>3.1793089498013002E-2</v>
      </c>
      <c r="G43">
        <v>4.2110070973030702E-3</v>
      </c>
      <c r="H43">
        <v>3.5804643524657002E-2</v>
      </c>
      <c r="I43">
        <v>4.3143926916687697E-2</v>
      </c>
      <c r="J43">
        <v>8.2512273214492005E-3</v>
      </c>
      <c r="K43">
        <v>8.2501564007697505E-3</v>
      </c>
    </row>
    <row r="44" spans="1:11" x14ac:dyDescent="0.35">
      <c r="A44">
        <v>43</v>
      </c>
      <c r="B44" s="4" t="s">
        <v>53</v>
      </c>
      <c r="C44" s="4" t="str">
        <f t="shared" si="0"/>
        <v>2022</v>
      </c>
      <c r="D44" s="4" t="str">
        <f t="shared" si="1"/>
        <v>Q1</v>
      </c>
      <c r="E44" s="5">
        <f t="shared" si="2"/>
        <v>44562</v>
      </c>
      <c r="F44">
        <v>6.5881681356785302E-3</v>
      </c>
      <c r="G44">
        <v>1.02721576541212E-2</v>
      </c>
      <c r="H44">
        <v>3.9854883880737199E-2</v>
      </c>
      <c r="I44">
        <v>4.7213703584796499E-2</v>
      </c>
      <c r="J44">
        <v>1.00486600662342E-2</v>
      </c>
      <c r="K44">
        <v>1.0047073541619199E-2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124A-B80C-4E6D-AFB7-CC6CE1ECB743}">
  <dimension ref="A1:L43"/>
  <sheetViews>
    <sheetView zoomScale="40" zoomScaleNormal="40" workbookViewId="0">
      <selection activeCell="I91" sqref="I91"/>
    </sheetView>
  </sheetViews>
  <sheetFormatPr defaultRowHeight="14.5" x14ac:dyDescent="0.35"/>
  <cols>
    <col min="1" max="1" width="10.6328125" bestFit="1" customWidth="1"/>
    <col min="2" max="4" width="10.6328125" style="2" customWidth="1"/>
    <col min="5" max="5" width="16.7265625" style="2" bestFit="1" customWidth="1"/>
    <col min="6" max="7" width="12.453125" bestFit="1" customWidth="1"/>
    <col min="8" max="8" width="13.1796875" bestFit="1" customWidth="1"/>
    <col min="9" max="9" width="20.6328125" bestFit="1" customWidth="1"/>
    <col min="10" max="10" width="12.453125" bestFit="1" customWidth="1"/>
    <col min="11" max="11" width="12.90625" bestFit="1" customWidth="1"/>
    <col min="12" max="12" width="12.90625" customWidth="1"/>
  </cols>
  <sheetData>
    <row r="1" spans="1:12" x14ac:dyDescent="0.35">
      <c r="A1" t="s">
        <v>0</v>
      </c>
      <c r="B1" s="2" t="s">
        <v>52</v>
      </c>
      <c r="C1" s="2" t="s">
        <v>52</v>
      </c>
      <c r="D1" s="2" t="s">
        <v>52</v>
      </c>
      <c r="E1" s="2" t="s">
        <v>52</v>
      </c>
      <c r="F1" t="s">
        <v>2</v>
      </c>
      <c r="G1" t="s">
        <v>7</v>
      </c>
      <c r="H1" t="s">
        <v>8</v>
      </c>
      <c r="I1" t="s">
        <v>9</v>
      </c>
      <c r="J1" t="s">
        <v>1</v>
      </c>
      <c r="K1" t="s">
        <v>5</v>
      </c>
    </row>
    <row r="2" spans="1:12" x14ac:dyDescent="0.35">
      <c r="A2">
        <v>1</v>
      </c>
      <c r="B2" s="3" t="s">
        <v>10</v>
      </c>
      <c r="C2" s="3" t="str">
        <f>LEFT(B2, 4)</f>
        <v>2011</v>
      </c>
      <c r="D2" s="3" t="str">
        <f>RIGHT(B2, LEN(B2) - 5)</f>
        <v>Q3</v>
      </c>
      <c r="E2" s="1">
        <f>IF(D2="Q1", DATE(C2, 1, 1),
 IF(D2="Q2", DATE(C2, 4, 1),
 IF(D2="Q3", DATE(C2, 7, 1),
 IF(D2="Q4", DATE(C2, 10, 1), ""))))</f>
        <v>40725</v>
      </c>
      <c r="F2">
        <v>-5.2435139868034497E-4</v>
      </c>
      <c r="G2">
        <v>-7.0152783077254803E-3</v>
      </c>
      <c r="H2">
        <v>-5.8165681744748205E-4</v>
      </c>
      <c r="I2">
        <v>-1.61186667048642E-4</v>
      </c>
      <c r="J2">
        <v>-4.8266797461458299E-4</v>
      </c>
      <c r="K2">
        <v>-4.8265700359549299E-4</v>
      </c>
    </row>
    <row r="3" spans="1:12" x14ac:dyDescent="0.35">
      <c r="A3">
        <v>2</v>
      </c>
      <c r="B3" s="3" t="s">
        <v>11</v>
      </c>
      <c r="C3" s="3" t="str">
        <f t="shared" ref="C3:C43" si="0">LEFT(B3, 4)</f>
        <v>2011</v>
      </c>
      <c r="D3" s="3" t="str">
        <f t="shared" ref="D3:D43" si="1">RIGHT(B3, LEN(B3) - 5)</f>
        <v>Q4</v>
      </c>
      <c r="E3" s="1">
        <f t="shared" ref="E3:E43" si="2">IF(D3="Q1", DATE(C3, 1, 1),
 IF(D3="Q2", DATE(C3, 4, 1),
 IF(D3="Q3", DATE(C3, 7, 1),
 IF(D3="Q4", DATE(C3, 10, 1), ""))))</f>
        <v>40817</v>
      </c>
      <c r="F3">
        <v>-3.2556984638150198E-3</v>
      </c>
      <c r="G3">
        <v>4.5085512114609299E-3</v>
      </c>
      <c r="H3">
        <v>-8.4928573122132305E-4</v>
      </c>
      <c r="I3">
        <v>-1.7512047038516999E-4</v>
      </c>
      <c r="J3">
        <v>-3.7357767604138302E-4</v>
      </c>
      <c r="K3">
        <v>-3.7361756696749202E-4</v>
      </c>
    </row>
    <row r="4" spans="1:12" x14ac:dyDescent="0.35">
      <c r="A4">
        <v>3</v>
      </c>
      <c r="B4" s="3" t="s">
        <v>12</v>
      </c>
      <c r="C4" s="3" t="str">
        <f t="shared" si="0"/>
        <v>2012</v>
      </c>
      <c r="D4" s="3" t="str">
        <f t="shared" si="1"/>
        <v>Q1</v>
      </c>
      <c r="E4" s="1">
        <f t="shared" si="2"/>
        <v>40909</v>
      </c>
      <c r="F4">
        <v>4.7952253849059502E-3</v>
      </c>
      <c r="G4">
        <v>7.0067992927652697E-3</v>
      </c>
      <c r="H4">
        <v>-1.0791418686915599E-3</v>
      </c>
      <c r="I4">
        <v>-2.2278803127057101E-4</v>
      </c>
      <c r="J4">
        <v>-5.7431394652978003E-4</v>
      </c>
      <c r="K4">
        <v>-5.7423331141243203E-4</v>
      </c>
    </row>
    <row r="5" spans="1:12" x14ac:dyDescent="0.35">
      <c r="A5">
        <v>4</v>
      </c>
      <c r="B5" s="3" t="s">
        <v>13</v>
      </c>
      <c r="C5" s="3" t="str">
        <f t="shared" si="0"/>
        <v>2012</v>
      </c>
      <c r="D5" s="3" t="str">
        <f t="shared" si="1"/>
        <v>Q2</v>
      </c>
      <c r="E5" s="1">
        <f t="shared" si="2"/>
        <v>41000</v>
      </c>
      <c r="F5">
        <v>4.9864205078531398E-3</v>
      </c>
      <c r="G5">
        <v>-6.6054169136962196E-3</v>
      </c>
      <c r="H5">
        <v>-3.44502429487911E-4</v>
      </c>
      <c r="I5">
        <v>-8.6031120780526195E-5</v>
      </c>
      <c r="J5">
        <v>-2.9258901806169E-4</v>
      </c>
      <c r="K5">
        <v>-2.9261074788988501E-4</v>
      </c>
    </row>
    <row r="6" spans="1:12" x14ac:dyDescent="0.35">
      <c r="A6">
        <v>5</v>
      </c>
      <c r="B6" s="3" t="s">
        <v>14</v>
      </c>
      <c r="C6" s="3" t="str">
        <f t="shared" si="0"/>
        <v>2012</v>
      </c>
      <c r="D6" s="3" t="str">
        <f t="shared" si="1"/>
        <v>Q3</v>
      </c>
      <c r="E6" s="1">
        <f t="shared" si="2"/>
        <v>41091</v>
      </c>
      <c r="F6">
        <v>-1.19773392904996E-2</v>
      </c>
      <c r="G6">
        <v>9.2602896141927397E-3</v>
      </c>
      <c r="H6">
        <v>-2.9808353159590102E-4</v>
      </c>
      <c r="I6">
        <v>8.6288499730963504E-5</v>
      </c>
      <c r="J6">
        <v>-8.4702859520181703E-5</v>
      </c>
      <c r="K6">
        <v>-8.4700863936554294E-5</v>
      </c>
    </row>
    <row r="7" spans="1:12" x14ac:dyDescent="0.35">
      <c r="A7">
        <v>6</v>
      </c>
      <c r="B7" s="3" t="s">
        <v>15</v>
      </c>
      <c r="C7" s="3" t="str">
        <f t="shared" si="0"/>
        <v>2012</v>
      </c>
      <c r="D7" s="3" t="str">
        <f t="shared" si="1"/>
        <v>Q4</v>
      </c>
      <c r="E7" s="1">
        <f t="shared" si="2"/>
        <v>41183</v>
      </c>
      <c r="F7">
        <v>7.9445104904953805E-3</v>
      </c>
      <c r="G7">
        <v>-1.4377139411388901E-3</v>
      </c>
      <c r="H7">
        <v>-7.6362592868934199E-4</v>
      </c>
      <c r="I7">
        <v>-1.06274410545346E-3</v>
      </c>
      <c r="J7">
        <v>-6.1651004067678498E-4</v>
      </c>
      <c r="K7">
        <v>-6.1648422863666097E-4</v>
      </c>
    </row>
    <row r="8" spans="1:12" x14ac:dyDescent="0.35">
      <c r="A8">
        <v>7</v>
      </c>
      <c r="B8" s="3" t="s">
        <v>16</v>
      </c>
      <c r="C8" s="3" t="str">
        <f t="shared" si="0"/>
        <v>2013</v>
      </c>
      <c r="D8" s="3" t="str">
        <f t="shared" si="1"/>
        <v>Q1</v>
      </c>
      <c r="E8" s="1">
        <f t="shared" si="2"/>
        <v>41275</v>
      </c>
      <c r="F8">
        <v>1.1719096087769099E-2</v>
      </c>
      <c r="G8">
        <v>1.1821990991906501E-2</v>
      </c>
      <c r="H8">
        <v>-4.4449336472718E-4</v>
      </c>
      <c r="I8">
        <v>-3.1784092569815599E-4</v>
      </c>
      <c r="J8">
        <v>-1.7406986100619801E-4</v>
      </c>
      <c r="K8">
        <v>-1.7407399324836901E-4</v>
      </c>
    </row>
    <row r="9" spans="1:12" x14ac:dyDescent="0.35">
      <c r="A9">
        <v>8</v>
      </c>
      <c r="B9" s="3" t="s">
        <v>17</v>
      </c>
      <c r="C9" s="3" t="str">
        <f t="shared" si="0"/>
        <v>2013</v>
      </c>
      <c r="D9" s="3" t="str">
        <f t="shared" si="1"/>
        <v>Q2</v>
      </c>
      <c r="E9" s="1">
        <f t="shared" si="2"/>
        <v>41365</v>
      </c>
      <c r="F9">
        <v>-1.3157051492299799E-2</v>
      </c>
      <c r="G9">
        <v>9.4608022723443E-5</v>
      </c>
      <c r="H9">
        <v>-1.4524216226680201E-4</v>
      </c>
      <c r="I9">
        <v>1.1121378815514399E-3</v>
      </c>
      <c r="J9">
        <v>3.7290881642841302E-4</v>
      </c>
      <c r="K9">
        <v>3.7291121695284699E-4</v>
      </c>
    </row>
    <row r="10" spans="1:12" x14ac:dyDescent="0.35">
      <c r="A10">
        <v>9</v>
      </c>
      <c r="B10" s="3" t="s">
        <v>18</v>
      </c>
      <c r="C10" s="3" t="str">
        <f t="shared" si="0"/>
        <v>2013</v>
      </c>
      <c r="D10" s="3" t="str">
        <f t="shared" si="1"/>
        <v>Q3</v>
      </c>
      <c r="E10" s="1">
        <f t="shared" si="2"/>
        <v>41456</v>
      </c>
      <c r="F10">
        <v>-7.2333443742182996E-3</v>
      </c>
      <c r="G10">
        <v>-8.0892072101141493E-3</v>
      </c>
      <c r="H10">
        <v>-1.7848902896236999E-3</v>
      </c>
      <c r="I10">
        <v>-1.77951638872306E-4</v>
      </c>
      <c r="J10">
        <v>-1.9958444282322901E-4</v>
      </c>
      <c r="K10">
        <v>-1.9955973633907601E-4</v>
      </c>
    </row>
    <row r="11" spans="1:12" x14ac:dyDescent="0.35">
      <c r="A11">
        <v>10</v>
      </c>
      <c r="B11" s="3" t="s">
        <v>19</v>
      </c>
      <c r="C11" s="3" t="str">
        <f t="shared" si="0"/>
        <v>2013</v>
      </c>
      <c r="D11" s="3" t="str">
        <f t="shared" si="1"/>
        <v>Q4</v>
      </c>
      <c r="E11" s="1">
        <f t="shared" si="2"/>
        <v>41548</v>
      </c>
      <c r="F11">
        <v>-8.1047508929490402E-3</v>
      </c>
      <c r="G11">
        <v>5.1044984077171004E-3</v>
      </c>
      <c r="H11">
        <v>-2.2142808739790999E-3</v>
      </c>
      <c r="I11">
        <v>-4.1773888791085201E-4</v>
      </c>
      <c r="J11">
        <v>-6.43014619175695E-4</v>
      </c>
      <c r="K11">
        <v>-6.4304779075550795E-4</v>
      </c>
      <c r="L11" s="3"/>
    </row>
    <row r="12" spans="1:12" x14ac:dyDescent="0.35">
      <c r="A12">
        <v>11</v>
      </c>
      <c r="B12" s="3" t="s">
        <v>20</v>
      </c>
      <c r="C12" s="3" t="str">
        <f t="shared" si="0"/>
        <v>2014</v>
      </c>
      <c r="D12" s="3" t="str">
        <f t="shared" si="1"/>
        <v>Q1</v>
      </c>
      <c r="E12" s="1">
        <f t="shared" si="2"/>
        <v>41640</v>
      </c>
      <c r="F12">
        <v>2.1645544021844799E-2</v>
      </c>
      <c r="G12">
        <v>8.8746432841882508E-3</v>
      </c>
      <c r="H12">
        <v>-3.0450916315379602E-3</v>
      </c>
      <c r="I12">
        <v>-1.3912600910397201E-3</v>
      </c>
      <c r="J12">
        <v>-9.1343826215498796E-4</v>
      </c>
      <c r="K12">
        <v>-9.1350667212187304E-4</v>
      </c>
    </row>
    <row r="13" spans="1:12" x14ac:dyDescent="0.35">
      <c r="A13">
        <v>12</v>
      </c>
      <c r="B13" s="3" t="s">
        <v>21</v>
      </c>
      <c r="C13" s="3" t="str">
        <f t="shared" si="0"/>
        <v>2014</v>
      </c>
      <c r="D13" s="3" t="str">
        <f t="shared" si="1"/>
        <v>Q2</v>
      </c>
      <c r="E13" s="1">
        <f t="shared" si="2"/>
        <v>41730</v>
      </c>
      <c r="F13">
        <v>4.5577973423158698E-3</v>
      </c>
      <c r="G13">
        <v>-1.7304104691795798E-2</v>
      </c>
      <c r="H13">
        <v>1.35600748529121E-3</v>
      </c>
      <c r="I13">
        <v>5.2672255022147502E-4</v>
      </c>
      <c r="J13">
        <v>2.2970556406044299E-4</v>
      </c>
      <c r="K13">
        <v>2.29830316397957E-4</v>
      </c>
    </row>
    <row r="14" spans="1:12" x14ac:dyDescent="0.35">
      <c r="A14">
        <v>13</v>
      </c>
      <c r="B14" s="3" t="s">
        <v>22</v>
      </c>
      <c r="C14" s="3" t="str">
        <f t="shared" si="0"/>
        <v>2014</v>
      </c>
      <c r="D14" s="3" t="str">
        <f t="shared" si="1"/>
        <v>Q3</v>
      </c>
      <c r="E14" s="1">
        <f t="shared" si="2"/>
        <v>41821</v>
      </c>
      <c r="F14">
        <v>-7.2900981720227503E-3</v>
      </c>
      <c r="G14">
        <v>1.11036635463463E-2</v>
      </c>
      <c r="H14">
        <v>7.6912213793499905E-4</v>
      </c>
      <c r="I14">
        <v>1.0050843598409501E-3</v>
      </c>
      <c r="J14">
        <v>2.7891216481611001E-4</v>
      </c>
      <c r="K14">
        <v>2.79061341724723E-4</v>
      </c>
    </row>
    <row r="15" spans="1:12" x14ac:dyDescent="0.35">
      <c r="A15">
        <v>14</v>
      </c>
      <c r="B15" s="3" t="s">
        <v>23</v>
      </c>
      <c r="C15" s="3" t="str">
        <f t="shared" si="0"/>
        <v>2014</v>
      </c>
      <c r="D15" s="3" t="str">
        <f t="shared" si="1"/>
        <v>Q4</v>
      </c>
      <c r="E15" s="1">
        <f t="shared" si="2"/>
        <v>41913</v>
      </c>
      <c r="F15">
        <v>-1.6266052341076299E-2</v>
      </c>
      <c r="G15">
        <v>-1.3793034824616899E-4</v>
      </c>
      <c r="H15">
        <v>-1.5497885018690299E-3</v>
      </c>
      <c r="I15">
        <v>-2.21639962970598E-3</v>
      </c>
      <c r="J15">
        <v>2.5577850402534898E-4</v>
      </c>
      <c r="K15">
        <v>2.5581155902431099E-4</v>
      </c>
    </row>
    <row r="16" spans="1:12" x14ac:dyDescent="0.35">
      <c r="A16">
        <v>15</v>
      </c>
      <c r="B16" s="3" t="s">
        <v>24</v>
      </c>
      <c r="C16" s="3" t="str">
        <f t="shared" si="0"/>
        <v>2015</v>
      </c>
      <c r="D16" s="3" t="str">
        <f t="shared" si="1"/>
        <v>Q1</v>
      </c>
      <c r="E16" s="1">
        <f t="shared" si="2"/>
        <v>42005</v>
      </c>
      <c r="F16">
        <v>6.4187866476839205E-4</v>
      </c>
      <c r="G16">
        <v>1.57831913070034E-2</v>
      </c>
      <c r="H16">
        <v>-6.3760484032612096E-3</v>
      </c>
      <c r="I16">
        <v>-4.1997071081645403E-3</v>
      </c>
      <c r="J16">
        <v>-8.8169596362496795E-4</v>
      </c>
      <c r="K16">
        <v>-8.8178576160304902E-4</v>
      </c>
    </row>
    <row r="17" spans="1:11" x14ac:dyDescent="0.35">
      <c r="A17">
        <v>16</v>
      </c>
      <c r="B17" s="3" t="s">
        <v>25</v>
      </c>
      <c r="C17" s="3" t="str">
        <f t="shared" si="0"/>
        <v>2015</v>
      </c>
      <c r="D17" s="3" t="str">
        <f t="shared" si="1"/>
        <v>Q2</v>
      </c>
      <c r="E17" s="1">
        <f t="shared" si="2"/>
        <v>42095</v>
      </c>
      <c r="F17">
        <v>-3.6845670214003001E-4</v>
      </c>
      <c r="G17">
        <v>-8.2165285160490497E-3</v>
      </c>
      <c r="H17">
        <v>-8.8693796526962097E-3</v>
      </c>
      <c r="I17">
        <v>-9.10548650801353E-3</v>
      </c>
      <c r="J17">
        <v>-6.0426332207357502E-4</v>
      </c>
      <c r="K17">
        <v>-6.0438013931805499E-4</v>
      </c>
    </row>
    <row r="18" spans="1:11" x14ac:dyDescent="0.35">
      <c r="A18">
        <v>17</v>
      </c>
      <c r="B18" s="3" t="s">
        <v>26</v>
      </c>
      <c r="C18" s="3" t="str">
        <f t="shared" si="0"/>
        <v>2015</v>
      </c>
      <c r="D18" s="3" t="str">
        <f t="shared" si="1"/>
        <v>Q3</v>
      </c>
      <c r="E18" s="1">
        <f t="shared" si="2"/>
        <v>42186</v>
      </c>
      <c r="F18">
        <v>-3.0148481173295498E-3</v>
      </c>
      <c r="G18">
        <v>-2.6236736043170001E-4</v>
      </c>
      <c r="H18">
        <v>-6.9958671281500897E-3</v>
      </c>
      <c r="I18">
        <v>-6.99705134983215E-3</v>
      </c>
      <c r="J18">
        <v>-9.0826853768682296E-4</v>
      </c>
      <c r="K18">
        <v>-9.0847583882489003E-4</v>
      </c>
    </row>
    <row r="19" spans="1:11" x14ac:dyDescent="0.35">
      <c r="A19">
        <v>18</v>
      </c>
      <c r="B19" s="3" t="s">
        <v>27</v>
      </c>
      <c r="C19" s="3" t="str">
        <f t="shared" si="0"/>
        <v>2015</v>
      </c>
      <c r="D19" s="3" t="str">
        <f t="shared" si="1"/>
        <v>Q4</v>
      </c>
      <c r="E19" s="1">
        <f t="shared" si="2"/>
        <v>42278</v>
      </c>
      <c r="F19">
        <v>-4.2969747143128999E-4</v>
      </c>
      <c r="G19">
        <v>4.1659615461678099E-3</v>
      </c>
      <c r="H19">
        <v>-5.1975056758516401E-3</v>
      </c>
      <c r="I19">
        <v>-3.4189798609563699E-3</v>
      </c>
      <c r="J19">
        <v>-1.0504585439272899E-3</v>
      </c>
      <c r="K19">
        <v>-1.0505912310058701E-3</v>
      </c>
    </row>
    <row r="20" spans="1:11" x14ac:dyDescent="0.35">
      <c r="A20">
        <v>19</v>
      </c>
      <c r="B20" s="3" t="s">
        <v>28</v>
      </c>
      <c r="C20" s="3" t="str">
        <f t="shared" si="0"/>
        <v>2016</v>
      </c>
      <c r="D20" s="3" t="str">
        <f t="shared" si="1"/>
        <v>Q1</v>
      </c>
      <c r="E20" s="1">
        <f t="shared" si="2"/>
        <v>42370</v>
      </c>
      <c r="F20">
        <v>9.10673012258734E-3</v>
      </c>
      <c r="G20">
        <v>-1.87366510092987E-3</v>
      </c>
      <c r="H20">
        <v>-2.14356315426956E-3</v>
      </c>
      <c r="I20">
        <v>1.71186497306247E-3</v>
      </c>
      <c r="J20">
        <v>-9.5699170129842398E-4</v>
      </c>
      <c r="K20">
        <v>-9.57112147980711E-4</v>
      </c>
    </row>
    <row r="21" spans="1:11" x14ac:dyDescent="0.35">
      <c r="A21">
        <v>20</v>
      </c>
      <c r="B21" s="3" t="s">
        <v>29</v>
      </c>
      <c r="C21" s="3" t="str">
        <f t="shared" si="0"/>
        <v>2016</v>
      </c>
      <c r="D21" s="3" t="str">
        <f t="shared" si="1"/>
        <v>Q2</v>
      </c>
      <c r="E21" s="1">
        <f t="shared" si="2"/>
        <v>42461</v>
      </c>
      <c r="F21">
        <v>-8.81292252872257E-3</v>
      </c>
      <c r="G21">
        <v>-2.6241774458160999E-3</v>
      </c>
      <c r="H21">
        <v>-2.5855949182249902E-4</v>
      </c>
      <c r="I21">
        <v>-1.29728439413651E-3</v>
      </c>
      <c r="J21">
        <v>-2.41012812883834E-4</v>
      </c>
      <c r="K21">
        <v>-2.4119155691782699E-4</v>
      </c>
    </row>
    <row r="22" spans="1:11" x14ac:dyDescent="0.35">
      <c r="A22">
        <v>21</v>
      </c>
      <c r="B22" s="3" t="s">
        <v>30</v>
      </c>
      <c r="C22" s="3" t="str">
        <f t="shared" si="0"/>
        <v>2016</v>
      </c>
      <c r="D22" s="3" t="str">
        <f t="shared" si="1"/>
        <v>Q3</v>
      </c>
      <c r="E22" s="1">
        <f t="shared" si="2"/>
        <v>42552</v>
      </c>
      <c r="F22">
        <v>1.2445060230057E-2</v>
      </c>
      <c r="G22">
        <v>2.3537236852400299E-3</v>
      </c>
      <c r="H22">
        <v>-2.7183001046379601E-3</v>
      </c>
      <c r="I22">
        <v>-2.5141073235841302E-3</v>
      </c>
      <c r="J22">
        <v>-1.4527201441984E-3</v>
      </c>
      <c r="K22">
        <v>-1.4522082940402899E-3</v>
      </c>
    </row>
    <row r="23" spans="1:11" x14ac:dyDescent="0.35">
      <c r="A23">
        <v>22</v>
      </c>
      <c r="B23" s="3" t="s">
        <v>31</v>
      </c>
      <c r="C23" s="3" t="str">
        <f t="shared" si="0"/>
        <v>2016</v>
      </c>
      <c r="D23" s="3" t="str">
        <f t="shared" si="1"/>
        <v>Q4</v>
      </c>
      <c r="E23" s="1">
        <f t="shared" si="2"/>
        <v>42644</v>
      </c>
      <c r="F23">
        <v>-1.13413210446245E-2</v>
      </c>
      <c r="G23">
        <v>-5.6728944889310497E-3</v>
      </c>
      <c r="H23">
        <v>2.9153163109571301E-3</v>
      </c>
      <c r="I23">
        <v>7.02351579709206E-3</v>
      </c>
      <c r="J23">
        <v>1.08507426098687E-3</v>
      </c>
      <c r="K23">
        <v>1.08570847264127E-3</v>
      </c>
    </row>
    <row r="24" spans="1:11" x14ac:dyDescent="0.35">
      <c r="A24">
        <v>23</v>
      </c>
      <c r="B24" s="3" t="s">
        <v>32</v>
      </c>
      <c r="C24" s="3" t="str">
        <f t="shared" si="0"/>
        <v>2017</v>
      </c>
      <c r="D24" s="3" t="str">
        <f t="shared" si="1"/>
        <v>Q1</v>
      </c>
      <c r="E24" s="1">
        <f t="shared" si="2"/>
        <v>42736</v>
      </c>
      <c r="F24">
        <v>1.2470664372154199E-2</v>
      </c>
      <c r="G24">
        <v>8.9583480170701592E-3</v>
      </c>
      <c r="H24">
        <v>5.8396311533568997E-6</v>
      </c>
      <c r="I24">
        <v>1.2168827015769099E-3</v>
      </c>
      <c r="J24">
        <v>-1.0024932951775401E-3</v>
      </c>
      <c r="K24">
        <v>-1.00253173890296E-3</v>
      </c>
    </row>
    <row r="25" spans="1:11" x14ac:dyDescent="0.35">
      <c r="A25">
        <v>24</v>
      </c>
      <c r="B25" s="3" t="s">
        <v>33</v>
      </c>
      <c r="C25" s="3" t="str">
        <f t="shared" si="0"/>
        <v>2017</v>
      </c>
      <c r="D25" s="3" t="str">
        <f t="shared" si="1"/>
        <v>Q2</v>
      </c>
      <c r="E25" s="1">
        <f t="shared" si="2"/>
        <v>42826</v>
      </c>
      <c r="F25">
        <v>-7.7541643358616198E-3</v>
      </c>
      <c r="G25">
        <v>7.3079470664144902E-4</v>
      </c>
      <c r="H25">
        <v>2.5344497838278102E-3</v>
      </c>
      <c r="I25">
        <v>1.8736521801004701E-3</v>
      </c>
      <c r="J25">
        <v>1.41106114077622E-3</v>
      </c>
      <c r="K25">
        <v>1.41086067778899E-3</v>
      </c>
    </row>
    <row r="26" spans="1:11" x14ac:dyDescent="0.35">
      <c r="A26">
        <v>25</v>
      </c>
      <c r="B26" s="3" t="s">
        <v>34</v>
      </c>
      <c r="C26" s="3" t="str">
        <f t="shared" si="0"/>
        <v>2017</v>
      </c>
      <c r="D26" s="3" t="str">
        <f t="shared" si="1"/>
        <v>Q3</v>
      </c>
      <c r="E26" s="1">
        <f t="shared" si="2"/>
        <v>42917</v>
      </c>
      <c r="F26">
        <v>2.1018858649615199E-3</v>
      </c>
      <c r="G26">
        <v>-1.9135589293351699E-3</v>
      </c>
      <c r="H26">
        <v>9.97600106183061E-4</v>
      </c>
      <c r="I26">
        <v>1.94930051868109E-3</v>
      </c>
      <c r="J26">
        <v>9.9636102741879504E-5</v>
      </c>
      <c r="K26">
        <v>9.9476921483137605E-5</v>
      </c>
    </row>
    <row r="27" spans="1:11" x14ac:dyDescent="0.35">
      <c r="A27">
        <v>26</v>
      </c>
      <c r="B27" s="3" t="s">
        <v>35</v>
      </c>
      <c r="C27" s="3" t="str">
        <f t="shared" si="0"/>
        <v>2017</v>
      </c>
      <c r="D27" s="3" t="str">
        <f t="shared" si="1"/>
        <v>Q4</v>
      </c>
      <c r="E27" s="1">
        <f t="shared" si="2"/>
        <v>43009</v>
      </c>
      <c r="F27">
        <v>5.2185686779422404E-3</v>
      </c>
      <c r="G27">
        <v>8.8321961850908199E-3</v>
      </c>
      <c r="H27">
        <v>2.4043724457622402E-3</v>
      </c>
      <c r="I27">
        <v>3.3067088481788499E-3</v>
      </c>
      <c r="J27">
        <v>3.5022304036097101E-4</v>
      </c>
      <c r="K27">
        <v>3.5007136335404502E-4</v>
      </c>
    </row>
    <row r="28" spans="1:11" x14ac:dyDescent="0.35">
      <c r="A28">
        <v>27</v>
      </c>
      <c r="B28" s="3" t="s">
        <v>36</v>
      </c>
      <c r="C28" s="3" t="str">
        <f t="shared" si="0"/>
        <v>2018</v>
      </c>
      <c r="D28" s="3" t="str">
        <f t="shared" si="1"/>
        <v>Q1</v>
      </c>
      <c r="E28" s="1">
        <f t="shared" si="2"/>
        <v>43101</v>
      </c>
      <c r="F28">
        <v>-8.2257811003572101E-5</v>
      </c>
      <c r="G28">
        <v>2.8066763549651399E-3</v>
      </c>
      <c r="H28">
        <v>3.818961037091E-3</v>
      </c>
      <c r="I28">
        <v>4.6722511046068498E-3</v>
      </c>
      <c r="J28">
        <v>7.8078671803377805E-4</v>
      </c>
      <c r="K28">
        <v>7.8092928998314804E-4</v>
      </c>
    </row>
    <row r="29" spans="1:11" x14ac:dyDescent="0.35">
      <c r="A29">
        <v>28</v>
      </c>
      <c r="B29" s="3" t="s">
        <v>37</v>
      </c>
      <c r="C29" s="3" t="str">
        <f t="shared" si="0"/>
        <v>2018</v>
      </c>
      <c r="D29" s="3" t="str">
        <f t="shared" si="1"/>
        <v>Q2</v>
      </c>
      <c r="E29" s="1">
        <f t="shared" si="2"/>
        <v>43191</v>
      </c>
      <c r="F29">
        <v>-9.4790787822480703E-3</v>
      </c>
      <c r="G29">
        <v>1.94274305409056E-3</v>
      </c>
      <c r="H29">
        <v>1.0389812323338399E-3</v>
      </c>
      <c r="I29">
        <v>1.2877637101132201E-3</v>
      </c>
      <c r="J29">
        <v>1.12964541068328E-3</v>
      </c>
      <c r="K29">
        <v>1.1296147908497101E-3</v>
      </c>
    </row>
    <row r="30" spans="1:11" x14ac:dyDescent="0.35">
      <c r="A30">
        <v>29</v>
      </c>
      <c r="B30" s="3" t="s">
        <v>38</v>
      </c>
      <c r="C30" s="3" t="str">
        <f t="shared" si="0"/>
        <v>2018</v>
      </c>
      <c r="D30" s="3" t="str">
        <f t="shared" si="1"/>
        <v>Q3</v>
      </c>
      <c r="E30" s="1">
        <f t="shared" si="2"/>
        <v>43282</v>
      </c>
      <c r="F30">
        <v>4.3116251255925801E-3</v>
      </c>
      <c r="G30">
        <v>1.6797315880522599E-2</v>
      </c>
      <c r="H30">
        <v>-1.9249018649848801E-3</v>
      </c>
      <c r="I30">
        <v>-2.4646811115360098E-3</v>
      </c>
      <c r="J30">
        <v>9.0907330402702596E-5</v>
      </c>
      <c r="K30">
        <v>9.0717695857135902E-5</v>
      </c>
    </row>
    <row r="31" spans="1:11" x14ac:dyDescent="0.35">
      <c r="A31">
        <v>30</v>
      </c>
      <c r="B31" s="3" t="s">
        <v>39</v>
      </c>
      <c r="C31" s="3" t="str">
        <f t="shared" si="0"/>
        <v>2018</v>
      </c>
      <c r="D31" s="3" t="str">
        <f t="shared" si="1"/>
        <v>Q4</v>
      </c>
      <c r="E31" s="1">
        <f t="shared" si="2"/>
        <v>43374</v>
      </c>
      <c r="F31">
        <v>4.6352909350178004E-3</v>
      </c>
      <c r="G31">
        <v>-2.2821746385358801E-2</v>
      </c>
      <c r="H31">
        <v>2.4130624177297901E-3</v>
      </c>
      <c r="I31">
        <v>4.30171101896391E-3</v>
      </c>
      <c r="J31">
        <v>1.20899502121374E-3</v>
      </c>
      <c r="K31">
        <v>1.20951789781718E-3</v>
      </c>
    </row>
    <row r="32" spans="1:11" x14ac:dyDescent="0.35">
      <c r="A32">
        <v>31</v>
      </c>
      <c r="B32" s="3" t="s">
        <v>40</v>
      </c>
      <c r="C32" s="3" t="str">
        <f t="shared" si="0"/>
        <v>2019</v>
      </c>
      <c r="D32" s="3" t="str">
        <f t="shared" si="1"/>
        <v>Q1</v>
      </c>
      <c r="E32" s="1">
        <f t="shared" si="2"/>
        <v>43466</v>
      </c>
      <c r="F32">
        <v>-5.1193030327665303E-3</v>
      </c>
      <c r="G32">
        <v>-2.3530459815053799E-2</v>
      </c>
      <c r="H32">
        <v>1.2046302864672301E-3</v>
      </c>
      <c r="I32">
        <v>2.4545517019259099E-3</v>
      </c>
      <c r="J32">
        <v>6.4943516655561399E-4</v>
      </c>
      <c r="K32">
        <v>6.4975797522845804E-4</v>
      </c>
    </row>
    <row r="33" spans="1:11" x14ac:dyDescent="0.35">
      <c r="A33">
        <v>32</v>
      </c>
      <c r="B33" s="3" t="s">
        <v>41</v>
      </c>
      <c r="C33" s="3" t="str">
        <f t="shared" si="0"/>
        <v>2019</v>
      </c>
      <c r="D33" s="3" t="str">
        <f t="shared" si="1"/>
        <v>Q2</v>
      </c>
      <c r="E33" s="1">
        <f t="shared" si="2"/>
        <v>43556</v>
      </c>
      <c r="F33">
        <v>3.3430541441310498E-3</v>
      </c>
      <c r="G33">
        <v>-4.3042764514142698E-3</v>
      </c>
      <c r="H33">
        <v>-1.62463042982517E-5</v>
      </c>
      <c r="I33">
        <v>1.3132973431327099E-3</v>
      </c>
      <c r="J33">
        <v>-3.57728639286816E-4</v>
      </c>
      <c r="K33">
        <v>-3.5716130486262401E-4</v>
      </c>
    </row>
    <row r="34" spans="1:11" x14ac:dyDescent="0.35">
      <c r="A34">
        <v>33</v>
      </c>
      <c r="B34" s="3" t="s">
        <v>42</v>
      </c>
      <c r="C34" s="3" t="str">
        <f t="shared" si="0"/>
        <v>2019</v>
      </c>
      <c r="D34" s="3" t="str">
        <f t="shared" si="1"/>
        <v>Q3</v>
      </c>
      <c r="E34" s="1">
        <f t="shared" si="2"/>
        <v>43647</v>
      </c>
      <c r="F34">
        <v>1.8926112539787701E-3</v>
      </c>
      <c r="G34">
        <v>7.4198434787401697E-3</v>
      </c>
      <c r="H34">
        <v>9.0479357723639701E-4</v>
      </c>
      <c r="I34">
        <v>2.79792874058E-3</v>
      </c>
      <c r="J34">
        <v>1.19906763332612E-4</v>
      </c>
      <c r="K34">
        <v>1.1960533414746E-4</v>
      </c>
    </row>
    <row r="35" spans="1:11" x14ac:dyDescent="0.35">
      <c r="A35">
        <v>34</v>
      </c>
      <c r="B35" s="3" t="s">
        <v>43</v>
      </c>
      <c r="C35" s="3" t="str">
        <f t="shared" si="0"/>
        <v>2019</v>
      </c>
      <c r="D35" s="3" t="str">
        <f t="shared" si="1"/>
        <v>Q4</v>
      </c>
      <c r="E35" s="1">
        <f t="shared" si="2"/>
        <v>43739</v>
      </c>
      <c r="F35">
        <v>-9.3220394783912804E-3</v>
      </c>
      <c r="G35">
        <v>-6.9657215443243202E-3</v>
      </c>
      <c r="H35">
        <v>1.05385494422388E-3</v>
      </c>
      <c r="I35">
        <v>-2.61888550630447E-4</v>
      </c>
      <c r="J35">
        <v>8.4521927687323498E-4</v>
      </c>
      <c r="K35">
        <v>8.44854908567362E-4</v>
      </c>
    </row>
    <row r="36" spans="1:11" x14ac:dyDescent="0.35">
      <c r="A36">
        <v>35</v>
      </c>
      <c r="B36" s="3" t="s">
        <v>44</v>
      </c>
      <c r="C36" s="3" t="str">
        <f t="shared" si="0"/>
        <v>2020</v>
      </c>
      <c r="D36" s="3" t="str">
        <f t="shared" si="1"/>
        <v>Q1</v>
      </c>
      <c r="E36" s="1">
        <f t="shared" si="2"/>
        <v>43831</v>
      </c>
      <c r="F36">
        <v>3.5334133548499099E-3</v>
      </c>
      <c r="G36">
        <v>1.06359355645846E-2</v>
      </c>
      <c r="H36">
        <v>3.49056944337625E-3</v>
      </c>
      <c r="I36">
        <v>5.5151659682297098E-3</v>
      </c>
      <c r="J36">
        <v>1.84825451993751E-4</v>
      </c>
      <c r="K36">
        <v>1.8344816757011201E-4</v>
      </c>
    </row>
    <row r="37" spans="1:11" x14ac:dyDescent="0.35">
      <c r="A37">
        <v>36</v>
      </c>
      <c r="B37" s="3" t="s">
        <v>45</v>
      </c>
      <c r="C37" s="3" t="str">
        <f t="shared" si="0"/>
        <v>2020</v>
      </c>
      <c r="D37" s="3" t="str">
        <f t="shared" si="1"/>
        <v>Q2</v>
      </c>
      <c r="E37" s="1">
        <f t="shared" si="2"/>
        <v>43922</v>
      </c>
      <c r="F37">
        <v>-7.5365396653923602E-3</v>
      </c>
      <c r="G37">
        <v>-1.5943466560790199E-2</v>
      </c>
      <c r="H37">
        <v>-1.3680535410305701E-3</v>
      </c>
      <c r="I37">
        <v>-2.2064990782625499E-3</v>
      </c>
      <c r="J37">
        <v>6.5230978723223199E-4</v>
      </c>
      <c r="K37">
        <v>6.5177645011483697E-4</v>
      </c>
    </row>
    <row r="38" spans="1:11" x14ac:dyDescent="0.35">
      <c r="A38">
        <v>37</v>
      </c>
      <c r="B38" s="3" t="s">
        <v>46</v>
      </c>
      <c r="C38" s="3" t="str">
        <f t="shared" si="0"/>
        <v>2020</v>
      </c>
      <c r="D38" s="3" t="str">
        <f t="shared" si="1"/>
        <v>Q3</v>
      </c>
      <c r="E38" s="1">
        <f t="shared" si="2"/>
        <v>44013</v>
      </c>
      <c r="F38">
        <v>7.5217119877510896E-3</v>
      </c>
      <c r="G38">
        <v>-2.3301412557309199E-3</v>
      </c>
      <c r="H38">
        <v>-9.4459440760090495E-4</v>
      </c>
      <c r="I38">
        <v>-1.4648874825293099E-3</v>
      </c>
      <c r="J38">
        <v>4.0164467248630502E-4</v>
      </c>
      <c r="K38">
        <v>4.0094245421798202E-4</v>
      </c>
    </row>
    <row r="39" spans="1:11" x14ac:dyDescent="0.35">
      <c r="A39">
        <v>38</v>
      </c>
      <c r="B39" s="3" t="s">
        <v>47</v>
      </c>
      <c r="C39" s="3" t="str">
        <f t="shared" si="0"/>
        <v>2020</v>
      </c>
      <c r="D39" s="3" t="str">
        <f t="shared" si="1"/>
        <v>Q4</v>
      </c>
      <c r="E39" s="1">
        <f t="shared" si="2"/>
        <v>44105</v>
      </c>
      <c r="F39">
        <v>1.5521509412606E-3</v>
      </c>
      <c r="G39">
        <v>5.9531455698823401E-3</v>
      </c>
      <c r="H39">
        <v>-6.40654742978422E-4</v>
      </c>
      <c r="I39">
        <v>-1.2355799471882401E-3</v>
      </c>
      <c r="J39">
        <v>9.7606619415671603E-4</v>
      </c>
      <c r="K39">
        <v>9.7543342567169597E-4</v>
      </c>
    </row>
    <row r="40" spans="1:11" x14ac:dyDescent="0.35">
      <c r="A40">
        <v>39</v>
      </c>
      <c r="B40" s="3" t="s">
        <v>48</v>
      </c>
      <c r="C40" s="3" t="str">
        <f t="shared" si="0"/>
        <v>2021</v>
      </c>
      <c r="D40" s="3" t="str">
        <f t="shared" si="1"/>
        <v>Q1</v>
      </c>
      <c r="E40" s="1">
        <f t="shared" si="2"/>
        <v>44197</v>
      </c>
      <c r="F40">
        <v>-6.8861034862255398E-4</v>
      </c>
      <c r="G40">
        <v>4.2703668181164499E-3</v>
      </c>
      <c r="H40">
        <v>1.62212609337676E-4</v>
      </c>
      <c r="I40">
        <v>1.5207177737820501E-4</v>
      </c>
      <c r="J40">
        <v>1.5161587211297599E-3</v>
      </c>
      <c r="K40">
        <v>1.5152867316153E-3</v>
      </c>
    </row>
    <row r="41" spans="1:11" x14ac:dyDescent="0.35">
      <c r="A41">
        <v>40</v>
      </c>
      <c r="B41" s="3" t="s">
        <v>49</v>
      </c>
      <c r="C41" s="3" t="str">
        <f t="shared" si="0"/>
        <v>2021</v>
      </c>
      <c r="D41" s="3" t="str">
        <f t="shared" si="1"/>
        <v>Q2</v>
      </c>
      <c r="E41" s="1">
        <f t="shared" si="2"/>
        <v>44287</v>
      </c>
      <c r="F41">
        <v>2.3889628192197399E-4</v>
      </c>
      <c r="G41">
        <v>-6.0123228796894598E-3</v>
      </c>
      <c r="H41">
        <v>-1.3780094620675801E-3</v>
      </c>
      <c r="I41">
        <v>-1.47202752341877E-3</v>
      </c>
      <c r="J41">
        <v>1.92653067265557E-3</v>
      </c>
      <c r="K41">
        <v>1.9257085820536899E-3</v>
      </c>
    </row>
    <row r="42" spans="1:11" x14ac:dyDescent="0.35">
      <c r="A42">
        <v>41</v>
      </c>
      <c r="B42" s="3" t="s">
        <v>50</v>
      </c>
      <c r="C42" s="3" t="str">
        <f t="shared" si="0"/>
        <v>2021</v>
      </c>
      <c r="D42" s="3" t="str">
        <f t="shared" si="1"/>
        <v>Q3</v>
      </c>
      <c r="E42" s="1">
        <f t="shared" si="2"/>
        <v>44378</v>
      </c>
      <c r="F42">
        <v>1.4915637016530399E-3</v>
      </c>
      <c r="G42">
        <v>3.0637014703582799E-4</v>
      </c>
      <c r="H42">
        <v>-1.3597919730271499E-3</v>
      </c>
      <c r="I42">
        <v>-1.8149486872818101E-3</v>
      </c>
      <c r="J42">
        <v>1.59792673534649E-3</v>
      </c>
      <c r="K42">
        <v>1.5970517128984501E-3</v>
      </c>
    </row>
    <row r="43" spans="1:11" x14ac:dyDescent="0.35">
      <c r="A43">
        <v>42</v>
      </c>
      <c r="B43" s="3" t="s">
        <v>51</v>
      </c>
      <c r="C43" s="3" t="str">
        <f t="shared" si="0"/>
        <v>2021</v>
      </c>
      <c r="D43" s="3" t="str">
        <f t="shared" si="1"/>
        <v>Q4</v>
      </c>
      <c r="E43" s="1">
        <f t="shared" si="2"/>
        <v>44470</v>
      </c>
      <c r="F43">
        <v>1.16533676731381E-2</v>
      </c>
      <c r="G43">
        <v>-4.3423032123141997E-3</v>
      </c>
      <c r="H43">
        <v>3.48797468553411E-4</v>
      </c>
      <c r="I43">
        <v>1.0302893508565001E-3</v>
      </c>
      <c r="J43">
        <v>2.0832209455384702E-3</v>
      </c>
      <c r="K43">
        <v>2.0820527583687602E-3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Brazil rgdp</vt:lpstr>
      <vt:lpstr>Brazil CPI</vt:lpstr>
      <vt:lpstr>Costa Rica rgdp</vt:lpstr>
      <vt:lpstr>Costa Rica 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 Bonn</dc:creator>
  <cp:lastModifiedBy>Armand Bonn</cp:lastModifiedBy>
  <dcterms:created xsi:type="dcterms:W3CDTF">2024-04-11T12:06:16Z</dcterms:created>
  <dcterms:modified xsi:type="dcterms:W3CDTF">2024-04-22T09:22:09Z</dcterms:modified>
</cp:coreProperties>
</file>