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chetvn\Documents\VN Leiden University\PhD sociality ABM MP-UP\#Projets parallèles\Jacopo et al - EUP comparison\CTS\"/>
    </mc:Choice>
  </mc:AlternateContent>
  <xr:revisionPtr revIDLastSave="0" documentId="13_ncr:1_{A68D67FB-1D78-42EA-B759-434CD67CB61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dapted" sheetId="3" r:id="rId1"/>
  </sheets>
  <definedNames>
    <definedName name="_xlnm._FilterDatabase" localSheetId="0" hidden="1">adapted!$A$1:$ALL$1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D18" i="3" l="1"/>
  <c r="AD9" i="3"/>
  <c r="AD10" i="3"/>
  <c r="AD12" i="3"/>
  <c r="AD13" i="3"/>
  <c r="AD14" i="3"/>
  <c r="AD15" i="3"/>
  <c r="AD17" i="3"/>
  <c r="AD19" i="3"/>
  <c r="AD20" i="3"/>
  <c r="AD22" i="3"/>
  <c r="AD23" i="3"/>
  <c r="AD24" i="3"/>
  <c r="AD25" i="3"/>
  <c r="AD26" i="3"/>
  <c r="AD27" i="3"/>
  <c r="AD29" i="3"/>
  <c r="AD30" i="3"/>
  <c r="AD31" i="3"/>
  <c r="AD32" i="3"/>
  <c r="AD33" i="3"/>
  <c r="AD37" i="3"/>
  <c r="AD38" i="3"/>
  <c r="AD3" i="3"/>
  <c r="AD4" i="3"/>
  <c r="AD5" i="3"/>
  <c r="AD6" i="3"/>
  <c r="AD7" i="3"/>
  <c r="AD8" i="3"/>
  <c r="AD2" i="3"/>
</calcChain>
</file>

<file path=xl/sharedStrings.xml><?xml version="1.0" encoding="utf-8"?>
<sst xmlns="http://schemas.openxmlformats.org/spreadsheetml/2006/main" count="748" uniqueCount="161">
  <si>
    <t>Site</t>
  </si>
  <si>
    <t>CTS</t>
  </si>
  <si>
    <t>1</t>
  </si>
  <si>
    <t>R5-675</t>
  </si>
  <si>
    <t>0</t>
  </si>
  <si>
    <t>U7-1189</t>
  </si>
  <si>
    <t>Y6-1584</t>
  </si>
  <si>
    <t>A3-620</t>
  </si>
  <si>
    <t>R6-430</t>
  </si>
  <si>
    <t>S6-993</t>
  </si>
  <si>
    <t>Y4-118</t>
  </si>
  <si>
    <t>Z4-1716</t>
  </si>
  <si>
    <t>Z4-1696</t>
  </si>
  <si>
    <t>S6-464</t>
  </si>
  <si>
    <t>U7-1518</t>
  </si>
  <si>
    <t>Z4-1663</t>
  </si>
  <si>
    <t>Z3-774</t>
  </si>
  <si>
    <t>Z4-3315</t>
  </si>
  <si>
    <t>U7-853</t>
  </si>
  <si>
    <t>Z4-3091</t>
  </si>
  <si>
    <t>S6-296</t>
  </si>
  <si>
    <t>R5-782</t>
  </si>
  <si>
    <t>U7-1703</t>
  </si>
  <si>
    <t>Z4-1529</t>
  </si>
  <si>
    <t>R5-926</t>
  </si>
  <si>
    <t>R5-794</t>
  </si>
  <si>
    <t>R6-297</t>
  </si>
  <si>
    <t>Y6-857</t>
  </si>
  <si>
    <t>Z4-3595</t>
  </si>
  <si>
    <t>W7-382</t>
  </si>
  <si>
    <t>U6-68</t>
  </si>
  <si>
    <t>Z4-1824</t>
  </si>
  <si>
    <t>R4-632</t>
  </si>
  <si>
    <t>Z4-3389</t>
  </si>
  <si>
    <t>U7-126</t>
  </si>
  <si>
    <t>Z4-1849</t>
  </si>
  <si>
    <t>R5-1497</t>
  </si>
  <si>
    <t>Z3-842</t>
  </si>
  <si>
    <t>U7-811</t>
  </si>
  <si>
    <t>S6-939</t>
  </si>
  <si>
    <t>CO</t>
  </si>
  <si>
    <t>4</t>
  </si>
  <si>
    <t>6</t>
  </si>
  <si>
    <t>Entirety</t>
  </si>
  <si>
    <t>Layer</t>
  </si>
  <si>
    <t>US04 inf</t>
  </si>
  <si>
    <t>FALSE</t>
  </si>
  <si>
    <t>TRUE</t>
  </si>
  <si>
    <t>Length</t>
  </si>
  <si>
    <t>Width</t>
  </si>
  <si>
    <t>Thickness</t>
  </si>
  <si>
    <t>Nodule</t>
  </si>
  <si>
    <t>Squared Chunk</t>
  </si>
  <si>
    <t>NSP</t>
  </si>
  <si>
    <t>SPtype</t>
  </si>
  <si>
    <t>SPR</t>
  </si>
  <si>
    <t>SP-FS angle</t>
  </si>
  <si>
    <t>Ab</t>
  </si>
  <si>
    <t>NFS</t>
  </si>
  <si>
    <t>FSR</t>
  </si>
  <si>
    <t>FSS</t>
  </si>
  <si>
    <t>2FSS</t>
  </si>
  <si>
    <t>NegType</t>
  </si>
  <si>
    <t>NegN</t>
  </si>
  <si>
    <t>NegO</t>
  </si>
  <si>
    <t>SNegO</t>
  </si>
  <si>
    <t>SNegType</t>
  </si>
  <si>
    <t>CoreCat</t>
  </si>
  <si>
    <t>Length LCN</t>
  </si>
  <si>
    <t>Width LCN</t>
  </si>
  <si>
    <t>Elongation LCN</t>
  </si>
  <si>
    <t>Description LCN</t>
  </si>
  <si>
    <t>Description</t>
  </si>
  <si>
    <t>BladeNegN</t>
  </si>
  <si>
    <t>BladeletsNegN</t>
  </si>
  <si>
    <t>SNegN</t>
  </si>
  <si>
    <t>2</t>
  </si>
  <si>
    <t>64-74</t>
  </si>
  <si>
    <t>67-78</t>
  </si>
  <si>
    <t>60</t>
  </si>
  <si>
    <t>70-85</t>
  </si>
  <si>
    <t>53-85</t>
  </si>
  <si>
    <t>Piece Original ID</t>
  </si>
  <si>
    <t>CxP</t>
  </si>
  <si>
    <t>Back</t>
  </si>
  <si>
    <t>Plain</t>
  </si>
  <si>
    <t>Single</t>
  </si>
  <si>
    <t>Single surface</t>
  </si>
  <si>
    <t>Circumferential</t>
  </si>
  <si>
    <t>Bladelets</t>
  </si>
  <si>
    <t>Convergent</t>
  </si>
  <si>
    <t>Orthogonal</t>
  </si>
  <si>
    <t>Flakes</t>
  </si>
  <si>
    <t>Semi Tournant</t>
  </si>
  <si>
    <t>NA</t>
  </si>
  <si>
    <t>Lateral right</t>
  </si>
  <si>
    <t>Narrow-V shaped</t>
  </si>
  <si>
    <t>3</t>
  </si>
  <si>
    <t>7</t>
  </si>
  <si>
    <t>9</t>
  </si>
  <si>
    <t>Unidirectional+Convergent</t>
  </si>
  <si>
    <t>Unidirectional</t>
  </si>
  <si>
    <t>Narrow Fronted</t>
  </si>
  <si>
    <t>20</t>
  </si>
  <si>
    <t>Flake</t>
  </si>
  <si>
    <t>Blade</t>
  </si>
  <si>
    <t>ND</t>
  </si>
  <si>
    <t>Blades</t>
  </si>
  <si>
    <t>No Cortex</t>
  </si>
  <si>
    <t>Independent</t>
  </si>
  <si>
    <t>Adjacent</t>
  </si>
  <si>
    <t>Rectangular</t>
  </si>
  <si>
    <t>Blades+Bladelets</t>
  </si>
  <si>
    <t>Parallel Edges</t>
  </si>
  <si>
    <t>Base+Lateral left</t>
  </si>
  <si>
    <t>Bilateral</t>
  </si>
  <si>
    <t>Back+Base+Lateral right</t>
  </si>
  <si>
    <t>Narrow-sur Tranche</t>
  </si>
  <si>
    <t>sur Tranche</t>
  </si>
  <si>
    <t>36,5</t>
  </si>
  <si>
    <t>Base</t>
  </si>
  <si>
    <t>Crossed</t>
  </si>
  <si>
    <t>SP</t>
  </si>
  <si>
    <t>Natural</t>
  </si>
  <si>
    <t>Opposed</t>
  </si>
  <si>
    <t>Natural+Plain</t>
  </si>
  <si>
    <t>Bidirectional</t>
  </si>
  <si>
    <t>Unidirectional+Orthogonal</t>
  </si>
  <si>
    <t>Bidirectional+Orthogonal</t>
  </si>
  <si>
    <t>Semi Tournant+Narrow Fronted</t>
  </si>
  <si>
    <t>Back+Base</t>
  </si>
  <si>
    <t>Unidirectional+Crossed</t>
  </si>
  <si>
    <t>48,5</t>
  </si>
  <si>
    <t>19</t>
  </si>
  <si>
    <t>Orthogonal+Crossed</t>
  </si>
  <si>
    <t>Bilateral+Front+Base</t>
  </si>
  <si>
    <t>No Negatives</t>
  </si>
  <si>
    <t>Pre-Core</t>
  </si>
  <si>
    <t>Facetted+Plain</t>
  </si>
  <si>
    <t>U7-1284</t>
  </si>
  <si>
    <t>Back+SP</t>
  </si>
  <si>
    <t>Back+Lateral left</t>
  </si>
  <si>
    <t>Bidirectional+Crossed</t>
  </si>
  <si>
    <t>8</t>
  </si>
  <si>
    <t>5</t>
  </si>
  <si>
    <t>Convergent+Crossed</t>
  </si>
  <si>
    <t>30</t>
  </si>
  <si>
    <t>11</t>
  </si>
  <si>
    <t>13</t>
  </si>
  <si>
    <t>18</t>
  </si>
  <si>
    <t>Lateral left</t>
  </si>
  <si>
    <t>Opposed auxiliary</t>
  </si>
  <si>
    <t>50-60</t>
  </si>
  <si>
    <t>65-70</t>
  </si>
  <si>
    <t>30,5</t>
  </si>
  <si>
    <t>Hinged</t>
  </si>
  <si>
    <t>12</t>
  </si>
  <si>
    <t>32</t>
  </si>
  <si>
    <t>50</t>
  </si>
  <si>
    <t>42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</si>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</sst>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7968-16E3-4D6E-A218-6CAA94313984}">
  <dimension ref="A1:ALL39"/>
  <sheetViews>
    <sheetView tabSelected="1" zoomScale="90" zoomScaleNormal="90" workbookViewId="0"/>
  </sheetViews>
  <sheetFormatPr defaultColWidth="11.5546875" defaultRowHeight="13.2" x14ac:dyDescent="0.25"/>
  <sheetData>
    <row r="1" spans="1:1000" s="2" customFormat="1" ht="42.15" customHeight="1" x14ac:dyDescent="0.25">
      <c r="A1" s="1" t="s">
        <v>0</v>
      </c>
      <c r="B1" s="1" t="s">
        <v>44</v>
      </c>
      <c r="C1" s="1" t="s">
        <v>82</v>
      </c>
      <c r="D1" s="1" t="s">
        <v>43</v>
      </c>
      <c r="E1" s="1" t="s">
        <v>48</v>
      </c>
      <c r="F1" s="1" t="s">
        <v>49</v>
      </c>
      <c r="G1" s="1" t="s">
        <v>50</v>
      </c>
      <c r="H1" s="1" t="s">
        <v>40</v>
      </c>
      <c r="I1" s="1" t="s">
        <v>83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73</v>
      </c>
      <c r="V1" s="1" t="s">
        <v>74</v>
      </c>
      <c r="W1" s="1" t="s">
        <v>64</v>
      </c>
      <c r="X1" s="1" t="s">
        <v>75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/>
      <c r="ALL1"/>
    </row>
    <row r="2" spans="1:1000" x14ac:dyDescent="0.25">
      <c r="A2" s="3" t="s">
        <v>1</v>
      </c>
      <c r="B2" s="3" t="s">
        <v>45</v>
      </c>
      <c r="C2" s="3" t="s">
        <v>7</v>
      </c>
      <c r="D2" s="4" t="b">
        <v>1</v>
      </c>
      <c r="E2" s="4">
        <v>36.950000000000003</v>
      </c>
      <c r="F2" s="4">
        <v>24.62</v>
      </c>
      <c r="G2" s="4">
        <v>15.02</v>
      </c>
      <c r="H2" s="3" t="s">
        <v>51</v>
      </c>
      <c r="I2" s="4" t="s">
        <v>84</v>
      </c>
      <c r="J2" s="4">
        <v>1</v>
      </c>
      <c r="K2" s="4" t="s">
        <v>85</v>
      </c>
      <c r="L2" s="4" t="s">
        <v>86</v>
      </c>
      <c r="M2" s="5">
        <v>30</v>
      </c>
      <c r="N2" s="4" t="b">
        <v>1</v>
      </c>
      <c r="O2" s="4">
        <v>1</v>
      </c>
      <c r="P2" s="4" t="s">
        <v>87</v>
      </c>
      <c r="Q2" s="4" t="s">
        <v>88</v>
      </c>
      <c r="R2" s="4" t="s">
        <v>94</v>
      </c>
      <c r="S2" s="4" t="s">
        <v>89</v>
      </c>
      <c r="T2" s="4">
        <v>9</v>
      </c>
      <c r="U2" s="4">
        <v>0</v>
      </c>
      <c r="V2" s="4">
        <v>9</v>
      </c>
      <c r="W2" s="4" t="s">
        <v>100</v>
      </c>
      <c r="X2" s="4">
        <v>0</v>
      </c>
      <c r="Y2" s="4" t="s">
        <v>94</v>
      </c>
      <c r="Z2" s="4" t="s">
        <v>94</v>
      </c>
      <c r="AA2" s="4" t="s">
        <v>93</v>
      </c>
      <c r="AB2" s="4">
        <v>23</v>
      </c>
      <c r="AC2" s="4">
        <v>5.7</v>
      </c>
      <c r="AD2" s="4">
        <f>AB2/AC2</f>
        <v>4.0350877192982457</v>
      </c>
      <c r="AE2" s="4"/>
      <c r="AF2" s="4"/>
      <c r="AG2" s="4"/>
    </row>
    <row r="3" spans="1:1000" x14ac:dyDescent="0.25">
      <c r="A3" s="3" t="s">
        <v>1</v>
      </c>
      <c r="B3" s="3" t="s">
        <v>45</v>
      </c>
      <c r="C3" s="3" t="s">
        <v>32</v>
      </c>
      <c r="D3" s="3" t="s">
        <v>47</v>
      </c>
      <c r="E3" s="4">
        <v>42.3</v>
      </c>
      <c r="F3" s="4">
        <v>26.01</v>
      </c>
      <c r="G3" s="4">
        <v>19.920000000000002</v>
      </c>
      <c r="H3" s="3" t="s">
        <v>104</v>
      </c>
      <c r="I3" s="3" t="s">
        <v>95</v>
      </c>
      <c r="J3" s="3" t="s">
        <v>2</v>
      </c>
      <c r="K3" s="3" t="s">
        <v>85</v>
      </c>
      <c r="L3" s="3" t="s">
        <v>86</v>
      </c>
      <c r="M3" s="5">
        <v>65</v>
      </c>
      <c r="N3" s="3" t="s">
        <v>46</v>
      </c>
      <c r="O3" s="3" t="s">
        <v>2</v>
      </c>
      <c r="P3" s="4" t="s">
        <v>87</v>
      </c>
      <c r="Q3" s="3" t="s">
        <v>96</v>
      </c>
      <c r="R3" s="3" t="s">
        <v>94</v>
      </c>
      <c r="S3" s="4" t="s">
        <v>89</v>
      </c>
      <c r="T3" s="3" t="s">
        <v>97</v>
      </c>
      <c r="U3" s="3" t="s">
        <v>4</v>
      </c>
      <c r="V3" s="3" t="s">
        <v>97</v>
      </c>
      <c r="W3" s="3" t="s">
        <v>101</v>
      </c>
      <c r="X3" s="3" t="s">
        <v>4</v>
      </c>
      <c r="Y3" s="3" t="s">
        <v>94</v>
      </c>
      <c r="Z3" s="3" t="s">
        <v>94</v>
      </c>
      <c r="AA3" s="3" t="s">
        <v>102</v>
      </c>
      <c r="AB3" s="3" t="s">
        <v>103</v>
      </c>
      <c r="AC3" s="3" t="s">
        <v>99</v>
      </c>
      <c r="AD3" s="4">
        <f t="shared" ref="AD3:AD38" si="0">AB3/AC3</f>
        <v>2.2222222222222223</v>
      </c>
      <c r="AE3" s="3"/>
      <c r="AF3" s="3"/>
      <c r="AG3" s="3"/>
    </row>
    <row r="4" spans="1:1000" x14ac:dyDescent="0.25">
      <c r="A4" s="3" t="s">
        <v>1</v>
      </c>
      <c r="B4" s="3" t="s">
        <v>45</v>
      </c>
      <c r="C4" s="3" t="s">
        <v>36</v>
      </c>
      <c r="D4" s="3" t="s">
        <v>47</v>
      </c>
      <c r="E4" s="4">
        <v>79</v>
      </c>
      <c r="F4" s="4">
        <v>40</v>
      </c>
      <c r="G4" s="4">
        <v>25</v>
      </c>
      <c r="H4" s="3" t="s">
        <v>104</v>
      </c>
      <c r="I4" s="4" t="s">
        <v>116</v>
      </c>
      <c r="J4" s="4">
        <v>1</v>
      </c>
      <c r="K4" s="4" t="s">
        <v>85</v>
      </c>
      <c r="L4" s="4" t="s">
        <v>86</v>
      </c>
      <c r="M4" s="4">
        <v>48</v>
      </c>
      <c r="N4" s="4" t="b">
        <v>1</v>
      </c>
      <c r="O4" s="4">
        <v>1</v>
      </c>
      <c r="P4" s="4" t="s">
        <v>87</v>
      </c>
      <c r="Q4" s="4" t="s">
        <v>88</v>
      </c>
      <c r="R4" s="4" t="s">
        <v>94</v>
      </c>
      <c r="S4" s="4" t="s">
        <v>107</v>
      </c>
      <c r="T4" s="4">
        <v>5</v>
      </c>
      <c r="U4" s="4">
        <v>5</v>
      </c>
      <c r="V4" s="4">
        <v>0</v>
      </c>
      <c r="W4" s="3" t="s">
        <v>101</v>
      </c>
      <c r="X4" s="4">
        <v>2</v>
      </c>
      <c r="Y4" s="4" t="s">
        <v>91</v>
      </c>
      <c r="Z4" s="4" t="s">
        <v>92</v>
      </c>
      <c r="AA4" s="4" t="s">
        <v>93</v>
      </c>
      <c r="AB4" s="4">
        <v>54</v>
      </c>
      <c r="AC4" s="4">
        <v>17</v>
      </c>
      <c r="AD4" s="4">
        <f t="shared" si="0"/>
        <v>3.1764705882352939</v>
      </c>
      <c r="AE4" s="4"/>
      <c r="AF4" s="4"/>
      <c r="AG4" s="4"/>
    </row>
    <row r="5" spans="1:1000" x14ac:dyDescent="0.25">
      <c r="A5" s="3" t="s">
        <v>1</v>
      </c>
      <c r="B5" s="3" t="s">
        <v>45</v>
      </c>
      <c r="C5" s="3" t="s">
        <v>3</v>
      </c>
      <c r="D5" s="3" t="s">
        <v>47</v>
      </c>
      <c r="E5" s="4">
        <v>40.619999999999997</v>
      </c>
      <c r="F5" s="4">
        <v>31.39</v>
      </c>
      <c r="G5" s="4">
        <v>24.66</v>
      </c>
      <c r="H5" s="3" t="s">
        <v>104</v>
      </c>
      <c r="I5" s="4" t="s">
        <v>84</v>
      </c>
      <c r="J5" s="4">
        <v>1</v>
      </c>
      <c r="K5" s="4" t="s">
        <v>85</v>
      </c>
      <c r="L5" s="4" t="s">
        <v>86</v>
      </c>
      <c r="M5" s="4">
        <v>50</v>
      </c>
      <c r="N5" s="4" t="b">
        <v>1</v>
      </c>
      <c r="O5" s="3" t="s">
        <v>2</v>
      </c>
      <c r="P5" s="4" t="s">
        <v>87</v>
      </c>
      <c r="Q5" s="4" t="s">
        <v>88</v>
      </c>
      <c r="R5" s="4" t="s">
        <v>94</v>
      </c>
      <c r="S5" s="4" t="s">
        <v>89</v>
      </c>
      <c r="T5" s="4">
        <v>3</v>
      </c>
      <c r="U5" s="4">
        <v>0</v>
      </c>
      <c r="V5" s="4">
        <v>5</v>
      </c>
      <c r="W5" s="4" t="s">
        <v>101</v>
      </c>
      <c r="X5" s="4">
        <v>2</v>
      </c>
      <c r="Y5" s="4" t="s">
        <v>101</v>
      </c>
      <c r="Z5" s="4" t="s">
        <v>92</v>
      </c>
      <c r="AA5" s="4" t="s">
        <v>93</v>
      </c>
      <c r="AB5" s="4">
        <v>29</v>
      </c>
      <c r="AC5" s="4">
        <v>9.5</v>
      </c>
      <c r="AD5" s="4">
        <f t="shared" si="0"/>
        <v>3.0526315789473686</v>
      </c>
      <c r="AE5" s="4"/>
      <c r="AF5" s="4"/>
      <c r="AG5" s="4"/>
    </row>
    <row r="6" spans="1:1000" x14ac:dyDescent="0.25">
      <c r="A6" s="3" t="s">
        <v>1</v>
      </c>
      <c r="B6" s="3" t="s">
        <v>45</v>
      </c>
      <c r="C6" s="3" t="s">
        <v>21</v>
      </c>
      <c r="D6" s="3" t="s">
        <v>47</v>
      </c>
      <c r="E6" s="4">
        <v>54</v>
      </c>
      <c r="F6" s="4">
        <v>25</v>
      </c>
      <c r="G6" s="4">
        <v>42.5</v>
      </c>
      <c r="H6" s="3" t="s">
        <v>104</v>
      </c>
      <c r="I6" s="4" t="s">
        <v>108</v>
      </c>
      <c r="J6" s="4">
        <v>2</v>
      </c>
      <c r="K6" s="4" t="s">
        <v>85</v>
      </c>
      <c r="L6" s="4" t="s">
        <v>109</v>
      </c>
      <c r="M6" s="4" t="s">
        <v>77</v>
      </c>
      <c r="N6" s="4" t="b">
        <v>1</v>
      </c>
      <c r="O6" s="4">
        <v>2</v>
      </c>
      <c r="P6" s="4" t="s">
        <v>110</v>
      </c>
      <c r="Q6" s="4" t="s">
        <v>111</v>
      </c>
      <c r="R6" s="4" t="s">
        <v>111</v>
      </c>
      <c r="S6" s="4" t="s">
        <v>112</v>
      </c>
      <c r="T6" s="4">
        <v>3</v>
      </c>
      <c r="U6" s="4">
        <v>2</v>
      </c>
      <c r="V6" s="4">
        <v>1</v>
      </c>
      <c r="W6" s="4" t="s">
        <v>101</v>
      </c>
      <c r="X6" s="4">
        <v>1</v>
      </c>
      <c r="Y6" s="4" t="s">
        <v>101</v>
      </c>
      <c r="Z6" s="4" t="s">
        <v>92</v>
      </c>
      <c r="AA6" s="4" t="s">
        <v>113</v>
      </c>
      <c r="AB6" s="4">
        <v>43</v>
      </c>
      <c r="AC6" s="4">
        <v>13</v>
      </c>
      <c r="AD6" s="4">
        <f t="shared" si="0"/>
        <v>3.3076923076923075</v>
      </c>
      <c r="AE6" s="4"/>
      <c r="AF6" s="4"/>
      <c r="AG6" s="4"/>
    </row>
    <row r="7" spans="1:1000" x14ac:dyDescent="0.25">
      <c r="A7" s="3" t="s">
        <v>1</v>
      </c>
      <c r="B7" s="3" t="s">
        <v>45</v>
      </c>
      <c r="C7" s="3" t="s">
        <v>25</v>
      </c>
      <c r="D7" s="3" t="s">
        <v>47</v>
      </c>
      <c r="E7" s="4">
        <v>44.5</v>
      </c>
      <c r="F7" s="4">
        <v>38.5</v>
      </c>
      <c r="G7" s="4">
        <v>74</v>
      </c>
      <c r="H7" s="3" t="s">
        <v>52</v>
      </c>
      <c r="I7" s="4" t="s">
        <v>114</v>
      </c>
      <c r="J7" s="4">
        <v>1</v>
      </c>
      <c r="K7" s="4" t="s">
        <v>85</v>
      </c>
      <c r="L7" s="4" t="s">
        <v>86</v>
      </c>
      <c r="M7" s="4">
        <v>50</v>
      </c>
      <c r="N7" s="4" t="b">
        <v>1</v>
      </c>
      <c r="O7" s="4">
        <v>2</v>
      </c>
      <c r="P7" s="4" t="s">
        <v>109</v>
      </c>
      <c r="Q7" s="4" t="s">
        <v>96</v>
      </c>
      <c r="R7" s="4" t="s">
        <v>96</v>
      </c>
      <c r="S7" s="4" t="s">
        <v>89</v>
      </c>
      <c r="T7" s="4">
        <v>6</v>
      </c>
      <c r="U7" s="4">
        <v>0</v>
      </c>
      <c r="V7" s="4">
        <v>6</v>
      </c>
      <c r="W7" s="4" t="s">
        <v>101</v>
      </c>
      <c r="X7" s="4">
        <v>5</v>
      </c>
      <c r="Y7" s="4" t="s">
        <v>101</v>
      </c>
      <c r="Z7" s="4" t="s">
        <v>92</v>
      </c>
      <c r="AA7" s="4" t="s">
        <v>113</v>
      </c>
      <c r="AB7" s="4">
        <v>20</v>
      </c>
      <c r="AC7" s="4">
        <v>5.5</v>
      </c>
      <c r="AD7" s="4">
        <f t="shared" si="0"/>
        <v>3.6363636363636362</v>
      </c>
      <c r="AE7" s="4"/>
      <c r="AF7" s="4"/>
      <c r="AG7" s="4"/>
    </row>
    <row r="8" spans="1:1000" x14ac:dyDescent="0.25">
      <c r="A8" s="3" t="s">
        <v>1</v>
      </c>
      <c r="B8" s="3" t="s">
        <v>45</v>
      </c>
      <c r="C8" s="3" t="s">
        <v>24</v>
      </c>
      <c r="D8" s="3" t="s">
        <v>47</v>
      </c>
      <c r="E8" s="4">
        <v>123.23</v>
      </c>
      <c r="F8" s="4">
        <v>19.850000000000001</v>
      </c>
      <c r="G8" s="4">
        <v>50</v>
      </c>
      <c r="H8" s="3" t="s">
        <v>52</v>
      </c>
      <c r="I8" s="4" t="s">
        <v>115</v>
      </c>
      <c r="J8" s="4">
        <v>1</v>
      </c>
      <c r="K8" s="4" t="s">
        <v>85</v>
      </c>
      <c r="L8" s="4" t="s">
        <v>86</v>
      </c>
      <c r="M8" s="4" t="s">
        <v>78</v>
      </c>
      <c r="N8" s="4" t="b">
        <v>1</v>
      </c>
      <c r="O8" s="4">
        <v>2</v>
      </c>
      <c r="P8" s="4" t="s">
        <v>109</v>
      </c>
      <c r="Q8" s="4" t="s">
        <v>111</v>
      </c>
      <c r="R8" s="4" t="s">
        <v>111</v>
      </c>
      <c r="S8" s="4" t="s">
        <v>112</v>
      </c>
      <c r="T8" s="4">
        <v>5</v>
      </c>
      <c r="U8" s="4">
        <v>1</v>
      </c>
      <c r="V8" s="4">
        <v>4</v>
      </c>
      <c r="W8" s="4" t="s">
        <v>101</v>
      </c>
      <c r="X8" s="4">
        <v>0</v>
      </c>
      <c r="Y8" s="4" t="s">
        <v>94</v>
      </c>
      <c r="Z8" s="4" t="s">
        <v>94</v>
      </c>
      <c r="AA8" s="4" t="s">
        <v>113</v>
      </c>
      <c r="AB8" s="4">
        <v>49</v>
      </c>
      <c r="AC8" s="4">
        <v>6</v>
      </c>
      <c r="AD8" s="4">
        <f t="shared" si="0"/>
        <v>8.1666666666666661</v>
      </c>
      <c r="AE8" s="4"/>
      <c r="AF8" s="4"/>
      <c r="AG8" s="4"/>
    </row>
    <row r="9" spans="1:1000" x14ac:dyDescent="0.25">
      <c r="A9" s="3" t="s">
        <v>1</v>
      </c>
      <c r="B9" s="3" t="s">
        <v>45</v>
      </c>
      <c r="C9" s="3" t="s">
        <v>26</v>
      </c>
      <c r="D9" s="3" t="s">
        <v>47</v>
      </c>
      <c r="E9" s="4">
        <v>39</v>
      </c>
      <c r="F9" s="4">
        <v>12</v>
      </c>
      <c r="G9" s="4">
        <v>19</v>
      </c>
      <c r="H9" s="3" t="s">
        <v>105</v>
      </c>
      <c r="I9" s="3" t="s">
        <v>108</v>
      </c>
      <c r="J9" s="3" t="s">
        <v>2</v>
      </c>
      <c r="K9" s="3" t="s">
        <v>85</v>
      </c>
      <c r="L9" s="3" t="s">
        <v>86</v>
      </c>
      <c r="M9" s="3" t="s">
        <v>79</v>
      </c>
      <c r="N9" s="3" t="s">
        <v>47</v>
      </c>
      <c r="O9" s="3" t="s">
        <v>2</v>
      </c>
      <c r="P9" s="3" t="s">
        <v>87</v>
      </c>
      <c r="Q9" s="3" t="s">
        <v>117</v>
      </c>
      <c r="R9" s="3" t="s">
        <v>94</v>
      </c>
      <c r="S9" s="3" t="s">
        <v>89</v>
      </c>
      <c r="T9" s="3" t="s">
        <v>76</v>
      </c>
      <c r="U9" s="3" t="s">
        <v>4</v>
      </c>
      <c r="V9" s="3" t="s">
        <v>76</v>
      </c>
      <c r="W9" s="4" t="s">
        <v>101</v>
      </c>
      <c r="X9" s="3" t="s">
        <v>4</v>
      </c>
      <c r="Y9" s="3" t="s">
        <v>94</v>
      </c>
      <c r="Z9" s="3" t="s">
        <v>94</v>
      </c>
      <c r="AA9" s="3" t="s">
        <v>118</v>
      </c>
      <c r="AB9" s="3" t="s">
        <v>119</v>
      </c>
      <c r="AC9" s="3" t="s">
        <v>98</v>
      </c>
      <c r="AD9" s="4">
        <f t="shared" si="0"/>
        <v>5.2142857142857144</v>
      </c>
      <c r="AE9" s="3"/>
      <c r="AF9" s="3"/>
      <c r="AG9" s="3"/>
    </row>
    <row r="10" spans="1:1000" x14ac:dyDescent="0.25">
      <c r="A10" s="3" t="s">
        <v>1</v>
      </c>
      <c r="B10" s="3" t="s">
        <v>45</v>
      </c>
      <c r="C10" s="3" t="s">
        <v>8</v>
      </c>
      <c r="D10" s="3" t="s">
        <v>47</v>
      </c>
      <c r="E10" s="4">
        <v>36.700000000000003</v>
      </c>
      <c r="F10" s="4">
        <v>30</v>
      </c>
      <c r="G10" s="4">
        <v>30</v>
      </c>
      <c r="H10" s="3" t="s">
        <v>104</v>
      </c>
      <c r="I10" s="4" t="s">
        <v>120</v>
      </c>
      <c r="J10" s="4">
        <v>1</v>
      </c>
      <c r="K10" s="4" t="s">
        <v>85</v>
      </c>
      <c r="L10" s="4" t="s">
        <v>86</v>
      </c>
      <c r="M10" s="4">
        <v>60</v>
      </c>
      <c r="N10" s="4" t="b">
        <v>1</v>
      </c>
      <c r="O10" s="4">
        <v>1</v>
      </c>
      <c r="P10" s="4" t="s">
        <v>87</v>
      </c>
      <c r="Q10" s="4" t="s">
        <v>88</v>
      </c>
      <c r="R10" s="4" t="s">
        <v>94</v>
      </c>
      <c r="S10" s="4" t="s">
        <v>89</v>
      </c>
      <c r="T10" s="4">
        <v>4</v>
      </c>
      <c r="U10" s="4">
        <v>0</v>
      </c>
      <c r="V10" s="4">
        <v>4</v>
      </c>
      <c r="W10" s="4" t="s">
        <v>101</v>
      </c>
      <c r="X10" s="4">
        <v>5</v>
      </c>
      <c r="Y10" s="4" t="s">
        <v>121</v>
      </c>
      <c r="Z10" s="4" t="s">
        <v>92</v>
      </c>
      <c r="AA10" s="4" t="s">
        <v>93</v>
      </c>
      <c r="AB10" s="4">
        <v>10</v>
      </c>
      <c r="AC10" s="4">
        <v>7.4</v>
      </c>
      <c r="AD10" s="4">
        <f t="shared" si="0"/>
        <v>1.3513513513513513</v>
      </c>
      <c r="AE10" s="4"/>
      <c r="AF10" s="4"/>
      <c r="AG10" s="4"/>
    </row>
    <row r="11" spans="1:1000" x14ac:dyDescent="0.25">
      <c r="A11" s="3" t="s">
        <v>1</v>
      </c>
      <c r="B11" s="3" t="s">
        <v>45</v>
      </c>
      <c r="C11" s="3" t="s">
        <v>20</v>
      </c>
      <c r="D11" s="3" t="s">
        <v>46</v>
      </c>
      <c r="E11" s="4">
        <v>56.4</v>
      </c>
      <c r="F11" s="4" t="s">
        <v>106</v>
      </c>
      <c r="G11" s="4">
        <v>48</v>
      </c>
      <c r="H11" s="3" t="s">
        <v>104</v>
      </c>
      <c r="I11" s="4" t="s">
        <v>122</v>
      </c>
      <c r="J11" s="4">
        <v>2</v>
      </c>
      <c r="K11" s="4" t="s">
        <v>125</v>
      </c>
      <c r="L11" s="4" t="s">
        <v>124</v>
      </c>
      <c r="M11" s="4">
        <v>70</v>
      </c>
      <c r="N11" s="4" t="b">
        <v>1</v>
      </c>
      <c r="O11" s="4">
        <v>2</v>
      </c>
      <c r="P11" s="4" t="s">
        <v>124</v>
      </c>
      <c r="Q11" s="4" t="s">
        <v>106</v>
      </c>
      <c r="R11" s="4" t="s">
        <v>106</v>
      </c>
      <c r="S11" s="4" t="s">
        <v>89</v>
      </c>
      <c r="T11" s="4">
        <v>3</v>
      </c>
      <c r="U11" s="4">
        <v>0</v>
      </c>
      <c r="V11" s="4">
        <v>3</v>
      </c>
      <c r="W11" s="4" t="s">
        <v>126</v>
      </c>
      <c r="X11" s="4">
        <v>3</v>
      </c>
      <c r="Y11" s="4" t="s">
        <v>127</v>
      </c>
      <c r="Z11" s="4" t="s">
        <v>92</v>
      </c>
      <c r="AA11" s="4" t="s">
        <v>102</v>
      </c>
      <c r="AB11" s="4" t="s">
        <v>106</v>
      </c>
      <c r="AC11" s="4" t="s">
        <v>106</v>
      </c>
      <c r="AD11" s="4" t="s">
        <v>106</v>
      </c>
      <c r="AE11" s="4"/>
      <c r="AF11" s="4"/>
      <c r="AG11" s="4"/>
    </row>
    <row r="12" spans="1:1000" x14ac:dyDescent="0.25">
      <c r="A12" s="3" t="s">
        <v>1</v>
      </c>
      <c r="B12" s="3" t="s">
        <v>45</v>
      </c>
      <c r="C12" s="3" t="s">
        <v>13</v>
      </c>
      <c r="D12" s="3" t="s">
        <v>47</v>
      </c>
      <c r="E12" s="4">
        <v>55</v>
      </c>
      <c r="F12" s="4">
        <v>15</v>
      </c>
      <c r="G12" s="4">
        <v>25</v>
      </c>
      <c r="H12" s="3" t="s">
        <v>104</v>
      </c>
      <c r="I12" s="4" t="s">
        <v>115</v>
      </c>
      <c r="J12" s="4">
        <v>1</v>
      </c>
      <c r="K12" s="4" t="s">
        <v>106</v>
      </c>
      <c r="L12" s="4" t="s">
        <v>86</v>
      </c>
      <c r="M12" s="4" t="s">
        <v>106</v>
      </c>
      <c r="N12" s="4" t="s">
        <v>106</v>
      </c>
      <c r="O12" s="4">
        <v>1</v>
      </c>
      <c r="P12" s="4" t="s">
        <v>87</v>
      </c>
      <c r="Q12" s="4" t="s">
        <v>117</v>
      </c>
      <c r="R12" s="4" t="s">
        <v>94</v>
      </c>
      <c r="S12" s="4" t="s">
        <v>112</v>
      </c>
      <c r="T12" s="4">
        <v>4</v>
      </c>
      <c r="U12" s="4">
        <v>1</v>
      </c>
      <c r="V12" s="4">
        <v>3</v>
      </c>
      <c r="W12" s="4" t="s">
        <v>101</v>
      </c>
      <c r="X12" s="4">
        <v>1</v>
      </c>
      <c r="Y12" s="4" t="s">
        <v>91</v>
      </c>
      <c r="Z12" s="4" t="s">
        <v>92</v>
      </c>
      <c r="AA12" s="4" t="s">
        <v>118</v>
      </c>
      <c r="AB12" s="4">
        <v>40</v>
      </c>
      <c r="AC12" s="4">
        <v>15.5</v>
      </c>
      <c r="AD12" s="4">
        <f t="shared" si="0"/>
        <v>2.5806451612903225</v>
      </c>
      <c r="AE12" s="4"/>
      <c r="AF12" s="4"/>
      <c r="AG12" s="4"/>
    </row>
    <row r="13" spans="1:1000" x14ac:dyDescent="0.25">
      <c r="A13" s="3" t="s">
        <v>1</v>
      </c>
      <c r="B13" s="3" t="s">
        <v>45</v>
      </c>
      <c r="C13" s="3" t="s">
        <v>39</v>
      </c>
      <c r="D13" s="3" t="s">
        <v>47</v>
      </c>
      <c r="E13" s="2">
        <v>40</v>
      </c>
      <c r="F13" s="2">
        <v>39</v>
      </c>
      <c r="G13" s="2">
        <v>47.5</v>
      </c>
      <c r="H13" s="3" t="s">
        <v>51</v>
      </c>
      <c r="I13" s="4" t="s">
        <v>84</v>
      </c>
      <c r="J13" s="4">
        <v>1</v>
      </c>
      <c r="K13" s="4" t="s">
        <v>85</v>
      </c>
      <c r="L13" s="4" t="s">
        <v>86</v>
      </c>
      <c r="M13" s="4">
        <v>70</v>
      </c>
      <c r="N13" s="4" t="b">
        <v>1</v>
      </c>
      <c r="O13" s="4">
        <v>2</v>
      </c>
      <c r="P13" s="4" t="s">
        <v>109</v>
      </c>
      <c r="Q13" s="4" t="s">
        <v>88</v>
      </c>
      <c r="R13" s="4" t="s">
        <v>111</v>
      </c>
      <c r="S13" s="4" t="s">
        <v>89</v>
      </c>
      <c r="T13" s="4">
        <v>9</v>
      </c>
      <c r="U13" s="4">
        <v>0</v>
      </c>
      <c r="V13" s="4">
        <v>9</v>
      </c>
      <c r="W13" s="4" t="s">
        <v>101</v>
      </c>
      <c r="X13" s="4">
        <v>2</v>
      </c>
      <c r="Y13" s="4" t="s">
        <v>128</v>
      </c>
      <c r="Z13" s="4" t="s">
        <v>92</v>
      </c>
      <c r="AA13" s="4" t="s">
        <v>129</v>
      </c>
      <c r="AB13" s="4">
        <v>26</v>
      </c>
      <c r="AC13" s="4">
        <v>6</v>
      </c>
      <c r="AD13" s="4">
        <f t="shared" si="0"/>
        <v>4.333333333333333</v>
      </c>
      <c r="AE13" s="4"/>
      <c r="AF13" s="4"/>
      <c r="AG13" s="4"/>
    </row>
    <row r="14" spans="1:1000" x14ac:dyDescent="0.25">
      <c r="A14" s="3" t="s">
        <v>1</v>
      </c>
      <c r="B14" s="3" t="s">
        <v>45</v>
      </c>
      <c r="C14" s="3" t="s">
        <v>9</v>
      </c>
      <c r="D14" s="3" t="s">
        <v>47</v>
      </c>
      <c r="E14" s="4">
        <v>47</v>
      </c>
      <c r="F14" s="4">
        <v>47</v>
      </c>
      <c r="G14" s="4">
        <v>34</v>
      </c>
      <c r="H14" s="3" t="s">
        <v>51</v>
      </c>
      <c r="I14" s="4" t="s">
        <v>130</v>
      </c>
      <c r="J14" s="4">
        <v>1</v>
      </c>
      <c r="K14" s="4" t="s">
        <v>85</v>
      </c>
      <c r="L14" s="4" t="s">
        <v>86</v>
      </c>
      <c r="M14" s="4">
        <v>45</v>
      </c>
      <c r="N14" s="4" t="b">
        <v>1</v>
      </c>
      <c r="O14" s="4">
        <v>1</v>
      </c>
      <c r="P14" s="4" t="s">
        <v>87</v>
      </c>
      <c r="Q14" s="4" t="s">
        <v>88</v>
      </c>
      <c r="R14" s="4" t="s">
        <v>94</v>
      </c>
      <c r="S14" s="4" t="s">
        <v>112</v>
      </c>
      <c r="T14" s="4">
        <v>9</v>
      </c>
      <c r="U14" s="4">
        <v>2</v>
      </c>
      <c r="V14" s="4">
        <v>7</v>
      </c>
      <c r="W14" s="4" t="s">
        <v>90</v>
      </c>
      <c r="X14" s="4">
        <v>2</v>
      </c>
      <c r="Y14" s="4" t="s">
        <v>101</v>
      </c>
      <c r="Z14" s="4" t="s">
        <v>92</v>
      </c>
      <c r="AA14" s="4" t="s">
        <v>93</v>
      </c>
      <c r="AB14" s="4">
        <v>31</v>
      </c>
      <c r="AC14" s="4">
        <v>5</v>
      </c>
      <c r="AD14" s="4">
        <f t="shared" si="0"/>
        <v>6.2</v>
      </c>
      <c r="AE14" s="4"/>
      <c r="AF14" s="4"/>
      <c r="AG14" s="4"/>
    </row>
    <row r="15" spans="1:1000" x14ac:dyDescent="0.25">
      <c r="A15" s="3" t="s">
        <v>1</v>
      </c>
      <c r="B15" s="3" t="s">
        <v>45</v>
      </c>
      <c r="C15" s="3" t="s">
        <v>30</v>
      </c>
      <c r="D15" s="3" t="s">
        <v>47</v>
      </c>
      <c r="E15" s="4">
        <v>54</v>
      </c>
      <c r="F15" s="4">
        <v>37</v>
      </c>
      <c r="G15" s="4">
        <v>60</v>
      </c>
      <c r="H15" s="3" t="s">
        <v>51</v>
      </c>
      <c r="I15" s="3" t="s">
        <v>84</v>
      </c>
      <c r="J15" s="3" t="s">
        <v>2</v>
      </c>
      <c r="K15" s="3" t="s">
        <v>85</v>
      </c>
      <c r="L15" s="3" t="s">
        <v>86</v>
      </c>
      <c r="M15" s="3" t="s">
        <v>80</v>
      </c>
      <c r="N15" s="3" t="s">
        <v>47</v>
      </c>
      <c r="O15" s="3" t="s">
        <v>76</v>
      </c>
      <c r="P15" s="3" t="s">
        <v>109</v>
      </c>
      <c r="Q15" s="3" t="s">
        <v>88</v>
      </c>
      <c r="R15" s="3" t="s">
        <v>88</v>
      </c>
      <c r="S15" s="3" t="s">
        <v>107</v>
      </c>
      <c r="T15" s="3" t="s">
        <v>99</v>
      </c>
      <c r="U15" s="3" t="s">
        <v>99</v>
      </c>
      <c r="V15" s="3" t="s">
        <v>4</v>
      </c>
      <c r="W15" s="3" t="s">
        <v>131</v>
      </c>
      <c r="X15" s="3" t="s">
        <v>41</v>
      </c>
      <c r="Y15" s="3" t="s">
        <v>131</v>
      </c>
      <c r="Z15" s="3" t="s">
        <v>92</v>
      </c>
      <c r="AA15" s="4" t="s">
        <v>129</v>
      </c>
      <c r="AB15" s="3" t="s">
        <v>132</v>
      </c>
      <c r="AC15" s="3" t="s">
        <v>133</v>
      </c>
      <c r="AD15" s="4">
        <f t="shared" si="0"/>
        <v>2.5526315789473686</v>
      </c>
      <c r="AE15" s="3"/>
      <c r="AF15" s="3"/>
      <c r="AG15" s="3"/>
    </row>
    <row r="16" spans="1:1000" x14ac:dyDescent="0.25">
      <c r="A16" s="3" t="s">
        <v>1</v>
      </c>
      <c r="B16" s="3" t="s">
        <v>45</v>
      </c>
      <c r="C16" s="3" t="s">
        <v>5</v>
      </c>
      <c r="D16" s="3" t="s">
        <v>46</v>
      </c>
      <c r="E16" s="4">
        <v>66</v>
      </c>
      <c r="F16" s="4" t="s">
        <v>106</v>
      </c>
      <c r="G16" s="4" t="s">
        <v>106</v>
      </c>
      <c r="H16" s="3" t="s">
        <v>106</v>
      </c>
      <c r="I16" s="4" t="s">
        <v>95</v>
      </c>
      <c r="J16" s="4">
        <v>2</v>
      </c>
      <c r="K16" s="4" t="s">
        <v>138</v>
      </c>
      <c r="L16" s="4" t="s">
        <v>124</v>
      </c>
      <c r="M16" s="4">
        <v>70</v>
      </c>
      <c r="N16" s="4" t="b">
        <v>1</v>
      </c>
      <c r="O16" s="3" t="s">
        <v>76</v>
      </c>
      <c r="P16" s="4" t="s">
        <v>124</v>
      </c>
      <c r="Q16" s="4" t="s">
        <v>106</v>
      </c>
      <c r="R16" s="4" t="s">
        <v>106</v>
      </c>
      <c r="S16" s="4" t="s">
        <v>106</v>
      </c>
      <c r="T16" s="4" t="s">
        <v>106</v>
      </c>
      <c r="U16" s="4" t="s">
        <v>106</v>
      </c>
      <c r="V16" s="4" t="s">
        <v>106</v>
      </c>
      <c r="W16" s="4" t="s">
        <v>106</v>
      </c>
      <c r="X16" s="4" t="s">
        <v>106</v>
      </c>
      <c r="Y16" s="4" t="s">
        <v>106</v>
      </c>
      <c r="Z16" s="4" t="s">
        <v>106</v>
      </c>
      <c r="AA16" s="4" t="s">
        <v>106</v>
      </c>
      <c r="AB16" s="4" t="s">
        <v>106</v>
      </c>
      <c r="AC16" s="4" t="s">
        <v>106</v>
      </c>
      <c r="AD16" s="4" t="s">
        <v>106</v>
      </c>
      <c r="AE16" s="4"/>
      <c r="AF16" s="4"/>
      <c r="AG16" s="4"/>
    </row>
    <row r="17" spans="1:33" x14ac:dyDescent="0.25">
      <c r="A17" s="3" t="s">
        <v>1</v>
      </c>
      <c r="B17" s="3" t="s">
        <v>45</v>
      </c>
      <c r="C17" s="3" t="s">
        <v>34</v>
      </c>
      <c r="D17" s="3" t="s">
        <v>47</v>
      </c>
      <c r="E17" s="4">
        <v>42</v>
      </c>
      <c r="F17" s="4">
        <v>41.5</v>
      </c>
      <c r="G17" s="4">
        <v>27</v>
      </c>
      <c r="H17" s="3" t="s">
        <v>104</v>
      </c>
      <c r="I17" s="4" t="s">
        <v>130</v>
      </c>
      <c r="J17" s="4">
        <v>1</v>
      </c>
      <c r="K17" s="4" t="s">
        <v>85</v>
      </c>
      <c r="L17" s="4" t="s">
        <v>86</v>
      </c>
      <c r="M17" s="4">
        <v>45</v>
      </c>
      <c r="N17" s="4" t="b">
        <v>1</v>
      </c>
      <c r="O17" s="4">
        <v>1</v>
      </c>
      <c r="P17" s="4" t="s">
        <v>87</v>
      </c>
      <c r="Q17" s="4" t="s">
        <v>88</v>
      </c>
      <c r="R17" s="4" t="s">
        <v>94</v>
      </c>
      <c r="S17" s="4" t="s">
        <v>89</v>
      </c>
      <c r="T17" s="4">
        <v>11</v>
      </c>
      <c r="U17" s="4">
        <v>1</v>
      </c>
      <c r="V17" s="4">
        <v>10</v>
      </c>
      <c r="W17" s="4" t="s">
        <v>131</v>
      </c>
      <c r="X17" s="4">
        <v>3</v>
      </c>
      <c r="Y17" s="4" t="s">
        <v>134</v>
      </c>
      <c r="Z17" s="4" t="s">
        <v>92</v>
      </c>
      <c r="AA17" s="4" t="s">
        <v>93</v>
      </c>
      <c r="AB17" s="4">
        <v>32</v>
      </c>
      <c r="AC17" s="4">
        <v>5</v>
      </c>
      <c r="AD17" s="4">
        <f t="shared" si="0"/>
        <v>6.4</v>
      </c>
      <c r="AE17" s="4"/>
      <c r="AF17" s="4"/>
      <c r="AG17" s="4"/>
    </row>
    <row r="18" spans="1:33" x14ac:dyDescent="0.25">
      <c r="A18" s="3" t="s">
        <v>1</v>
      </c>
      <c r="B18" s="3" t="s">
        <v>45</v>
      </c>
      <c r="C18" s="3" t="s">
        <v>139</v>
      </c>
      <c r="D18" s="3" t="s">
        <v>47</v>
      </c>
      <c r="E18" s="4">
        <v>32</v>
      </c>
      <c r="F18" s="4">
        <v>22</v>
      </c>
      <c r="G18" s="4">
        <v>50</v>
      </c>
      <c r="H18" s="3" t="s">
        <v>104</v>
      </c>
      <c r="I18" s="4" t="s">
        <v>140</v>
      </c>
      <c r="J18" s="4">
        <v>1</v>
      </c>
      <c r="K18" s="4" t="s">
        <v>123</v>
      </c>
      <c r="L18" s="4" t="s">
        <v>86</v>
      </c>
      <c r="M18" s="4">
        <v>65</v>
      </c>
      <c r="N18" s="4" t="b">
        <v>1</v>
      </c>
      <c r="O18" s="4">
        <v>1</v>
      </c>
      <c r="P18" s="4" t="s">
        <v>87</v>
      </c>
      <c r="Q18" s="4" t="s">
        <v>96</v>
      </c>
      <c r="R18" s="4" t="s">
        <v>94</v>
      </c>
      <c r="S18" s="4" t="s">
        <v>89</v>
      </c>
      <c r="T18" s="4">
        <v>5</v>
      </c>
      <c r="U18" s="4">
        <v>0</v>
      </c>
      <c r="V18" s="4">
        <v>5</v>
      </c>
      <c r="W18" s="4" t="s">
        <v>131</v>
      </c>
      <c r="X18" s="4">
        <v>1</v>
      </c>
      <c r="Y18" s="4" t="s">
        <v>101</v>
      </c>
      <c r="Z18" s="4" t="s">
        <v>92</v>
      </c>
      <c r="AA18" s="4" t="s">
        <v>102</v>
      </c>
      <c r="AB18" s="4">
        <v>31</v>
      </c>
      <c r="AC18" s="4">
        <v>11</v>
      </c>
      <c r="AD18" s="4">
        <f t="shared" si="0"/>
        <v>2.8181818181818183</v>
      </c>
      <c r="AE18" s="4"/>
      <c r="AF18" s="4"/>
      <c r="AG18" s="4"/>
    </row>
    <row r="19" spans="1:33" x14ac:dyDescent="0.25">
      <c r="A19" s="3" t="s">
        <v>1</v>
      </c>
      <c r="B19" s="3" t="s">
        <v>45</v>
      </c>
      <c r="C19" s="3" t="s">
        <v>14</v>
      </c>
      <c r="D19" s="3" t="s">
        <v>47</v>
      </c>
      <c r="E19" s="4">
        <v>61.5</v>
      </c>
      <c r="F19" s="4">
        <v>27</v>
      </c>
      <c r="G19" s="4">
        <v>74</v>
      </c>
      <c r="H19" s="3" t="s">
        <v>104</v>
      </c>
      <c r="I19" s="4" t="s">
        <v>108</v>
      </c>
      <c r="J19" s="4">
        <v>1</v>
      </c>
      <c r="K19" s="4" t="s">
        <v>85</v>
      </c>
      <c r="L19" s="4" t="s">
        <v>86</v>
      </c>
      <c r="M19" s="4">
        <v>64</v>
      </c>
      <c r="N19" s="4" t="b">
        <v>1</v>
      </c>
      <c r="O19" s="4">
        <v>1</v>
      </c>
      <c r="P19" s="4" t="s">
        <v>87</v>
      </c>
      <c r="Q19" s="4" t="s">
        <v>117</v>
      </c>
      <c r="R19" s="4" t="s">
        <v>94</v>
      </c>
      <c r="S19" s="4" t="s">
        <v>89</v>
      </c>
      <c r="T19" s="4">
        <v>3</v>
      </c>
      <c r="U19" s="4">
        <v>0</v>
      </c>
      <c r="V19" s="4">
        <v>3</v>
      </c>
      <c r="W19" s="4" t="s">
        <v>101</v>
      </c>
      <c r="X19" s="4">
        <v>4</v>
      </c>
      <c r="Y19" s="4" t="s">
        <v>121</v>
      </c>
      <c r="Z19" s="4" t="s">
        <v>92</v>
      </c>
      <c r="AA19" s="4" t="s">
        <v>102</v>
      </c>
      <c r="AB19" s="4">
        <v>47</v>
      </c>
      <c r="AC19" s="4">
        <v>7</v>
      </c>
      <c r="AD19" s="4">
        <f t="shared" si="0"/>
        <v>6.7142857142857144</v>
      </c>
      <c r="AE19" s="4"/>
      <c r="AF19" s="4"/>
      <c r="AG19" s="4"/>
    </row>
    <row r="20" spans="1:33" x14ac:dyDescent="0.25">
      <c r="A20" s="3" t="s">
        <v>1</v>
      </c>
      <c r="B20" s="3" t="s">
        <v>45</v>
      </c>
      <c r="C20" s="3" t="s">
        <v>22</v>
      </c>
      <c r="D20" s="3" t="s">
        <v>47</v>
      </c>
      <c r="E20" s="4">
        <v>49</v>
      </c>
      <c r="F20" s="4">
        <v>18</v>
      </c>
      <c r="G20" s="4">
        <v>29.5</v>
      </c>
      <c r="H20" s="3" t="s">
        <v>104</v>
      </c>
      <c r="I20" s="4" t="s">
        <v>141</v>
      </c>
      <c r="J20" s="4">
        <v>2</v>
      </c>
      <c r="K20" s="4" t="s">
        <v>85</v>
      </c>
      <c r="L20" s="4" t="s">
        <v>124</v>
      </c>
      <c r="M20" s="4" t="s">
        <v>81</v>
      </c>
      <c r="N20" s="4" t="b">
        <v>1</v>
      </c>
      <c r="O20" s="4">
        <v>2</v>
      </c>
      <c r="P20" s="4" t="s">
        <v>124</v>
      </c>
      <c r="Q20" s="4" t="s">
        <v>117</v>
      </c>
      <c r="R20" s="4" t="s">
        <v>117</v>
      </c>
      <c r="S20" s="4" t="s">
        <v>89</v>
      </c>
      <c r="T20" s="4">
        <v>1</v>
      </c>
      <c r="U20" s="4">
        <v>0</v>
      </c>
      <c r="V20" s="4">
        <v>1</v>
      </c>
      <c r="W20" s="4" t="s">
        <v>126</v>
      </c>
      <c r="X20" s="4">
        <v>5</v>
      </c>
      <c r="Y20" s="4" t="s">
        <v>142</v>
      </c>
      <c r="Z20" s="4" t="s">
        <v>92</v>
      </c>
      <c r="AA20" s="4" t="s">
        <v>118</v>
      </c>
      <c r="AB20" s="4">
        <v>40</v>
      </c>
      <c r="AC20" s="4">
        <v>10.5</v>
      </c>
      <c r="AD20" s="4">
        <f t="shared" si="0"/>
        <v>3.8095238095238093</v>
      </c>
      <c r="AE20" s="4"/>
      <c r="AF20" s="4"/>
      <c r="AG20" s="4"/>
    </row>
    <row r="21" spans="1:33" x14ac:dyDescent="0.25">
      <c r="A21" s="3" t="s">
        <v>1</v>
      </c>
      <c r="B21" s="3" t="s">
        <v>45</v>
      </c>
      <c r="C21" s="3" t="s">
        <v>38</v>
      </c>
      <c r="D21" s="3" t="s">
        <v>47</v>
      </c>
      <c r="E21" s="4">
        <v>76</v>
      </c>
      <c r="F21" s="4">
        <v>26</v>
      </c>
      <c r="G21" s="4">
        <v>46.5</v>
      </c>
      <c r="H21" s="3" t="s">
        <v>51</v>
      </c>
      <c r="I21" s="4" t="s">
        <v>135</v>
      </c>
      <c r="J21" s="4">
        <v>1</v>
      </c>
      <c r="K21" s="4" t="s">
        <v>85</v>
      </c>
      <c r="L21" s="4" t="s">
        <v>86</v>
      </c>
      <c r="M21" s="4">
        <v>45</v>
      </c>
      <c r="N21" s="4" t="b">
        <v>0</v>
      </c>
      <c r="O21" s="4">
        <v>1</v>
      </c>
      <c r="P21" s="4" t="s">
        <v>87</v>
      </c>
      <c r="Q21" s="4" t="s">
        <v>88</v>
      </c>
      <c r="R21" s="4" t="s">
        <v>94</v>
      </c>
      <c r="S21" s="4" t="s">
        <v>136</v>
      </c>
      <c r="T21" s="4" t="s">
        <v>136</v>
      </c>
      <c r="U21" s="4" t="s">
        <v>136</v>
      </c>
      <c r="V21" s="4" t="s">
        <v>136</v>
      </c>
      <c r="W21" s="4" t="s">
        <v>136</v>
      </c>
      <c r="X21" s="4">
        <v>3</v>
      </c>
      <c r="Y21" s="4" t="s">
        <v>91</v>
      </c>
      <c r="Z21" s="4" t="s">
        <v>92</v>
      </c>
      <c r="AA21" s="4" t="s">
        <v>137</v>
      </c>
      <c r="AB21" s="4" t="s">
        <v>94</v>
      </c>
      <c r="AC21" s="4" t="s">
        <v>94</v>
      </c>
      <c r="AD21" s="4" t="s">
        <v>94</v>
      </c>
      <c r="AE21" s="4"/>
      <c r="AF21" s="4"/>
      <c r="AG21" s="4"/>
    </row>
    <row r="22" spans="1:33" x14ac:dyDescent="0.25">
      <c r="A22" s="3" t="s">
        <v>1</v>
      </c>
      <c r="B22" s="3" t="s">
        <v>45</v>
      </c>
      <c r="C22" s="3" t="s">
        <v>18</v>
      </c>
      <c r="D22" s="3" t="s">
        <v>47</v>
      </c>
      <c r="E22" s="4">
        <v>36</v>
      </c>
      <c r="F22" s="4">
        <v>18.5</v>
      </c>
      <c r="G22" s="4">
        <v>31.5</v>
      </c>
      <c r="H22" s="3" t="s">
        <v>104</v>
      </c>
      <c r="I22" s="4" t="s">
        <v>95</v>
      </c>
      <c r="J22" s="4">
        <v>2</v>
      </c>
      <c r="K22" s="4" t="s">
        <v>85</v>
      </c>
      <c r="L22" s="4" t="s">
        <v>109</v>
      </c>
      <c r="M22" s="4">
        <v>80</v>
      </c>
      <c r="N22" s="4" t="b">
        <v>0</v>
      </c>
      <c r="O22" s="4">
        <v>2</v>
      </c>
      <c r="P22" s="4" t="s">
        <v>110</v>
      </c>
      <c r="Q22" s="4" t="s">
        <v>117</v>
      </c>
      <c r="R22" s="4" t="s">
        <v>117</v>
      </c>
      <c r="S22" s="4" t="s">
        <v>89</v>
      </c>
      <c r="T22" s="4">
        <v>3</v>
      </c>
      <c r="U22" s="4">
        <v>0</v>
      </c>
      <c r="V22" s="4">
        <v>3</v>
      </c>
      <c r="W22" s="4" t="s">
        <v>101</v>
      </c>
      <c r="X22" s="4">
        <v>1</v>
      </c>
      <c r="Y22" s="4" t="s">
        <v>91</v>
      </c>
      <c r="Z22" s="4" t="s">
        <v>92</v>
      </c>
      <c r="AA22" s="4" t="s">
        <v>118</v>
      </c>
      <c r="AB22" s="4">
        <v>28.5</v>
      </c>
      <c r="AC22" s="4">
        <v>8</v>
      </c>
      <c r="AD22" s="4">
        <f t="shared" si="0"/>
        <v>3.5625</v>
      </c>
      <c r="AE22" s="4"/>
      <c r="AF22" s="4"/>
      <c r="AG22" s="4"/>
    </row>
    <row r="23" spans="1:33" x14ac:dyDescent="0.25">
      <c r="A23" s="3" t="s">
        <v>1</v>
      </c>
      <c r="B23" s="3" t="s">
        <v>45</v>
      </c>
      <c r="C23" s="3" t="s">
        <v>29</v>
      </c>
      <c r="D23" s="3" t="s">
        <v>46</v>
      </c>
      <c r="E23" s="4">
        <v>69.5</v>
      </c>
      <c r="F23" s="4">
        <v>54</v>
      </c>
      <c r="G23" s="4">
        <v>25</v>
      </c>
      <c r="H23" s="3" t="s">
        <v>104</v>
      </c>
      <c r="I23" s="3" t="s">
        <v>95</v>
      </c>
      <c r="J23" s="3" t="s">
        <v>2</v>
      </c>
      <c r="K23" s="3" t="s">
        <v>85</v>
      </c>
      <c r="L23" s="3" t="s">
        <v>86</v>
      </c>
      <c r="M23" s="3" t="s">
        <v>79</v>
      </c>
      <c r="N23" s="3" t="s">
        <v>47</v>
      </c>
      <c r="O23" s="3" t="s">
        <v>2</v>
      </c>
      <c r="P23" s="3" t="s">
        <v>87</v>
      </c>
      <c r="Q23" s="3" t="s">
        <v>88</v>
      </c>
      <c r="R23" s="3" t="s">
        <v>94</v>
      </c>
      <c r="S23" s="3" t="s">
        <v>112</v>
      </c>
      <c r="T23" s="3" t="s">
        <v>148</v>
      </c>
      <c r="U23" s="3" t="s">
        <v>42</v>
      </c>
      <c r="V23" s="3" t="s">
        <v>98</v>
      </c>
      <c r="W23" s="3" t="s">
        <v>145</v>
      </c>
      <c r="X23" s="3" t="s">
        <v>76</v>
      </c>
      <c r="Y23" s="3" t="s">
        <v>121</v>
      </c>
      <c r="Z23" s="3" t="s">
        <v>92</v>
      </c>
      <c r="AA23" s="3" t="s">
        <v>93</v>
      </c>
      <c r="AB23" s="3" t="s">
        <v>146</v>
      </c>
      <c r="AC23" s="3" t="s">
        <v>147</v>
      </c>
      <c r="AD23" s="4">
        <f t="shared" si="0"/>
        <v>2.7272727272727271</v>
      </c>
      <c r="AE23" s="3"/>
      <c r="AF23" s="3"/>
      <c r="AG23" s="3"/>
    </row>
    <row r="24" spans="1:33" x14ac:dyDescent="0.25">
      <c r="A24" s="3" t="s">
        <v>1</v>
      </c>
      <c r="B24" s="3" t="s">
        <v>45</v>
      </c>
      <c r="C24" s="3" t="s">
        <v>10</v>
      </c>
      <c r="D24" s="3" t="s">
        <v>47</v>
      </c>
      <c r="E24" s="4">
        <v>28</v>
      </c>
      <c r="F24" s="4">
        <v>68</v>
      </c>
      <c r="G24" s="4">
        <v>39.5</v>
      </c>
      <c r="H24" s="3" t="s">
        <v>104</v>
      </c>
      <c r="I24" s="4" t="s">
        <v>150</v>
      </c>
      <c r="J24" s="4">
        <v>1</v>
      </c>
      <c r="K24" s="4" t="s">
        <v>85</v>
      </c>
      <c r="L24" s="4" t="s">
        <v>86</v>
      </c>
      <c r="M24" s="4">
        <v>60</v>
      </c>
      <c r="N24" s="4" t="b">
        <v>1</v>
      </c>
      <c r="O24" s="4">
        <v>1</v>
      </c>
      <c r="P24" s="4" t="s">
        <v>87</v>
      </c>
      <c r="Q24" s="4" t="s">
        <v>88</v>
      </c>
      <c r="R24" s="4" t="s">
        <v>94</v>
      </c>
      <c r="S24" s="4" t="s">
        <v>89</v>
      </c>
      <c r="T24" s="4">
        <v>6</v>
      </c>
      <c r="U24" s="4">
        <v>0</v>
      </c>
      <c r="V24" s="4">
        <v>6</v>
      </c>
      <c r="W24" s="3" t="s">
        <v>145</v>
      </c>
      <c r="X24" s="4">
        <v>4</v>
      </c>
      <c r="Y24" s="4" t="s">
        <v>131</v>
      </c>
      <c r="Z24" s="4" t="s">
        <v>92</v>
      </c>
      <c r="AA24" s="4" t="s">
        <v>93</v>
      </c>
      <c r="AB24" s="4">
        <v>20.5</v>
      </c>
      <c r="AC24" s="4">
        <v>3</v>
      </c>
      <c r="AD24" s="4">
        <f t="shared" si="0"/>
        <v>6.833333333333333</v>
      </c>
      <c r="AE24" s="4"/>
      <c r="AF24" s="4"/>
      <c r="AG24" s="4"/>
    </row>
    <row r="25" spans="1:33" x14ac:dyDescent="0.25">
      <c r="A25" s="3" t="s">
        <v>1</v>
      </c>
      <c r="B25" s="3" t="s">
        <v>45</v>
      </c>
      <c r="C25" s="3" t="s">
        <v>6</v>
      </c>
      <c r="D25" s="3" t="s">
        <v>47</v>
      </c>
      <c r="E25" s="4">
        <v>40</v>
      </c>
      <c r="F25" s="4">
        <v>31.5</v>
      </c>
      <c r="G25" s="4">
        <v>66.5</v>
      </c>
      <c r="H25" s="3" t="s">
        <v>104</v>
      </c>
      <c r="I25" s="4" t="s">
        <v>108</v>
      </c>
      <c r="J25" s="4">
        <v>1</v>
      </c>
      <c r="K25" s="4" t="s">
        <v>85</v>
      </c>
      <c r="L25" s="4" t="s">
        <v>86</v>
      </c>
      <c r="M25" s="4" t="s">
        <v>152</v>
      </c>
      <c r="N25" s="4" t="b">
        <v>1</v>
      </c>
      <c r="O25" s="4">
        <v>2</v>
      </c>
      <c r="P25" s="4" t="s">
        <v>109</v>
      </c>
      <c r="Q25" s="4" t="s">
        <v>88</v>
      </c>
      <c r="R25" s="4" t="s">
        <v>96</v>
      </c>
      <c r="S25" s="4" t="s">
        <v>89</v>
      </c>
      <c r="T25" s="4">
        <v>9</v>
      </c>
      <c r="U25" s="4">
        <v>0</v>
      </c>
      <c r="V25" s="4">
        <v>9</v>
      </c>
      <c r="W25" s="4" t="s">
        <v>90</v>
      </c>
      <c r="X25" s="4">
        <v>2</v>
      </c>
      <c r="Y25" s="4" t="s">
        <v>101</v>
      </c>
      <c r="Z25" s="4" t="s">
        <v>92</v>
      </c>
      <c r="AA25" s="4" t="s">
        <v>129</v>
      </c>
      <c r="AB25" s="4">
        <v>29</v>
      </c>
      <c r="AC25" s="4">
        <v>4.5</v>
      </c>
      <c r="AD25" s="4">
        <f t="shared" si="0"/>
        <v>6.4444444444444446</v>
      </c>
      <c r="AE25" s="4"/>
      <c r="AF25" s="4"/>
      <c r="AG25" s="4"/>
    </row>
    <row r="26" spans="1:33" x14ac:dyDescent="0.25">
      <c r="A26" s="3" t="s">
        <v>1</v>
      </c>
      <c r="B26" s="3" t="s">
        <v>45</v>
      </c>
      <c r="C26" s="3" t="s">
        <v>27</v>
      </c>
      <c r="D26" s="3" t="s">
        <v>47</v>
      </c>
      <c r="E26" s="4">
        <v>51</v>
      </c>
      <c r="F26" s="4">
        <v>47</v>
      </c>
      <c r="G26" s="4">
        <v>20</v>
      </c>
      <c r="H26" s="3" t="s">
        <v>51</v>
      </c>
      <c r="I26" s="3" t="s">
        <v>84</v>
      </c>
      <c r="J26" s="3" t="s">
        <v>76</v>
      </c>
      <c r="K26" s="3" t="s">
        <v>85</v>
      </c>
      <c r="L26" s="3" t="s">
        <v>151</v>
      </c>
      <c r="M26" s="3" t="s">
        <v>79</v>
      </c>
      <c r="N26" s="3" t="s">
        <v>47</v>
      </c>
      <c r="O26" s="3" t="s">
        <v>2</v>
      </c>
      <c r="P26" s="3" t="s">
        <v>87</v>
      </c>
      <c r="Q26" s="3" t="s">
        <v>88</v>
      </c>
      <c r="R26" s="3" t="s">
        <v>94</v>
      </c>
      <c r="S26" s="3" t="s">
        <v>112</v>
      </c>
      <c r="T26" s="3" t="s">
        <v>42</v>
      </c>
      <c r="U26" s="3" t="s">
        <v>76</v>
      </c>
      <c r="V26" s="3" t="s">
        <v>41</v>
      </c>
      <c r="W26" s="3" t="s">
        <v>101</v>
      </c>
      <c r="X26" s="3" t="s">
        <v>144</v>
      </c>
      <c r="Y26" s="3" t="s">
        <v>142</v>
      </c>
      <c r="Z26" s="3" t="s">
        <v>92</v>
      </c>
      <c r="AA26" s="3" t="s">
        <v>93</v>
      </c>
      <c r="AB26" s="3" t="s">
        <v>149</v>
      </c>
      <c r="AC26" s="3" t="s">
        <v>143</v>
      </c>
      <c r="AD26" s="4">
        <f t="shared" si="0"/>
        <v>2.25</v>
      </c>
      <c r="AE26" s="3"/>
      <c r="AF26" s="3"/>
      <c r="AG26" s="3"/>
    </row>
    <row r="27" spans="1:33" x14ac:dyDescent="0.25">
      <c r="A27" s="3" t="s">
        <v>1</v>
      </c>
      <c r="B27" s="3" t="s">
        <v>45</v>
      </c>
      <c r="C27" s="3" t="s">
        <v>16</v>
      </c>
      <c r="D27" s="3" t="s">
        <v>47</v>
      </c>
      <c r="E27" s="4">
        <v>67.5</v>
      </c>
      <c r="F27" s="4">
        <v>30</v>
      </c>
      <c r="G27" s="4">
        <v>66.5</v>
      </c>
      <c r="H27" s="3" t="s">
        <v>104</v>
      </c>
      <c r="I27" s="4" t="s">
        <v>84</v>
      </c>
      <c r="J27" s="4">
        <v>1</v>
      </c>
      <c r="K27" s="4" t="s">
        <v>85</v>
      </c>
      <c r="L27" s="4" t="s">
        <v>86</v>
      </c>
      <c r="M27" s="4">
        <v>75</v>
      </c>
      <c r="N27" s="4" t="b">
        <v>1</v>
      </c>
      <c r="O27" s="4">
        <v>1</v>
      </c>
      <c r="P27" s="4" t="s">
        <v>87</v>
      </c>
      <c r="Q27" s="4" t="s">
        <v>117</v>
      </c>
      <c r="R27" s="4" t="s">
        <v>94</v>
      </c>
      <c r="S27" s="4" t="s">
        <v>107</v>
      </c>
      <c r="T27" s="4">
        <v>1</v>
      </c>
      <c r="U27" s="4">
        <v>1</v>
      </c>
      <c r="V27" s="4">
        <v>0</v>
      </c>
      <c r="W27" s="4" t="s">
        <v>101</v>
      </c>
      <c r="X27" s="4">
        <v>1</v>
      </c>
      <c r="Y27" s="4" t="s">
        <v>91</v>
      </c>
      <c r="Z27" s="4" t="s">
        <v>92</v>
      </c>
      <c r="AA27" s="4" t="s">
        <v>118</v>
      </c>
      <c r="AB27" s="4">
        <v>52</v>
      </c>
      <c r="AC27" s="4">
        <v>14.5</v>
      </c>
      <c r="AD27" s="4">
        <f t="shared" si="0"/>
        <v>3.5862068965517242</v>
      </c>
      <c r="AE27" s="4"/>
      <c r="AF27" s="4"/>
      <c r="AG27" s="4"/>
    </row>
    <row r="28" spans="1:33" x14ac:dyDescent="0.25">
      <c r="A28" s="3" t="s">
        <v>1</v>
      </c>
      <c r="B28" s="3" t="s">
        <v>45</v>
      </c>
      <c r="C28" s="3" t="s">
        <v>37</v>
      </c>
      <c r="D28" s="3" t="s">
        <v>47</v>
      </c>
      <c r="E28" s="4">
        <v>47</v>
      </c>
      <c r="F28" s="4">
        <v>28</v>
      </c>
      <c r="G28" s="4">
        <v>43.5</v>
      </c>
      <c r="H28" s="3" t="s">
        <v>104</v>
      </c>
      <c r="I28" s="4" t="s">
        <v>84</v>
      </c>
      <c r="J28" s="4">
        <v>1</v>
      </c>
      <c r="K28" s="4" t="s">
        <v>85</v>
      </c>
      <c r="L28" s="4" t="s">
        <v>86</v>
      </c>
      <c r="M28" s="4">
        <v>70</v>
      </c>
      <c r="N28" s="4" t="b">
        <v>1</v>
      </c>
      <c r="O28" s="4">
        <v>1</v>
      </c>
      <c r="P28" s="4" t="s">
        <v>87</v>
      </c>
      <c r="Q28" s="4" t="s">
        <v>117</v>
      </c>
      <c r="R28" s="4" t="s">
        <v>94</v>
      </c>
      <c r="S28" s="4" t="s">
        <v>136</v>
      </c>
      <c r="T28" s="4" t="s">
        <v>136</v>
      </c>
      <c r="U28" s="4" t="s">
        <v>136</v>
      </c>
      <c r="V28" s="4" t="s">
        <v>136</v>
      </c>
      <c r="W28" s="4" t="s">
        <v>136</v>
      </c>
      <c r="X28" s="4">
        <v>3</v>
      </c>
      <c r="Y28" s="4" t="s">
        <v>101</v>
      </c>
      <c r="Z28" s="4" t="s">
        <v>92</v>
      </c>
      <c r="AA28" s="4" t="s">
        <v>137</v>
      </c>
      <c r="AB28" s="4" t="s">
        <v>106</v>
      </c>
      <c r="AC28" s="4" t="s">
        <v>106</v>
      </c>
      <c r="AD28" s="4" t="s">
        <v>106</v>
      </c>
      <c r="AE28" s="4"/>
      <c r="AF28" s="4"/>
      <c r="AG28" s="4"/>
    </row>
    <row r="29" spans="1:33" x14ac:dyDescent="0.25">
      <c r="A29" s="3" t="s">
        <v>1</v>
      </c>
      <c r="B29" s="3" t="s">
        <v>45</v>
      </c>
      <c r="C29" s="3" t="s">
        <v>23</v>
      </c>
      <c r="D29" s="3" t="s">
        <v>47</v>
      </c>
      <c r="E29" s="4">
        <v>88</v>
      </c>
      <c r="F29" s="4">
        <v>31</v>
      </c>
      <c r="G29" s="4">
        <v>62</v>
      </c>
      <c r="H29" s="3" t="s">
        <v>52</v>
      </c>
      <c r="I29" s="4" t="s">
        <v>115</v>
      </c>
      <c r="J29" s="4">
        <v>2</v>
      </c>
      <c r="K29" s="4" t="s">
        <v>85</v>
      </c>
      <c r="L29" s="4" t="s">
        <v>109</v>
      </c>
      <c r="M29" s="4" t="s">
        <v>153</v>
      </c>
      <c r="N29" s="4" t="b">
        <v>1</v>
      </c>
      <c r="O29" s="4">
        <v>2</v>
      </c>
      <c r="P29" s="4" t="s">
        <v>109</v>
      </c>
      <c r="Q29" s="4" t="s">
        <v>111</v>
      </c>
      <c r="R29" s="4" t="s">
        <v>111</v>
      </c>
      <c r="S29" s="4" t="s">
        <v>107</v>
      </c>
      <c r="T29" s="4">
        <v>6</v>
      </c>
      <c r="U29" s="4">
        <v>6</v>
      </c>
      <c r="V29" s="4">
        <v>0</v>
      </c>
      <c r="W29" s="4" t="s">
        <v>101</v>
      </c>
      <c r="X29" s="4">
        <v>0</v>
      </c>
      <c r="Y29" s="4" t="s">
        <v>94</v>
      </c>
      <c r="Z29" s="4" t="s">
        <v>94</v>
      </c>
      <c r="AA29" s="4" t="s">
        <v>113</v>
      </c>
      <c r="AB29" s="4">
        <v>66</v>
      </c>
      <c r="AC29" s="4">
        <v>13</v>
      </c>
      <c r="AD29" s="4">
        <f t="shared" si="0"/>
        <v>5.0769230769230766</v>
      </c>
      <c r="AE29" s="4"/>
      <c r="AF29" s="4"/>
      <c r="AG29" s="4"/>
    </row>
    <row r="30" spans="1:33" x14ac:dyDescent="0.25">
      <c r="A30" s="3" t="s">
        <v>1</v>
      </c>
      <c r="B30" s="3" t="s">
        <v>45</v>
      </c>
      <c r="C30" s="3" t="s">
        <v>15</v>
      </c>
      <c r="D30" s="3" t="s">
        <v>47</v>
      </c>
      <c r="E30" s="4">
        <v>47</v>
      </c>
      <c r="F30" s="4">
        <v>27.5</v>
      </c>
      <c r="G30" s="4">
        <v>62.5</v>
      </c>
      <c r="H30" s="3" t="s">
        <v>106</v>
      </c>
      <c r="I30" s="4" t="s">
        <v>115</v>
      </c>
      <c r="J30" s="4">
        <v>1</v>
      </c>
      <c r="K30" s="4" t="s">
        <v>85</v>
      </c>
      <c r="L30" s="4" t="s">
        <v>86</v>
      </c>
      <c r="M30" s="4">
        <v>70</v>
      </c>
      <c r="N30" s="4" t="b">
        <v>1</v>
      </c>
      <c r="O30" s="4">
        <v>2</v>
      </c>
      <c r="P30" s="4" t="s">
        <v>109</v>
      </c>
      <c r="Q30" s="4" t="s">
        <v>117</v>
      </c>
      <c r="R30" s="4" t="s">
        <v>117</v>
      </c>
      <c r="S30" s="4" t="s">
        <v>112</v>
      </c>
      <c r="T30" s="4">
        <v>7</v>
      </c>
      <c r="U30" s="4">
        <v>5</v>
      </c>
      <c r="V30" s="4">
        <v>2</v>
      </c>
      <c r="W30" s="4" t="s">
        <v>101</v>
      </c>
      <c r="X30" s="4">
        <v>1</v>
      </c>
      <c r="Y30" s="4" t="s">
        <v>101</v>
      </c>
      <c r="Z30" s="4" t="s">
        <v>92</v>
      </c>
      <c r="AA30" s="4" t="s">
        <v>118</v>
      </c>
      <c r="AB30" s="4">
        <v>25</v>
      </c>
      <c r="AC30" s="4">
        <v>9</v>
      </c>
      <c r="AD30" s="4">
        <f t="shared" si="0"/>
        <v>2.7777777777777777</v>
      </c>
      <c r="AE30" s="4"/>
      <c r="AF30" s="4"/>
      <c r="AG30" s="4"/>
    </row>
    <row r="31" spans="1:33" x14ac:dyDescent="0.25">
      <c r="A31" s="3" t="s">
        <v>1</v>
      </c>
      <c r="B31" s="3" t="s">
        <v>45</v>
      </c>
      <c r="C31" s="3" t="s">
        <v>12</v>
      </c>
      <c r="D31" s="3" t="s">
        <v>47</v>
      </c>
      <c r="E31" s="4">
        <v>38</v>
      </c>
      <c r="F31" s="4">
        <v>28</v>
      </c>
      <c r="G31" s="4">
        <v>17.5</v>
      </c>
      <c r="H31" s="3" t="s">
        <v>51</v>
      </c>
      <c r="I31" s="4" t="s">
        <v>141</v>
      </c>
      <c r="J31" s="4">
        <v>1</v>
      </c>
      <c r="K31" s="4" t="s">
        <v>85</v>
      </c>
      <c r="L31" s="4" t="s">
        <v>86</v>
      </c>
      <c r="M31" s="4">
        <v>60</v>
      </c>
      <c r="N31" s="4" t="b">
        <v>1</v>
      </c>
      <c r="O31" s="4">
        <v>1</v>
      </c>
      <c r="P31" s="4" t="s">
        <v>87</v>
      </c>
      <c r="Q31" s="4" t="s">
        <v>88</v>
      </c>
      <c r="R31" s="4" t="s">
        <v>94</v>
      </c>
      <c r="S31" s="4" t="s">
        <v>89</v>
      </c>
      <c r="T31" s="4">
        <v>4</v>
      </c>
      <c r="U31" s="4">
        <v>0</v>
      </c>
      <c r="V31" s="4">
        <v>4</v>
      </c>
      <c r="W31" s="4" t="s">
        <v>101</v>
      </c>
      <c r="X31" s="4">
        <v>1</v>
      </c>
      <c r="Y31" s="4" t="s">
        <v>101</v>
      </c>
      <c r="Z31" s="4" t="s">
        <v>92</v>
      </c>
      <c r="AA31" s="4" t="s">
        <v>93</v>
      </c>
      <c r="AB31" s="4">
        <v>18.5</v>
      </c>
      <c r="AC31" s="4">
        <v>4.5</v>
      </c>
      <c r="AD31" s="4">
        <f t="shared" si="0"/>
        <v>4.1111111111111107</v>
      </c>
      <c r="AE31" s="4"/>
      <c r="AF31" s="4"/>
      <c r="AG31" s="4"/>
    </row>
    <row r="32" spans="1:33" x14ac:dyDescent="0.25">
      <c r="A32" s="3" t="s">
        <v>1</v>
      </c>
      <c r="B32" s="3" t="s">
        <v>45</v>
      </c>
      <c r="C32" s="3" t="s">
        <v>11</v>
      </c>
      <c r="D32" s="3" t="s">
        <v>46</v>
      </c>
      <c r="E32" s="4">
        <v>55</v>
      </c>
      <c r="F32" s="4">
        <v>12.5</v>
      </c>
      <c r="G32" s="4">
        <v>46</v>
      </c>
      <c r="H32" s="3" t="s">
        <v>104</v>
      </c>
      <c r="I32" s="4" t="s">
        <v>108</v>
      </c>
      <c r="J32" s="4">
        <v>1</v>
      </c>
      <c r="K32" s="4" t="s">
        <v>85</v>
      </c>
      <c r="L32" s="4" t="s">
        <v>86</v>
      </c>
      <c r="M32" s="4">
        <v>60</v>
      </c>
      <c r="N32" s="4" t="b">
        <v>1</v>
      </c>
      <c r="O32" s="4">
        <v>1</v>
      </c>
      <c r="P32" s="4" t="s">
        <v>87</v>
      </c>
      <c r="Q32" s="4" t="s">
        <v>117</v>
      </c>
      <c r="R32" s="4" t="s">
        <v>94</v>
      </c>
      <c r="S32" s="4" t="s">
        <v>89</v>
      </c>
      <c r="T32" s="4">
        <v>2</v>
      </c>
      <c r="U32" s="4">
        <v>0</v>
      </c>
      <c r="V32" s="4">
        <v>2</v>
      </c>
      <c r="W32" s="4" t="s">
        <v>101</v>
      </c>
      <c r="X32" s="4">
        <v>0</v>
      </c>
      <c r="Y32" s="4" t="s">
        <v>94</v>
      </c>
      <c r="Z32" s="4" t="s">
        <v>94</v>
      </c>
      <c r="AA32" s="4" t="s">
        <v>118</v>
      </c>
      <c r="AB32" s="4">
        <v>34</v>
      </c>
      <c r="AC32" s="4">
        <v>10.5</v>
      </c>
      <c r="AD32" s="4">
        <f t="shared" si="0"/>
        <v>3.2380952380952381</v>
      </c>
      <c r="AE32" s="4"/>
      <c r="AF32" s="4"/>
      <c r="AG32" s="4"/>
    </row>
    <row r="33" spans="1:33" x14ac:dyDescent="0.25">
      <c r="A33" s="3" t="s">
        <v>1</v>
      </c>
      <c r="B33" s="3" t="s">
        <v>45</v>
      </c>
      <c r="C33" s="3" t="s">
        <v>31</v>
      </c>
      <c r="D33" s="3" t="s">
        <v>46</v>
      </c>
      <c r="E33" s="4">
        <v>32</v>
      </c>
      <c r="F33" s="4" t="s">
        <v>106</v>
      </c>
      <c r="G33" s="4">
        <v>17</v>
      </c>
      <c r="H33" s="3" t="s">
        <v>106</v>
      </c>
      <c r="I33" s="3" t="s">
        <v>108</v>
      </c>
      <c r="J33" s="3" t="s">
        <v>2</v>
      </c>
      <c r="K33" s="3" t="s">
        <v>85</v>
      </c>
      <c r="L33" s="3" t="s">
        <v>86</v>
      </c>
      <c r="M33" s="3" t="s">
        <v>79</v>
      </c>
      <c r="N33" s="3" t="s">
        <v>47</v>
      </c>
      <c r="O33" s="3" t="s">
        <v>2</v>
      </c>
      <c r="P33" s="3" t="s">
        <v>87</v>
      </c>
      <c r="Q33" s="3" t="s">
        <v>88</v>
      </c>
      <c r="R33" s="3" t="s">
        <v>94</v>
      </c>
      <c r="S33" s="3" t="s">
        <v>89</v>
      </c>
      <c r="T33" s="3" t="s">
        <v>41</v>
      </c>
      <c r="U33" s="3" t="s">
        <v>4</v>
      </c>
      <c r="V33" s="3" t="s">
        <v>41</v>
      </c>
      <c r="W33" s="4" t="s">
        <v>101</v>
      </c>
      <c r="X33" s="3" t="s">
        <v>4</v>
      </c>
      <c r="Y33" s="3" t="s">
        <v>94</v>
      </c>
      <c r="Z33" s="3" t="s">
        <v>94</v>
      </c>
      <c r="AA33" s="3" t="s">
        <v>93</v>
      </c>
      <c r="AB33" s="3" t="s">
        <v>154</v>
      </c>
      <c r="AC33" s="3" t="s">
        <v>42</v>
      </c>
      <c r="AD33" s="4">
        <f t="shared" si="0"/>
        <v>5.083333333333333</v>
      </c>
      <c r="AE33" s="3"/>
      <c r="AF33" s="3"/>
      <c r="AG33" s="3"/>
    </row>
    <row r="34" spans="1:33" x14ac:dyDescent="0.25">
      <c r="A34" s="3" t="s">
        <v>1</v>
      </c>
      <c r="B34" s="3" t="s">
        <v>45</v>
      </c>
      <c r="C34" s="3" t="s">
        <v>35</v>
      </c>
      <c r="D34" s="3" t="s">
        <v>47</v>
      </c>
      <c r="E34" s="4">
        <v>35</v>
      </c>
      <c r="F34" s="4">
        <v>42</v>
      </c>
      <c r="G34" s="4">
        <v>62</v>
      </c>
      <c r="H34" s="3" t="s">
        <v>104</v>
      </c>
      <c r="I34" s="4" t="s">
        <v>108</v>
      </c>
      <c r="J34" s="4">
        <v>1</v>
      </c>
      <c r="K34" s="4" t="s">
        <v>85</v>
      </c>
      <c r="L34" s="4" t="s">
        <v>86</v>
      </c>
      <c r="M34" s="4">
        <v>85</v>
      </c>
      <c r="N34" s="4" t="b">
        <v>1</v>
      </c>
      <c r="O34" s="3" t="s">
        <v>2</v>
      </c>
      <c r="P34" s="4" t="s">
        <v>87</v>
      </c>
      <c r="Q34" s="4" t="s">
        <v>88</v>
      </c>
      <c r="R34" s="4" t="s">
        <v>94</v>
      </c>
      <c r="S34" s="4" t="s">
        <v>136</v>
      </c>
      <c r="T34" s="4" t="s">
        <v>136</v>
      </c>
      <c r="U34" s="4" t="s">
        <v>136</v>
      </c>
      <c r="V34" s="4" t="s">
        <v>136</v>
      </c>
      <c r="W34" s="4" t="s">
        <v>136</v>
      </c>
      <c r="X34" s="4">
        <v>5</v>
      </c>
      <c r="Y34" s="4" t="s">
        <v>101</v>
      </c>
      <c r="Z34" s="4" t="s">
        <v>92</v>
      </c>
      <c r="AA34" s="4" t="s">
        <v>137</v>
      </c>
      <c r="AB34" s="4" t="s">
        <v>94</v>
      </c>
      <c r="AC34" s="4" t="s">
        <v>94</v>
      </c>
      <c r="AD34" s="4" t="s">
        <v>94</v>
      </c>
      <c r="AE34" s="4"/>
      <c r="AF34" s="4"/>
      <c r="AG34" s="4"/>
    </row>
    <row r="35" spans="1:33" x14ac:dyDescent="0.25">
      <c r="A35" s="3" t="s">
        <v>1</v>
      </c>
      <c r="B35" s="3" t="s">
        <v>45</v>
      </c>
      <c r="C35" s="3" t="s">
        <v>19</v>
      </c>
      <c r="D35" s="3" t="s">
        <v>47</v>
      </c>
      <c r="E35" s="4">
        <v>59</v>
      </c>
      <c r="F35" s="4">
        <v>32</v>
      </c>
      <c r="G35" s="4">
        <v>65</v>
      </c>
      <c r="H35" s="3" t="s">
        <v>104</v>
      </c>
      <c r="I35" s="4" t="s">
        <v>84</v>
      </c>
      <c r="J35" s="4">
        <v>2</v>
      </c>
      <c r="K35" s="4" t="s">
        <v>85</v>
      </c>
      <c r="L35" s="4" t="s">
        <v>109</v>
      </c>
      <c r="M35" s="4">
        <v>60</v>
      </c>
      <c r="N35" s="4" t="b">
        <v>1</v>
      </c>
      <c r="O35" s="4">
        <v>2</v>
      </c>
      <c r="P35" s="4" t="s">
        <v>109</v>
      </c>
      <c r="Q35" s="4" t="s">
        <v>117</v>
      </c>
      <c r="R35" s="4" t="s">
        <v>117</v>
      </c>
      <c r="S35" s="4" t="s">
        <v>112</v>
      </c>
      <c r="T35" s="4">
        <v>4</v>
      </c>
      <c r="U35" s="4">
        <v>2</v>
      </c>
      <c r="V35" s="4">
        <v>2</v>
      </c>
      <c r="W35" s="4" t="s">
        <v>101</v>
      </c>
      <c r="X35" s="4">
        <v>2</v>
      </c>
      <c r="Y35" s="4" t="s">
        <v>131</v>
      </c>
      <c r="Z35" s="4" t="s">
        <v>92</v>
      </c>
      <c r="AA35" s="4" t="s">
        <v>118</v>
      </c>
      <c r="AB35" s="4" t="s">
        <v>155</v>
      </c>
      <c r="AC35" s="4">
        <v>8</v>
      </c>
      <c r="AD35" s="4" t="s">
        <v>106</v>
      </c>
      <c r="AE35" s="4"/>
      <c r="AF35" s="4"/>
      <c r="AG35" s="4"/>
    </row>
    <row r="36" spans="1:33" x14ac:dyDescent="0.25">
      <c r="A36" s="3" t="s">
        <v>1</v>
      </c>
      <c r="B36" s="3" t="s">
        <v>45</v>
      </c>
      <c r="C36" s="3" t="s">
        <v>17</v>
      </c>
      <c r="D36" s="3" t="s">
        <v>47</v>
      </c>
      <c r="E36" s="4">
        <v>68</v>
      </c>
      <c r="F36" s="4">
        <v>20</v>
      </c>
      <c r="G36" s="4">
        <v>58.5</v>
      </c>
      <c r="H36" s="3" t="s">
        <v>104</v>
      </c>
      <c r="I36" s="4" t="s">
        <v>95</v>
      </c>
      <c r="J36" s="4">
        <v>1</v>
      </c>
      <c r="K36" s="4" t="s">
        <v>85</v>
      </c>
      <c r="L36" s="4" t="s">
        <v>86</v>
      </c>
      <c r="M36" s="4">
        <v>65</v>
      </c>
      <c r="N36" s="4" t="b">
        <v>1</v>
      </c>
      <c r="O36" s="4">
        <v>1</v>
      </c>
      <c r="P36" s="4" t="s">
        <v>87</v>
      </c>
      <c r="Q36" s="4" t="s">
        <v>117</v>
      </c>
      <c r="R36" s="4" t="s">
        <v>94</v>
      </c>
      <c r="S36" s="4" t="s">
        <v>112</v>
      </c>
      <c r="T36" s="4">
        <v>3</v>
      </c>
      <c r="U36" s="4">
        <v>1</v>
      </c>
      <c r="V36" s="4">
        <v>2</v>
      </c>
      <c r="W36" s="4" t="s">
        <v>101</v>
      </c>
      <c r="X36" s="4">
        <v>0</v>
      </c>
      <c r="Y36" s="4" t="s">
        <v>94</v>
      </c>
      <c r="Z36" s="4" t="s">
        <v>94</v>
      </c>
      <c r="AA36" s="4" t="s">
        <v>118</v>
      </c>
      <c r="AB36" s="4" t="s">
        <v>155</v>
      </c>
      <c r="AC36" s="4">
        <v>5</v>
      </c>
      <c r="AD36" s="4" t="s">
        <v>106</v>
      </c>
      <c r="AE36" s="4"/>
      <c r="AF36" s="4"/>
      <c r="AG36" s="4"/>
    </row>
    <row r="37" spans="1:33" x14ac:dyDescent="0.25">
      <c r="A37" s="3" t="s">
        <v>1</v>
      </c>
      <c r="B37" s="3" t="s">
        <v>45</v>
      </c>
      <c r="C37" s="3" t="s">
        <v>33</v>
      </c>
      <c r="D37" s="3" t="s">
        <v>47</v>
      </c>
      <c r="E37" s="4">
        <v>58</v>
      </c>
      <c r="F37" s="4">
        <v>44</v>
      </c>
      <c r="G37" s="4">
        <v>35</v>
      </c>
      <c r="H37" s="3" t="s">
        <v>51</v>
      </c>
      <c r="I37" s="3" t="s">
        <v>130</v>
      </c>
      <c r="J37" s="3" t="s">
        <v>2</v>
      </c>
      <c r="K37" s="3" t="s">
        <v>85</v>
      </c>
      <c r="L37" s="3" t="s">
        <v>86</v>
      </c>
      <c r="M37" s="3" t="s">
        <v>79</v>
      </c>
      <c r="N37" s="3" t="s">
        <v>47</v>
      </c>
      <c r="O37" s="3" t="s">
        <v>76</v>
      </c>
      <c r="P37" s="3" t="s">
        <v>110</v>
      </c>
      <c r="Q37" s="3" t="s">
        <v>88</v>
      </c>
      <c r="R37" s="3" t="s">
        <v>88</v>
      </c>
      <c r="S37" s="3" t="s">
        <v>112</v>
      </c>
      <c r="T37" s="3" t="s">
        <v>148</v>
      </c>
      <c r="U37" s="3" t="s">
        <v>2</v>
      </c>
      <c r="V37" s="3" t="s">
        <v>156</v>
      </c>
      <c r="W37" s="3" t="s">
        <v>145</v>
      </c>
      <c r="X37" s="3" t="s">
        <v>97</v>
      </c>
      <c r="Y37" s="3" t="s">
        <v>101</v>
      </c>
      <c r="Z37" s="3" t="s">
        <v>92</v>
      </c>
      <c r="AA37" s="3" t="s">
        <v>93</v>
      </c>
      <c r="AB37" s="3" t="s">
        <v>157</v>
      </c>
      <c r="AC37" s="3" t="s">
        <v>99</v>
      </c>
      <c r="AD37" s="4">
        <f t="shared" si="0"/>
        <v>3.5555555555555554</v>
      </c>
      <c r="AE37" s="3"/>
      <c r="AF37" s="3"/>
      <c r="AG37" s="3"/>
    </row>
    <row r="38" spans="1:33" x14ac:dyDescent="0.25">
      <c r="A38" s="3" t="s">
        <v>1</v>
      </c>
      <c r="B38" s="3" t="s">
        <v>45</v>
      </c>
      <c r="C38" s="3" t="s">
        <v>28</v>
      </c>
      <c r="D38" s="3" t="s">
        <v>47</v>
      </c>
      <c r="E38" s="4">
        <v>71</v>
      </c>
      <c r="F38" s="4">
        <v>41.5</v>
      </c>
      <c r="G38" s="4">
        <v>24</v>
      </c>
      <c r="H38" s="3" t="s">
        <v>106</v>
      </c>
      <c r="I38" s="3" t="s">
        <v>130</v>
      </c>
      <c r="J38" s="3" t="s">
        <v>2</v>
      </c>
      <c r="K38" s="3" t="s">
        <v>85</v>
      </c>
      <c r="L38" s="3" t="s">
        <v>86</v>
      </c>
      <c r="M38" s="3" t="s">
        <v>158</v>
      </c>
      <c r="N38" s="3" t="s">
        <v>47</v>
      </c>
      <c r="O38" s="3" t="s">
        <v>2</v>
      </c>
      <c r="P38" s="3" t="s">
        <v>87</v>
      </c>
      <c r="Q38" s="3" t="s">
        <v>88</v>
      </c>
      <c r="R38" s="3" t="s">
        <v>94</v>
      </c>
      <c r="S38" s="3" t="s">
        <v>107</v>
      </c>
      <c r="T38" s="3" t="s">
        <v>144</v>
      </c>
      <c r="U38" s="3" t="s">
        <v>144</v>
      </c>
      <c r="V38" s="3" t="s">
        <v>4</v>
      </c>
      <c r="W38" s="3" t="s">
        <v>101</v>
      </c>
      <c r="X38" s="3" t="s">
        <v>4</v>
      </c>
      <c r="Y38" s="3" t="s">
        <v>94</v>
      </c>
      <c r="Z38" s="3" t="s">
        <v>94</v>
      </c>
      <c r="AA38" s="3" t="s">
        <v>93</v>
      </c>
      <c r="AB38" s="3" t="s">
        <v>159</v>
      </c>
      <c r="AC38" s="3" t="s">
        <v>160</v>
      </c>
      <c r="AD38" s="4">
        <f t="shared" si="0"/>
        <v>2.8</v>
      </c>
      <c r="AE38" s="3"/>
      <c r="AF38" s="3"/>
      <c r="AG38" s="3"/>
    </row>
    <row r="39" spans="1:33" x14ac:dyDescent="0.25">
      <c r="O39" s="3"/>
    </row>
  </sheetData>
  <autoFilter ref="A1:ALL1" xr:uid="{29CE7968-16E3-4D6E-A218-6CAA94313984}">
    <sortState xmlns:xlrd2="http://schemas.microsoft.com/office/spreadsheetml/2017/richdata2" ref="A2:ALL49">
      <sortCondition ref="C1"/>
    </sortState>
  </autoFilter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Niochet, V. (Vincent)</cp:lastModifiedBy>
  <cp:revision>1</cp:revision>
  <dcterms:created xsi:type="dcterms:W3CDTF">2023-10-12T14:28:21Z</dcterms:created>
  <dcterms:modified xsi:type="dcterms:W3CDTF">2023-12-11T10:35:19Z</dcterms:modified>
  <dc:language>fr-FR</dc:language>
</cp:coreProperties>
</file>