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-1395" yWindow="255" windowWidth="12375" windowHeight="7845"/>
  </bookViews>
  <sheets>
    <sheet name="Lot Register Ugo and Sadar" sheetId="10" r:id="rId1"/>
  </sheets>
  <definedNames>
    <definedName name="_xlnm._FilterDatabase" localSheetId="0" hidden="1">'Lot Register Ugo and Sadar'!$A$2:$I$885</definedName>
    <definedName name="_xlnm.Print_Titles" localSheetId="0">'Lot Register Ugo and Sadar'!$2:$2</definedName>
  </definedNames>
  <calcPr calcId="152511"/>
</workbook>
</file>

<file path=xl/calcChain.xml><?xml version="1.0" encoding="utf-8"?>
<calcChain xmlns="http://schemas.openxmlformats.org/spreadsheetml/2006/main">
  <c r="F885" i="10" l="1"/>
  <c r="E884" i="10"/>
  <c r="D884" i="10"/>
  <c r="F878" i="10"/>
  <c r="E877" i="10"/>
  <c r="D877" i="10"/>
  <c r="F871" i="10"/>
  <c r="E870" i="10"/>
  <c r="D870" i="10"/>
  <c r="F863" i="10"/>
  <c r="E862" i="10"/>
  <c r="D862" i="10"/>
  <c r="F855" i="10"/>
  <c r="E854" i="10"/>
  <c r="D854" i="10"/>
  <c r="F850" i="10"/>
  <c r="E849" i="10"/>
  <c r="D849" i="10"/>
  <c r="F843" i="10"/>
  <c r="E842" i="10"/>
  <c r="D842" i="10"/>
  <c r="F835" i="10"/>
  <c r="E834" i="10"/>
  <c r="D834" i="10"/>
  <c r="F829" i="10"/>
  <c r="E828" i="10"/>
  <c r="D828" i="10"/>
  <c r="F823" i="10"/>
  <c r="E822" i="10"/>
  <c r="D822" i="10"/>
  <c r="F817" i="10"/>
  <c r="E816" i="10"/>
  <c r="D816" i="10"/>
  <c r="F813" i="10"/>
  <c r="E812" i="10"/>
  <c r="F807" i="10"/>
  <c r="E806" i="10"/>
  <c r="F801" i="10"/>
  <c r="E800" i="10"/>
  <c r="D800" i="10"/>
  <c r="F798" i="10"/>
  <c r="E797" i="10"/>
  <c r="D797" i="10"/>
  <c r="F795" i="10"/>
  <c r="E794" i="10"/>
  <c r="D794" i="10"/>
  <c r="F791" i="10"/>
  <c r="E790" i="10"/>
  <c r="D790" i="10"/>
  <c r="F786" i="10"/>
  <c r="E785" i="10"/>
  <c r="D785" i="10"/>
  <c r="F782" i="10"/>
  <c r="E781" i="10"/>
  <c r="D781" i="10"/>
  <c r="F778" i="10"/>
  <c r="E777" i="10"/>
  <c r="D777" i="10"/>
  <c r="F775" i="10"/>
  <c r="E774" i="10"/>
  <c r="D774" i="10"/>
  <c r="F771" i="10"/>
  <c r="E770" i="10"/>
  <c r="D770" i="10"/>
  <c r="F766" i="10"/>
  <c r="E765" i="10"/>
  <c r="D765" i="10"/>
  <c r="F763" i="10"/>
  <c r="E762" i="10"/>
  <c r="D762" i="10"/>
  <c r="F759" i="10"/>
  <c r="E758" i="10"/>
  <c r="D758" i="10"/>
  <c r="F755" i="10"/>
  <c r="E754" i="10"/>
  <c r="D754" i="10"/>
  <c r="F750" i="10"/>
  <c r="E749" i="10"/>
  <c r="D749" i="10"/>
  <c r="F746" i="10"/>
  <c r="E745" i="10"/>
  <c r="D745" i="10"/>
  <c r="F741" i="10"/>
  <c r="E740" i="10"/>
  <c r="D740" i="10"/>
  <c r="F737" i="10"/>
  <c r="E736" i="10"/>
  <c r="D736" i="10"/>
  <c r="F732" i="10"/>
  <c r="E731" i="10"/>
  <c r="D731" i="10"/>
  <c r="F728" i="10"/>
  <c r="E727" i="10"/>
  <c r="D727" i="10"/>
  <c r="F724" i="10"/>
  <c r="E723" i="10"/>
  <c r="D723" i="10"/>
  <c r="F719" i="10"/>
  <c r="E718" i="10"/>
  <c r="D718" i="10"/>
  <c r="F715" i="10"/>
  <c r="E714" i="10"/>
  <c r="D714" i="10"/>
  <c r="F711" i="10"/>
  <c r="E710" i="10"/>
  <c r="D710" i="10"/>
  <c r="F708" i="10"/>
  <c r="E707" i="10"/>
  <c r="D707" i="10"/>
  <c r="F705" i="10"/>
  <c r="E704" i="10"/>
  <c r="D704" i="10"/>
  <c r="F702" i="10"/>
  <c r="E701" i="10"/>
  <c r="D701" i="10"/>
  <c r="F699" i="10"/>
  <c r="E698" i="10"/>
  <c r="D698" i="10"/>
  <c r="F695" i="10"/>
  <c r="E694" i="10"/>
  <c r="D694" i="10"/>
  <c r="F690" i="10"/>
  <c r="E689" i="10"/>
  <c r="D689" i="10"/>
  <c r="F686" i="10"/>
  <c r="E685" i="10"/>
  <c r="D685" i="10"/>
  <c r="F683" i="10"/>
  <c r="E682" i="10"/>
  <c r="D682" i="10"/>
  <c r="F678" i="10"/>
  <c r="E677" i="10"/>
  <c r="D677" i="10"/>
  <c r="F673" i="10"/>
  <c r="E672" i="10"/>
  <c r="D672" i="10"/>
  <c r="F668" i="10"/>
  <c r="E667" i="10"/>
  <c r="D667" i="10"/>
  <c r="F664" i="10"/>
  <c r="E663" i="10"/>
  <c r="D663" i="10"/>
  <c r="F659" i="10"/>
  <c r="E658" i="10"/>
  <c r="D658" i="10"/>
  <c r="F654" i="10"/>
  <c r="E653" i="10"/>
  <c r="D653" i="10"/>
  <c r="F650" i="10"/>
  <c r="E649" i="10"/>
  <c r="D649" i="10"/>
  <c r="F646" i="10"/>
  <c r="E645" i="10"/>
  <c r="D645" i="10"/>
  <c r="F641" i="10"/>
  <c r="E640" i="10"/>
  <c r="D640" i="10"/>
  <c r="F637" i="10"/>
  <c r="E636" i="10"/>
  <c r="D636" i="10"/>
  <c r="F632" i="10"/>
  <c r="E631" i="10"/>
  <c r="D631" i="10"/>
  <c r="F626" i="10"/>
  <c r="E625" i="10"/>
  <c r="D625" i="10"/>
  <c r="F622" i="10"/>
  <c r="E621" i="10"/>
  <c r="D621" i="10"/>
  <c r="F618" i="10"/>
  <c r="E617" i="10"/>
  <c r="D617" i="10"/>
  <c r="F614" i="10"/>
  <c r="E613" i="10"/>
  <c r="D613" i="10"/>
  <c r="F610" i="10"/>
  <c r="E609" i="10"/>
  <c r="D609" i="10"/>
  <c r="F606" i="10"/>
  <c r="E605" i="10"/>
  <c r="D605" i="10"/>
  <c r="F602" i="10"/>
  <c r="E601" i="10"/>
  <c r="D601" i="10"/>
  <c r="F598" i="10"/>
  <c r="E597" i="10"/>
  <c r="D597" i="10"/>
  <c r="F593" i="10"/>
  <c r="E592" i="10"/>
  <c r="D592" i="10"/>
  <c r="F588" i="10"/>
  <c r="E587" i="10"/>
  <c r="D587" i="10"/>
  <c r="F583" i="10"/>
  <c r="E582" i="10"/>
  <c r="D582" i="10"/>
  <c r="F579" i="10"/>
  <c r="E578" i="10"/>
  <c r="D578" i="10"/>
  <c r="F575" i="10"/>
  <c r="E574" i="10"/>
  <c r="D574" i="10"/>
  <c r="F571" i="10"/>
  <c r="E570" i="10"/>
  <c r="D570" i="10"/>
  <c r="F567" i="10"/>
  <c r="E566" i="10"/>
  <c r="D566" i="10"/>
  <c r="F563" i="10"/>
  <c r="E562" i="10"/>
  <c r="D562" i="10"/>
  <c r="F559" i="10"/>
  <c r="E558" i="10"/>
  <c r="D558" i="10"/>
  <c r="F555" i="10"/>
  <c r="E554" i="10"/>
  <c r="D554" i="10"/>
  <c r="F551" i="10"/>
  <c r="E550" i="10"/>
  <c r="D550" i="10"/>
  <c r="F547" i="10"/>
  <c r="E546" i="10"/>
  <c r="D546" i="10"/>
  <c r="F542" i="10"/>
  <c r="E541" i="10"/>
  <c r="D541" i="10"/>
  <c r="F536" i="10"/>
  <c r="E535" i="10"/>
  <c r="D535" i="10"/>
  <c r="F532" i="10"/>
  <c r="E531" i="10"/>
  <c r="D531" i="10"/>
  <c r="F527" i="10"/>
  <c r="E526" i="10"/>
  <c r="D526" i="10"/>
  <c r="F522" i="10"/>
  <c r="E521" i="10"/>
  <c r="D521" i="10"/>
  <c r="F518" i="10"/>
  <c r="E517" i="10"/>
  <c r="D517" i="10"/>
  <c r="F512" i="10"/>
  <c r="E511" i="10"/>
  <c r="D511" i="10"/>
  <c r="F506" i="10"/>
  <c r="E505" i="10"/>
  <c r="D505" i="10"/>
  <c r="F502" i="10"/>
  <c r="E501" i="10"/>
  <c r="D501" i="10"/>
  <c r="F497" i="10"/>
  <c r="E496" i="10"/>
  <c r="D496" i="10"/>
  <c r="F491" i="10"/>
  <c r="E490" i="10"/>
  <c r="D490" i="10"/>
  <c r="F488" i="10"/>
  <c r="E487" i="10"/>
  <c r="D487" i="10"/>
  <c r="F485" i="10"/>
  <c r="E484" i="10"/>
  <c r="D484" i="10"/>
  <c r="F482" i="10"/>
  <c r="E481" i="10"/>
  <c r="D481" i="10"/>
  <c r="F477" i="10"/>
  <c r="E476" i="10"/>
  <c r="D476" i="10"/>
  <c r="F474" i="10"/>
  <c r="E473" i="10"/>
  <c r="D473" i="10"/>
  <c r="F470" i="10"/>
  <c r="E469" i="10"/>
  <c r="D469" i="10"/>
  <c r="F466" i="10"/>
  <c r="E465" i="10"/>
  <c r="D465" i="10"/>
  <c r="F463" i="10"/>
  <c r="E462" i="10"/>
  <c r="D462" i="10"/>
  <c r="F458" i="10"/>
  <c r="E457" i="10"/>
  <c r="D457" i="10"/>
  <c r="F452" i="10"/>
  <c r="E451" i="10"/>
  <c r="D451" i="10"/>
  <c r="F446" i="10"/>
  <c r="E445" i="10"/>
  <c r="D445" i="10"/>
  <c r="F441" i="10"/>
  <c r="E440" i="10"/>
  <c r="D440" i="10"/>
  <c r="F438" i="10"/>
  <c r="E437" i="10"/>
  <c r="D437" i="10"/>
  <c r="F434" i="10"/>
  <c r="E433" i="10"/>
  <c r="D433" i="10"/>
  <c r="F430" i="10"/>
  <c r="E429" i="10"/>
  <c r="D429" i="10"/>
  <c r="F425" i="10"/>
  <c r="E424" i="10"/>
  <c r="D424" i="10"/>
  <c r="F421" i="10"/>
  <c r="E420" i="10"/>
  <c r="D420" i="10"/>
  <c r="F418" i="10"/>
  <c r="E417" i="10"/>
  <c r="D417" i="10"/>
  <c r="F415" i="10"/>
  <c r="E414" i="10"/>
  <c r="D414" i="10"/>
  <c r="F412" i="10"/>
  <c r="E411" i="10"/>
  <c r="D411" i="10"/>
  <c r="F409" i="10"/>
  <c r="E408" i="10"/>
  <c r="D408" i="10"/>
  <c r="F406" i="10"/>
  <c r="E405" i="10"/>
  <c r="D405" i="10"/>
  <c r="F402" i="10"/>
  <c r="E401" i="10"/>
  <c r="D401" i="10"/>
  <c r="F398" i="10"/>
  <c r="E397" i="10"/>
  <c r="D397" i="10"/>
  <c r="F394" i="10"/>
  <c r="E393" i="10"/>
  <c r="D393" i="10"/>
  <c r="F391" i="10"/>
  <c r="E390" i="10"/>
  <c r="D390" i="10"/>
  <c r="F388" i="10"/>
  <c r="E387" i="10"/>
  <c r="D387" i="10"/>
  <c r="F385" i="10"/>
  <c r="E384" i="10"/>
  <c r="D384" i="10"/>
  <c r="F381" i="10"/>
  <c r="E380" i="10"/>
  <c r="D380" i="10"/>
  <c r="F376" i="10"/>
  <c r="E375" i="10"/>
  <c r="D375" i="10"/>
  <c r="F372" i="10"/>
  <c r="E371" i="10"/>
  <c r="D371" i="10"/>
  <c r="F368" i="10"/>
  <c r="E367" i="10"/>
  <c r="D367" i="10"/>
  <c r="F364" i="10"/>
  <c r="E363" i="10"/>
  <c r="D363" i="10"/>
  <c r="F359" i="10"/>
  <c r="E358" i="10"/>
  <c r="D358" i="10"/>
  <c r="F354" i="10"/>
  <c r="E353" i="10"/>
  <c r="D353" i="10"/>
  <c r="F348" i="10"/>
  <c r="E347" i="10"/>
  <c r="D347" i="10"/>
  <c r="F344" i="10"/>
  <c r="E343" i="10"/>
  <c r="D343" i="10"/>
  <c r="F341" i="10"/>
  <c r="E340" i="10"/>
  <c r="D340" i="10"/>
  <c r="F336" i="10"/>
  <c r="E335" i="10"/>
  <c r="D335" i="10"/>
  <c r="F332" i="10"/>
  <c r="E331" i="10"/>
  <c r="D331" i="10"/>
  <c r="F328" i="10"/>
  <c r="E327" i="10"/>
  <c r="D327" i="10"/>
  <c r="F324" i="10"/>
  <c r="E323" i="10"/>
  <c r="D323" i="10"/>
  <c r="F321" i="10"/>
  <c r="E320" i="10"/>
  <c r="D320" i="10"/>
  <c r="F316" i="10"/>
  <c r="E315" i="10"/>
  <c r="D315" i="10"/>
  <c r="F312" i="10"/>
  <c r="E311" i="10"/>
  <c r="D311" i="10"/>
  <c r="F308" i="10"/>
  <c r="E307" i="10"/>
  <c r="D307" i="10"/>
  <c r="F303" i="10"/>
  <c r="E302" i="10"/>
  <c r="D302" i="10"/>
  <c r="F299" i="10"/>
  <c r="E298" i="10"/>
  <c r="D298" i="10"/>
  <c r="F295" i="10"/>
  <c r="E294" i="10"/>
  <c r="D294" i="10"/>
  <c r="F292" i="10"/>
  <c r="E291" i="10"/>
  <c r="D291" i="10"/>
  <c r="F287" i="10"/>
  <c r="E286" i="10"/>
  <c r="D286" i="10"/>
  <c r="F284" i="10"/>
  <c r="E283" i="10"/>
  <c r="D283" i="10"/>
  <c r="F280" i="10"/>
  <c r="E279" i="10"/>
  <c r="D279" i="10"/>
  <c r="F275" i="10"/>
  <c r="E274" i="10"/>
  <c r="D274" i="10"/>
  <c r="F271" i="10"/>
  <c r="E270" i="10"/>
  <c r="D270" i="10"/>
  <c r="F267" i="10"/>
  <c r="E266" i="10"/>
  <c r="D266" i="10"/>
  <c r="F263" i="10"/>
  <c r="E262" i="10"/>
  <c r="D262" i="10"/>
  <c r="F259" i="10"/>
  <c r="E258" i="10"/>
  <c r="D258" i="10"/>
  <c r="F254" i="10"/>
  <c r="E253" i="10"/>
  <c r="D253" i="10"/>
  <c r="F250" i="10"/>
  <c r="E249" i="10"/>
  <c r="D249" i="10"/>
  <c r="F246" i="10"/>
  <c r="E245" i="10"/>
  <c r="D245" i="10"/>
  <c r="F242" i="10"/>
  <c r="E241" i="10"/>
  <c r="D241" i="10"/>
  <c r="F238" i="10"/>
  <c r="E237" i="10"/>
  <c r="D237" i="10"/>
  <c r="F234" i="10"/>
  <c r="E233" i="10"/>
  <c r="D233" i="10"/>
  <c r="F230" i="10"/>
  <c r="E229" i="10"/>
  <c r="D229" i="10"/>
  <c r="F224" i="10"/>
  <c r="E223" i="10"/>
  <c r="D223" i="10"/>
  <c r="F220" i="10"/>
  <c r="E219" i="10"/>
  <c r="F216" i="10"/>
  <c r="E215" i="10"/>
  <c r="F210" i="10"/>
  <c r="E209" i="10"/>
  <c r="F205" i="10"/>
  <c r="E204" i="10"/>
  <c r="F200" i="10"/>
  <c r="E199" i="10"/>
  <c r="D199" i="10"/>
  <c r="F190" i="10"/>
  <c r="E189" i="10"/>
  <c r="D189" i="10"/>
  <c r="F181" i="10"/>
  <c r="E180" i="10"/>
  <c r="D180" i="10"/>
  <c r="F175" i="10"/>
  <c r="E174" i="10"/>
  <c r="D174" i="10"/>
  <c r="F169" i="10"/>
  <c r="E168" i="10"/>
  <c r="D168" i="10"/>
  <c r="F162" i="10"/>
  <c r="E161" i="10"/>
  <c r="D161" i="10"/>
  <c r="F154" i="10"/>
  <c r="E153" i="10"/>
  <c r="D153" i="10"/>
  <c r="F151" i="10"/>
  <c r="E150" i="10"/>
  <c r="D150" i="10"/>
  <c r="F145" i="10"/>
  <c r="E144" i="10"/>
  <c r="D144" i="10"/>
  <c r="F139" i="10"/>
  <c r="E138" i="10"/>
  <c r="D138" i="10"/>
  <c r="F135" i="10"/>
  <c r="E134" i="10"/>
  <c r="D134" i="10"/>
  <c r="F130" i="10"/>
  <c r="E129" i="10"/>
  <c r="D129" i="10"/>
  <c r="F126" i="10"/>
  <c r="E125" i="10"/>
  <c r="D125" i="10"/>
  <c r="F122" i="10"/>
  <c r="E121" i="10"/>
  <c r="D121" i="10"/>
  <c r="F119" i="10"/>
  <c r="E118" i="10"/>
  <c r="D118" i="10"/>
  <c r="F116" i="10"/>
  <c r="E115" i="10"/>
  <c r="D115" i="10"/>
  <c r="F113" i="10"/>
  <c r="E112" i="10"/>
  <c r="D112" i="10"/>
  <c r="F110" i="10"/>
  <c r="E109" i="10"/>
  <c r="D109" i="10"/>
  <c r="F107" i="10"/>
  <c r="E106" i="10"/>
  <c r="D106" i="10"/>
  <c r="F102" i="10"/>
  <c r="E101" i="10"/>
  <c r="D101" i="10"/>
  <c r="F97" i="10"/>
  <c r="E96" i="10"/>
  <c r="D96" i="10"/>
  <c r="F89" i="10"/>
  <c r="E88" i="10"/>
  <c r="D88" i="10"/>
  <c r="F83" i="10"/>
  <c r="E82" i="10"/>
  <c r="D82" i="10"/>
  <c r="F77" i="10"/>
  <c r="E76" i="10"/>
  <c r="D76" i="10"/>
  <c r="F71" i="10"/>
  <c r="E70" i="10"/>
  <c r="D70" i="10"/>
  <c r="F66" i="10"/>
  <c r="E65" i="10"/>
  <c r="D65" i="10"/>
  <c r="F56" i="10"/>
  <c r="E55" i="10"/>
  <c r="D55" i="10"/>
  <c r="F50" i="10"/>
  <c r="E49" i="10"/>
  <c r="D49" i="10"/>
  <c r="F46" i="10"/>
  <c r="E45" i="10"/>
  <c r="D45" i="10"/>
  <c r="F40" i="10"/>
  <c r="E39" i="10"/>
  <c r="D39" i="10"/>
  <c r="F32" i="10"/>
  <c r="E31" i="10"/>
  <c r="D31" i="10"/>
  <c r="F22" i="10"/>
  <c r="E21" i="10"/>
  <c r="D21" i="10"/>
  <c r="F12" i="10"/>
  <c r="E11" i="10"/>
  <c r="D11" i="10"/>
</calcChain>
</file>

<file path=xl/sharedStrings.xml><?xml version="1.0" encoding="utf-8"?>
<sst xmlns="http://schemas.openxmlformats.org/spreadsheetml/2006/main" count="1863" uniqueCount="458">
  <si>
    <t>বিভাগীয় গ্রুপ নম্বর  ও সন</t>
  </si>
  <si>
    <t>রেঞ্জ/কেন্দ্রের      লট নম্বর ও সন</t>
  </si>
  <si>
    <t xml:space="preserve">গাছের প্রজাতি </t>
  </si>
  <si>
    <t>সংখ্যা</t>
  </si>
  <si>
    <t>কাঠের পরিমাণ</t>
  </si>
  <si>
    <t>জ্বালানীর  (ঘঃফুঃ)</t>
  </si>
  <si>
    <t>বল্লী (সংখ্যা)</t>
  </si>
  <si>
    <t>দরপত্রদাতার নাম ও ঠিকানা</t>
  </si>
  <si>
    <t>উদ্ধৃত দর</t>
  </si>
  <si>
    <t>ইউক্যা</t>
  </si>
  <si>
    <t>পিটালী</t>
  </si>
  <si>
    <t>আকাশমনি</t>
  </si>
  <si>
    <t>জারুল</t>
  </si>
  <si>
    <t>মোট</t>
  </si>
  <si>
    <t>শাল</t>
  </si>
  <si>
    <t>শিশু</t>
  </si>
  <si>
    <t>কড়ই</t>
  </si>
  <si>
    <t>পিটালি</t>
  </si>
  <si>
    <t>ক্রঃ নং</t>
  </si>
  <si>
    <t>বকাইন</t>
  </si>
  <si>
    <t>অর্জুন</t>
  </si>
  <si>
    <t>কাঁঠাল</t>
  </si>
  <si>
    <t>হতে</t>
  </si>
  <si>
    <t>টি</t>
  </si>
  <si>
    <t>গামার</t>
  </si>
  <si>
    <t>মিনজিরী</t>
  </si>
  <si>
    <t>কদম</t>
  </si>
  <si>
    <t>ইপিল ইপিল</t>
  </si>
  <si>
    <t>মেহগনি</t>
  </si>
  <si>
    <t>মিনজিরি</t>
  </si>
  <si>
    <t>শীল কড়ই</t>
  </si>
  <si>
    <t>শিমুল</t>
  </si>
  <si>
    <t>বেলজিয়াম</t>
  </si>
  <si>
    <t>সেগুন</t>
  </si>
  <si>
    <t>১৪ টু</t>
  </si>
  <si>
    <t>১০৬ টু</t>
  </si>
  <si>
    <t>কড়াই</t>
  </si>
  <si>
    <t>১৮১ (খাড়া) অব ২০2২-২৩</t>
  </si>
  <si>
    <t>01/উগো (খাড়া) অব ২০২2-২3</t>
  </si>
  <si>
    <t>মেহগুনী</t>
  </si>
  <si>
    <t>চিতরাশি</t>
  </si>
  <si>
    <t>১৮২ (খাড়া) অব ২০2২-২৩</t>
  </si>
  <si>
    <t>0২/উগো (খাড়া) অব ২০২2-২3</t>
  </si>
  <si>
    <t>১৮৩ (খাড়া) অব ২০2২-২৩</t>
  </si>
  <si>
    <t>0৩/উগো (খাড়া) অব ২০২2-২3</t>
  </si>
  <si>
    <t>ডাউয়া</t>
  </si>
  <si>
    <t>১৮৪ (খাড়া) অব ২০2২-২৩</t>
  </si>
  <si>
    <t>0৪/উগো (খাড়া) অব ২০২2-২3</t>
  </si>
  <si>
    <t>১৮৫ (খাড়া) অব ২০2২-২৩</t>
  </si>
  <si>
    <t>0৫/উগো (খাড়া) অব ২০২2-২3</t>
  </si>
  <si>
    <t>১৮৬ (খাড়া) অব ২০2২-২৩</t>
  </si>
  <si>
    <t>0৬/উগো (খাড়া) অব ২০২2-২3</t>
  </si>
  <si>
    <t>১৮৭ (খাড়া) অব ২০2২-২৩</t>
  </si>
  <si>
    <t>0৭/উগো (খাড়া) অব ২০২2-২3</t>
  </si>
  <si>
    <t>১৮৮ (খাড়া) অব ২০2২-২৩</t>
  </si>
  <si>
    <t>0৮/উগো (খাড়া) অব ২০২2-২3</t>
  </si>
  <si>
    <t>১৮৯ (খাড়া) অব ২০2২-২৩</t>
  </si>
  <si>
    <t>0৯/উগো (খাড়া) অব ২০২2-২3</t>
  </si>
  <si>
    <t>১৯০ (খাড়া) অব ২০2২-২৩</t>
  </si>
  <si>
    <t>১০/উগো (খাড়া) অব ২০২2-২3</t>
  </si>
  <si>
    <t>১৯১ (খাড়া) অব ২০2২-২৩</t>
  </si>
  <si>
    <t>১১/উগো (খাড়া) অব ২০২2-২3</t>
  </si>
  <si>
    <t>১৯২ (খাড়া) অব ২০2২-২৩</t>
  </si>
  <si>
    <t>১২/উগো (খাড়া) অব ২০২2-২3</t>
  </si>
  <si>
    <t>১৯৩ (খাড়া) অব ২০2২-২৩</t>
  </si>
  <si>
    <t>১৩/উগো (খাড়া) অব ২০২2-২3</t>
  </si>
  <si>
    <t>১৯৪ (খাড়া) অব ২০2২-২৩</t>
  </si>
  <si>
    <t>১৪/উগো (খাড়া) অব ২০২2-২3</t>
  </si>
  <si>
    <t>১৯৫ (খাড়া) অব ২০2২-২৩</t>
  </si>
  <si>
    <t>১৫/উগো (খাড়া) অব ২০২2-২3</t>
  </si>
  <si>
    <t>১৯৬ (খাড়া) অব ২০2২-২৩</t>
  </si>
  <si>
    <t>১৬/উগো (খাড়া) অব ২০২2-২3</t>
  </si>
  <si>
    <t>১৯৭ (খাড়া) অব ২০2২-২৩</t>
  </si>
  <si>
    <t>১৭/উগো (খাড়া) অব ২০২2-২3</t>
  </si>
  <si>
    <t>১৯৮ (খাড়া) অব ২০2২-২৩</t>
  </si>
  <si>
    <t>১৮/উগো (খাড়া) অব ২০২2-২3</t>
  </si>
  <si>
    <t>১৯৯ (খাড়া) অব ২০2২-২৩</t>
  </si>
  <si>
    <t>১৯/উগো (খাড়া) অব ২০২2-২3</t>
  </si>
  <si>
    <t>২০০ (খাড়া) অব ২০2২-২৩</t>
  </si>
  <si>
    <t>২০/উগো (খাড়া) অব ২০২2-২3</t>
  </si>
  <si>
    <t>২০১ (খাড়া) অব ২০2২-২৩</t>
  </si>
  <si>
    <t>২১/উগো (খাড়া) অব ২০২2-২3</t>
  </si>
  <si>
    <t>২০২ (খাড়া) অব ২০2২-২৩</t>
  </si>
  <si>
    <t>২২/উগো (খাড়া) অব ২০২2-২3</t>
  </si>
  <si>
    <t>২০৩ (খাড়া) অব ২০2২-২৩</t>
  </si>
  <si>
    <t>২৩/উগো (খাড়া) অব ২০২2-২3</t>
  </si>
  <si>
    <t>২০৪ (খাড়া) অব ২০2২-২৩</t>
  </si>
  <si>
    <t>২৪/উগো (খাড়া) অব ২০২2-২3</t>
  </si>
  <si>
    <t>২০৫ (খাড়া) অব ২০2২-২৩</t>
  </si>
  <si>
    <t>২৫/উগো (খাড়া) অব ২০২2-২3</t>
  </si>
  <si>
    <t>২০৬ (খাড়া) অব ২০2২-২৩</t>
  </si>
  <si>
    <t>২৬/উগো (খাড়া) অব ২০২2-২3</t>
  </si>
  <si>
    <t>২০৭ (খাড়া) অব ২০2২-২৩</t>
  </si>
  <si>
    <t>২৭/উগো (খাড়া) অব ২০২2-২3</t>
  </si>
  <si>
    <t>২০৮ (খাড়া) অব ২০2২-২৩</t>
  </si>
  <si>
    <t>২৮/উগো (খাড়া) অব ২০২2-২3</t>
  </si>
  <si>
    <t>২০৯ (খাড়া) অব ২০2২-২৩</t>
  </si>
  <si>
    <t>২৯/উগো (খাড়া) অব ২০২2-২3</t>
  </si>
  <si>
    <t>২১০ (খাড়া) অব ২০2২-২৩</t>
  </si>
  <si>
    <t>৩০/উগো (খাড়া) অব ২০২2-২3</t>
  </si>
  <si>
    <t>২১১ (খাড়া) অব ২০2২-২৩</t>
  </si>
  <si>
    <t>৩১/উগো (খাড়া) অব ২০২2-২3</t>
  </si>
  <si>
    <t>৩২/উগো (খাড়া) অব ২০২2-২3</t>
  </si>
  <si>
    <t>২১৩ (ঝঃপঃ) অব ২০2২-২৩</t>
  </si>
  <si>
    <t>৩৩/উগো (ঝঃপঃ) অব ২০২2-২3</t>
  </si>
  <si>
    <t>আগর</t>
  </si>
  <si>
    <t>জিগনী</t>
  </si>
  <si>
    <t>লোহা কাঠ</t>
  </si>
  <si>
    <t>২১৪ (আহরিত) অব ২০2২-২৩</t>
  </si>
  <si>
    <t>৩৪/উগো/০১/খান (আহরিত) অব ২০২2-২3</t>
  </si>
  <si>
    <t>৭৭ টু</t>
  </si>
  <si>
    <t>২৯ টু</t>
  </si>
  <si>
    <t>৪ টু</t>
  </si>
  <si>
    <t>১০০ টু</t>
  </si>
  <si>
    <t>২১৫ (আহরিত) অব ২০2২-২৩</t>
  </si>
  <si>
    <t>৩৫/উগো/০২/খান (আহরিত) অব ২০২2-২3</t>
  </si>
  <si>
    <t>৬৯ টু</t>
  </si>
  <si>
    <t>২০ টু</t>
  </si>
  <si>
    <t>০১ টু</t>
  </si>
  <si>
    <t>৯০ টু</t>
  </si>
  <si>
    <t>২১৬ (আহরিত) অব ২০2২-২৩</t>
  </si>
  <si>
    <t>৩৬/উগো/০৩/খান (আহরিত) অব ২০২2-২3</t>
  </si>
  <si>
    <t>৯৭ টু</t>
  </si>
  <si>
    <t>০২ টু</t>
  </si>
  <si>
    <t>০৩ টু</t>
  </si>
  <si>
    <t>১১৬ টু</t>
  </si>
  <si>
    <t>২১৭ (ঝঃপ), (আহরিত) অব ২০2২-২৩</t>
  </si>
  <si>
    <t>৩৭/উগো/০৪/খান (ঝঃপ), (আহরিত) অব ২০২2-২3</t>
  </si>
  <si>
    <t>৩২ টু</t>
  </si>
  <si>
    <t>২১৮ (খাড়া) অব ২০2২-২৩</t>
  </si>
  <si>
    <t>০১/সদর/০১/ধর্ম (খাড়া) অব ২০২২-২৩</t>
  </si>
  <si>
    <t>২১৯ (খাড়া) অব ২০2২-২৩</t>
  </si>
  <si>
    <t>০২/সদর/০২/ধর্ম (খাড়া) অব ২০২২-২৩</t>
  </si>
  <si>
    <t>২২০ (খাড়া) অব ২০2২-২৩</t>
  </si>
  <si>
    <t>০৩/সদর/০৩/ধর্ম (খাড়া) অব ২০২২-২৩</t>
  </si>
  <si>
    <t>২২১ (খাড়া) অব ২০2২-২৩</t>
  </si>
  <si>
    <t>০৪/সদর/০৪/ধর্ম (খাড়া) অব ২০২২-২৩</t>
  </si>
  <si>
    <t>২২২ (খাড়া) অব ২০2২-২৩</t>
  </si>
  <si>
    <t>০৫/সদর/০৫/ধর্ম (খাড়া) অব ২০২২-২৩</t>
  </si>
  <si>
    <t>২২৩ (খাড়া) অব ২০2২-২৩</t>
  </si>
  <si>
    <t>০৬/সদর/০৬/ধর্ম (খাড়া) অব ২০২২-২৩</t>
  </si>
  <si>
    <t>২২৪ (খাড়া) অব ২০2২-২৩</t>
  </si>
  <si>
    <t>০৭/সদর/০৭/ধর্ম (খাড়া) অব ২০২২-২৩</t>
  </si>
  <si>
    <t>২২৫ (খাড়া) অব ২০2২-২৩</t>
  </si>
  <si>
    <t>০৮/সদর/০৮/ধর্ম (খাড়া) অব ২০২২-২৩</t>
  </si>
  <si>
    <t>২২৬ (খাড়া) অব ২০2২-২৩</t>
  </si>
  <si>
    <t>০৯/সদর/০৯/ধর্ম (খাড়া) অব ২০২২-২৩</t>
  </si>
  <si>
    <t>২২৭ (খাড়া) অব ২০2২-২৩</t>
  </si>
  <si>
    <t>১০/সদর/১০/ধর্ম (খাড়া) অব ২০২২-২৩</t>
  </si>
  <si>
    <t>২২৮ (খাড়া) অব ২০2২-২৩</t>
  </si>
  <si>
    <t>১১/সদর/১১/ধর্ম (খাড়া) অব ২০২২-২৩</t>
  </si>
  <si>
    <t>২২৯ (খাড়া) অব ২০2২-২৩</t>
  </si>
  <si>
    <t>১২/সদর/১২/ধর্ম (খাড়া) অব ২০২২-২৩</t>
  </si>
  <si>
    <t>২৩০ (খাড়া) অব ২০2২-২৩</t>
  </si>
  <si>
    <t>১৩/সদর/১৩/ধর্ম (খাড়া) অব ২০২২-২৩</t>
  </si>
  <si>
    <t>২৩১ (খাড়া) অব ২০2২-২৩</t>
  </si>
  <si>
    <t>১৪/সদর/১৪/ধর্ম (খাড়া) অব ২০২২-২৩</t>
  </si>
  <si>
    <t>২৩২ (খাড়া) অব ২০2২-২৩</t>
  </si>
  <si>
    <t>১৫/সদর/১৫/ধর্ম (খাড়া) অব ২০২২-২৩</t>
  </si>
  <si>
    <t>২৩৩ (খাড়া) অব ২০2২-২৩</t>
  </si>
  <si>
    <t>১৬/সদর/১৬/ধর্ম (খাড়া) অব ২০২২-২৩</t>
  </si>
  <si>
    <t>২৩৫ (খাড়া) অব ২০2২-২৩</t>
  </si>
  <si>
    <t>১৮/সদর/১৮/ধর্ম (খাড়া) অব ২০২২-২৩</t>
  </si>
  <si>
    <t>২৩৬ (খাড়া) অব ২০2২-২৩</t>
  </si>
  <si>
    <t>১৯/সদর/১৯/ধর্ম (খাড়া) অব ২০২২-২৩</t>
  </si>
  <si>
    <t>২৩৭ (খাড়া) অব ২০2২-২৩</t>
  </si>
  <si>
    <t>২০/সদর/২০/ধর্ম (খাড়া) অব ২০২২-২৩</t>
  </si>
  <si>
    <t>২৪১ (খাড়া) অব ২০2২-২৩</t>
  </si>
  <si>
    <t>২৪/সদর/২৪/ধর্ম (খাড়া) অব ২০২২-২৩</t>
  </si>
  <si>
    <t>২৪৩ (খাড়া) অব ২০2২-২৩</t>
  </si>
  <si>
    <t>২৬/সদর/২৬/ধর্ম (খাড়া) অব ২০২২-২৩</t>
  </si>
  <si>
    <t>২৪৪ (খাড়া) অব ২০2২-২৩</t>
  </si>
  <si>
    <t>২৭/সদর/২৭/ধর্ম (খাড়া) অব ২০২২-২৩</t>
  </si>
  <si>
    <t>২৪৫ (খাড়া) অব ২০2২-২৩</t>
  </si>
  <si>
    <t>২৮/সদর/২৮/ধর্ম (খাড়া) অব ২০২২-২৩</t>
  </si>
  <si>
    <t>২৪৬ (খাড়া) অব ২০2২-২৩</t>
  </si>
  <si>
    <t>২৯/সদর/২৯/ধর্ম (খাড়া) অব ২০২২-২৩</t>
  </si>
  <si>
    <t>২৪৭ (খাড়া) অব ২০2২-২৩</t>
  </si>
  <si>
    <t>৩০/সদর/৩০/ধর্ম (খাড়া) অব ২০২২-২৩</t>
  </si>
  <si>
    <t>২৪৯ (খাড়া) অব ২০2২-২৩</t>
  </si>
  <si>
    <t>৩২/সদর/৩২/ধর্ম (খাড়া) অব ২০২২-২৩</t>
  </si>
  <si>
    <t>২৫০ (খাড়া) অব ২০2২-২৩</t>
  </si>
  <si>
    <t>৩৩/সদর/৩৩/ধর্ম (খাড়া) অব ২০২২-২৩</t>
  </si>
  <si>
    <t>২৫১ (খাড়া) অব ২০2২-২৩</t>
  </si>
  <si>
    <t>৩৪/সদর/৩৪/ধর্ম (খাড়া) অব ২০২২-২৩</t>
  </si>
  <si>
    <t>২৫২ (খাড়া) অব ২০2২-২৩</t>
  </si>
  <si>
    <t>৩৫/সদর/৩৫/ধর্ম (খাড়া) অব ২০২২-২৩</t>
  </si>
  <si>
    <t>২৫৩ (খাড়া) অব ২০2২-২৩</t>
  </si>
  <si>
    <t>৩৬/সদর/৩৬/ধর্ম (খাড়া) অব ২০২২-২৩</t>
  </si>
  <si>
    <t>২৫৪ (খাড়া) অব ২০2২-২৩</t>
  </si>
  <si>
    <t>৩৭/সদর/৩৭/ধর্ম (খাড়া) অব ২০২২-২৩</t>
  </si>
  <si>
    <t>২৫৫ (খাড়া) অব ২০2২-২৩</t>
  </si>
  <si>
    <t>৩৮/সদর/৩৮/ধর্ম (খাড়া) অব ২০২২-২৩</t>
  </si>
  <si>
    <t>২৫৬ (খাড়া) অব ২০2২-২৩</t>
  </si>
  <si>
    <t>৩৯/সদর/৩৯/ধর্ম (খাড়া) অব ২০২২-২৩</t>
  </si>
  <si>
    <t>২৫৭ (খাড়া) অব ২০2২-২৩</t>
  </si>
  <si>
    <t>৪০/সদর/৪০/ধর্ম (খাড়া) অব ২০২২-২৩</t>
  </si>
  <si>
    <t>২৫৮ (খাড়া) অব ২০2২-২৩</t>
  </si>
  <si>
    <t>৪১/সদর/৪১/ধর্ম (খাড়া) অব ২০২২-২৩</t>
  </si>
  <si>
    <t>২৫৯ (খাড়া) অব ২০2২-২৩</t>
  </si>
  <si>
    <t>৪২/সদর/৪২/ধর্ম (খাড়া) অব ২০২২-২৩</t>
  </si>
  <si>
    <t>২৬০ (খাড়া) অব ২০2২-২৩</t>
  </si>
  <si>
    <t>৪৩/সদর/৪৩/ধর্ম (খাড়া) অব ২০২২-২৩</t>
  </si>
  <si>
    <t>২৬২ (খাড়া) অব ২০2২-২৩</t>
  </si>
  <si>
    <t>৪৫/সদর/৪৫/ধর্ম (খাড়া) অব ২০২২-২৩</t>
  </si>
  <si>
    <t>২৬৩ (খাড়া) অব ২০2২-২৩</t>
  </si>
  <si>
    <t>৪৬/সদর/৪৬/ধর্ম (খাড়া) অব ২০২২-২৩</t>
  </si>
  <si>
    <t>২৬৪ (খাড়া) অব ২০2২-২৩</t>
  </si>
  <si>
    <t>৪৭/সদর/৪৭/ধর্ম (খাড়া) অব ২০২২-২৩</t>
  </si>
  <si>
    <t>২৬৫ (খাড়া) অব ২০2২-২৩</t>
  </si>
  <si>
    <t>৪৮/সদর/৪৮/ধর্ম (খাড়া) অব ২০২২-২৩</t>
  </si>
  <si>
    <t>২৬৭ (খাড়া) অব ২০2২-২৩</t>
  </si>
  <si>
    <t>৫০/সদর/৫০/ধর্ম (খাড়া) অব ২০২২-২৩</t>
  </si>
  <si>
    <t>২৭১ (খাড়া) অব ২০2২-২৩</t>
  </si>
  <si>
    <t>5৪/সদর/5৪/ধর্ম (খাড়া) অব ২০২২-২৩</t>
  </si>
  <si>
    <t>২৭২ (খাড়া) অব ২০2২-২৩</t>
  </si>
  <si>
    <t>5৫/সদর/5৫/ধর্ম (খাড়া) অব ২০২২-২৩</t>
  </si>
  <si>
    <t>২৭৪ (খাড়া) অব ২০2২-২৩</t>
  </si>
  <si>
    <t>5৭/সদর/5৭/ধর্ম (খাড়া) অব ২০২২-২৩</t>
  </si>
  <si>
    <t>২৭৭ (খাড়া) অব ২০2২-২৩</t>
  </si>
  <si>
    <t>৬০/সদর/৬০/ধর্ম (খাড়া) অব ২০২২-২৩</t>
  </si>
  <si>
    <t>২৭৮ (খাড়া) অব ২০2২-২৩</t>
  </si>
  <si>
    <t>৬১/সদর/৬১/ধর্ম (খাড়া) অব ২০২২-২৩</t>
  </si>
  <si>
    <t>২৭৯ (খাড়া) অব ২০2২-২৩</t>
  </si>
  <si>
    <t>৬২/সদর/৬২/ধর্ম (খাড়া) অব ২০২২-২৩</t>
  </si>
  <si>
    <t>২৮০ (খাড়া) অব ২০2২-২৩</t>
  </si>
  <si>
    <t>৬৩/সদর/৬৩/ধর্ম (খাড়া) অব ২০২২-২৩</t>
  </si>
  <si>
    <t>২৮১ (খাড়া) অব ২০2২-২৩</t>
  </si>
  <si>
    <t>৬৪/সদর/৬৪/ধর্ম (খাড়া) অব ২০২২-২৩</t>
  </si>
  <si>
    <t>২৮২ (খাড়া) অব ২০2২-২৩</t>
  </si>
  <si>
    <t>৬৫/সদর/৬৫/ধর্ম (খাড়া) অব ২০২২-২৩</t>
  </si>
  <si>
    <t>২৮৩ (খাড়া) অব ২০2২-২৩</t>
  </si>
  <si>
    <t>৬৬/সদর/৬৬/ধর্ম (খাড়া) অব ২০২২-২৩</t>
  </si>
  <si>
    <t>বহেরা</t>
  </si>
  <si>
    <t>২৮৪ (খাড়া) অব ২০2২-২৩</t>
  </si>
  <si>
    <t>৬৭/সদর/৬৭/ধর্ম (খাড়া) অব ২০২২-২৩</t>
  </si>
  <si>
    <t>২৮৫ (খাড়া) অব ২০2২-২৩</t>
  </si>
  <si>
    <t>৬৮/সদর/৬৮/ধর্ম (খাড়া) অব ২০২২-২৩</t>
  </si>
  <si>
    <t>২৮৬ (খাড়া) অব ২০2২-২৩</t>
  </si>
  <si>
    <t>৬৯/সদর/৬৯/ধর্ম (খাড়া) অব ২০২২-২৩</t>
  </si>
  <si>
    <t>২৮৭ (খাড়া) অব ২০2২-২৩</t>
  </si>
  <si>
    <t>৭০/সদর/৭০/ধর্ম (খাড়া) অব ২০২২-২৩</t>
  </si>
  <si>
    <t>২৮৮ (খাড়া) অব ২০2২-২৩</t>
  </si>
  <si>
    <t>৭১/সদর/৭১/ধর্ম (খাড়া) অব ২০২২-২৩</t>
  </si>
  <si>
    <t>২৮৯ (খাড়া) অব ২০2২-২৩</t>
  </si>
  <si>
    <t>৭২/সদর/৭২/ধর্ম (খাড়া) অব ২০২২-২৩</t>
  </si>
  <si>
    <t>২৯০ (খাড়া) অব ২০2২-২৩</t>
  </si>
  <si>
    <t>৭৩/সদর/৭৩/ধর্ম (খাড়া) অব ২০২২-২৩</t>
  </si>
  <si>
    <t>২৯১ (খাড়া) অব ২০2২-২৩</t>
  </si>
  <si>
    <t>৭৪/সদর/৭৪/ধর্ম (খাড়া) অব ২০২২-২৩</t>
  </si>
  <si>
    <t>২৯২ (খাড়া) অব ২০2২-২৩</t>
  </si>
  <si>
    <t>৭৫/সদর/৭৫/ধর্ম (খাড়া) অব ২০২২-২৩</t>
  </si>
  <si>
    <t>২৯৩ (খাড়া) অব ২০2২-২৩</t>
  </si>
  <si>
    <t>৭৬/সদর/৭৬/ধর্ম (খাড়া) অব ২০২২-২৩</t>
  </si>
  <si>
    <t>২৯৪ (খাড়া) অব ২০2২-২৩</t>
  </si>
  <si>
    <t>৭৭/সদর/৭৭/ধর্ম (খাড়া) অব ২০২২-২৩</t>
  </si>
  <si>
    <t>২৯৫ (খাড়া) অব ২০2২-২৩</t>
  </si>
  <si>
    <t>৭৮/সদর/৭৮/ধর্ম (খাড়া) অব ২০২২-২৩</t>
  </si>
  <si>
    <t>২৯৬ (খাড়া) অব ২০2২-২৩</t>
  </si>
  <si>
    <t>৭৯/সদর/৭৯/ধর্ম (খাড়া) অব ২০২২-২৩</t>
  </si>
  <si>
    <t>২৯৭ (খাড়া) অব ২০2২-২৩</t>
  </si>
  <si>
    <t>৮০/সদর/৮০/ধর্ম (খাড়া) অব ২০২২-২৩</t>
  </si>
  <si>
    <t>২৯৮ (খাড়া) অব ২০2২-২৩</t>
  </si>
  <si>
    <t>৮১/সদর/৮১/ধর্ম (খাড়া) অব ২০২২-২৩</t>
  </si>
  <si>
    <t>৩০০ (খাড়া) অব ২০2২-২৩</t>
  </si>
  <si>
    <t>৮৩/সদর/৮৩/ধর্ম (খাড়া) অব ২০২২-২৩</t>
  </si>
  <si>
    <t>৩০১ (খাড়া) অব ২০2২-২৩</t>
  </si>
  <si>
    <t>৮৪/সদর/৮৪/ধর্ম (খাড়া) অব ২০২২-২৩</t>
  </si>
  <si>
    <t>৩০২ (খাড়া) অব ২০2২-২৩</t>
  </si>
  <si>
    <t>৮৫/সদর/৮৫/ধর্ম (খাড়া) অব ২০২২-২৩</t>
  </si>
  <si>
    <t>৩০৬ (খাড়া) অব ২০2২-২৩</t>
  </si>
  <si>
    <t>৮৯/সদর/৮৯/ধর্ম (খাড়া) অব ২০২২-২৩</t>
  </si>
  <si>
    <t>৩০৭ (খাড়া) অব ২০2২-২৩</t>
  </si>
  <si>
    <t>৯০/সদর/৯০/ধর্ম (খাড়া) অব ২০২২-২৩</t>
  </si>
  <si>
    <t>৩০৮ (খাড়া) অব ২০2২-২৩</t>
  </si>
  <si>
    <t>৯১/সদর/৯১/ধর্ম (খাড়া) অব ২০২২-২৩</t>
  </si>
  <si>
    <t>৩০৯ (খাড়া) অব ২০2২-২৩</t>
  </si>
  <si>
    <t>৯২/সদর/৯২/ধর্ম (খাড়া) অব ২০২২-২৩</t>
  </si>
  <si>
    <t>৩১০ (খাড়া) অব ২০2২-২৩</t>
  </si>
  <si>
    <t>৯৩/সদর/৯৩/ধর্ম (খাড়া) অব ২০২২-২৩</t>
  </si>
  <si>
    <t>৩১১ (খাড়া) অব ২০2২-২৩</t>
  </si>
  <si>
    <t>৯৪/সদর/৯৪/ধর্ম (খাড়া) অব ২০২২-২৩</t>
  </si>
  <si>
    <t>৩১২ (খাড়া) অব ২০2২-২৩</t>
  </si>
  <si>
    <t>৯৫/সদর/৯৫/ধর্ম (খাড়া) অব ২০২২-২৩</t>
  </si>
  <si>
    <t>৩১৩ (খাড়া) অব ২০2২-২৩</t>
  </si>
  <si>
    <t>৯৬/সদর/৯৬/ধর্ম (খাড়া) অব ২০২২-২৩</t>
  </si>
  <si>
    <t>৩২১ (খাড়া) অব ২০2২-২৩</t>
  </si>
  <si>
    <t>১০৪/সদর/১০৪/ধর্ম (খাড়া) অব ২০২২-২৩</t>
  </si>
  <si>
    <t>৩২২ (খাড়া) অব ২০2২-২৩</t>
  </si>
  <si>
    <t>১০৫/সদর/১০৫/ধর্ম (খাড়া) অব ২০২২-২৩</t>
  </si>
  <si>
    <t>৩২৩ (খাড়া) অব ২০2২-২৩</t>
  </si>
  <si>
    <t>১০৬/সদর/১০৬/ধর্ম (খাড়া) অব ২০২২-২৩</t>
  </si>
  <si>
    <t>৩২৫ (খাড়া) অব ২০2২-২৩</t>
  </si>
  <si>
    <t>১০৮/সদর/১০৮/ধর্ম (খাড়া) অব ২০২২-২৩</t>
  </si>
  <si>
    <t>৩২৬ (খাড়া) অব ২০2২-২৩</t>
  </si>
  <si>
    <t>১০৯/সদর/১০৯/ধর্ম (খাড়া) অব ২০২২-২৩</t>
  </si>
  <si>
    <t>৩২৭ (খাড়া) অব ২০2২-২৩</t>
  </si>
  <si>
    <t>১১০/সদর/১১০/ধর্ম (খাড়া) অব ২০২২-২৩</t>
  </si>
  <si>
    <t>৩২৮ (খাড়া) অব ২০2২-২৩</t>
  </si>
  <si>
    <t>১১১/সদর/১১১/ধর্ম (খাড়া) অব ২০২২-২৩</t>
  </si>
  <si>
    <t>৩৩০ (খাড়া) অব ২০2২-২৩</t>
  </si>
  <si>
    <t>১১৩/সদর/১১৩/ধর্ম (খাড়া) অব ২০২২-২৩</t>
  </si>
  <si>
    <t>৩৩১ (খাড়া) অব ২০2২-২৩</t>
  </si>
  <si>
    <t>১১৪/সদর/১১৪/ধর্ম (খাড়া) অব ২০২২-২৩</t>
  </si>
  <si>
    <t>৩৩২ (খাড়া) অব ২০2২-২৩</t>
  </si>
  <si>
    <t>১১৫/সদর/১১৫/ধর্ম (খাড়া) অব ২০২২-২৩</t>
  </si>
  <si>
    <t>৩৩৪ (খাড়া) অব ২০2২-২৩</t>
  </si>
  <si>
    <t>১১৭/সদর/১১৭/ধর্ম (খাড়া) অব ২০২২-২৩</t>
  </si>
  <si>
    <t>৩৩৫ (খাড়া) অব ২০2২-২৩</t>
  </si>
  <si>
    <t>১১৮/সদর/১১৮/ধর্ম (খাড়া) অব ২০২২-২৩</t>
  </si>
  <si>
    <t>৩৩৭ (খাড়া) অব ২০2২-২৩</t>
  </si>
  <si>
    <t>১২০/সদর/১২০/ধর্ম (খাড়া) অব ২০২২-২৩</t>
  </si>
  <si>
    <t>৩৩৮ (খাড়া) অব ২০2২-২৩</t>
  </si>
  <si>
    <t>১২১/সদর/১২১/ধর্ম (খাড়া) অব ২০২২-২৩</t>
  </si>
  <si>
    <t>৩৩৯ (খাড়া) অব ২০2২-২৩</t>
  </si>
  <si>
    <t>১২২/সদর/১২২/ধর্ম (খাড়া) অব ২০২২-২৩</t>
  </si>
  <si>
    <t>৩৪০ (খাড়া) অব ২০2২-২৩</t>
  </si>
  <si>
    <t>১২৩/সদর/১২৩/ধর্ম (খাড়া) অব ২০২২-২৩</t>
  </si>
  <si>
    <t>৩৪১ (খাড়া) অব ২০2২-২৩</t>
  </si>
  <si>
    <t>১২৪/সদর/১২৪/ধর্ম (খাড়া) অব ২০২২-২৩</t>
  </si>
  <si>
    <t>৩৪২ (খাড়া) অব ২০2২-২৩</t>
  </si>
  <si>
    <t>১২৫/সদর/১২৫/ধর্ম (খাড়া) অব ২০২২-২৩</t>
  </si>
  <si>
    <t>৩৪৩ (খাড়া) অব ২০2২-২৩</t>
  </si>
  <si>
    <t>১২৬/সদর/১২৬/ধর্ম (খাড়া) অব ২০২২-২৩</t>
  </si>
  <si>
    <t>৩৪৪ (খাড়া) অব ২০2২-২৩</t>
  </si>
  <si>
    <t>১২৭/সদর/১২৭/ধর্ম (খাড়া) অব ২০২২-২৩</t>
  </si>
  <si>
    <t>৩৪৫ (খাড়া) অব ২০2২-২৩</t>
  </si>
  <si>
    <t>১২৮/সদর/১২৮/ধর্ম (খাড়া) অব ২০২২-২৩</t>
  </si>
  <si>
    <t>৩৪৮ (খাড়া) অব ২০2২-২৩</t>
  </si>
  <si>
    <t>১৩১/সদর/১৩১/ধর্ম (খাড়া) অব ২০২২-২৩</t>
  </si>
  <si>
    <t>৩৪৯ (খাড়া) অব ২০2২-২৩</t>
  </si>
  <si>
    <t>১৩২/সদর/১৩২/ধর্ম (খাড়া) অব ২০২২-২৩</t>
  </si>
  <si>
    <t>৩৫০ (খাড়া) অব ২০2২-২৩</t>
  </si>
  <si>
    <t>১৩৩/সদর/১৩৩/ধর্ম (খাড়া) অব ২০২২-২৩</t>
  </si>
  <si>
    <t>৩৫১ (খাড়া) অব ২০2২-২৩</t>
  </si>
  <si>
    <t>১৩৪/সদর/১৩৪/ধর্ম (খাড়া) অব ২০২২-২৩</t>
  </si>
  <si>
    <t>৩৫২ (খাড়া) অব ২০2২-২৩</t>
  </si>
  <si>
    <t>১৩৫/সদর/১৩৫/ধর্ম (খাড়া) অব ২০২২-২৩</t>
  </si>
  <si>
    <t>৩৫৩ (খাড়া) অব ২০2২-২৩</t>
  </si>
  <si>
    <t>১৩৬/সদর/১৩৬/ধর্ম (খাড়া) অব ২০২২-২৩</t>
  </si>
  <si>
    <t>৩৫৪ (খাড়া) অব ২০2২-২৩</t>
  </si>
  <si>
    <t>১৩৭/সদর/১৩৭/ধর্ম (খাড়া) অব ২০২২-২৩</t>
  </si>
  <si>
    <t>৩৫৫ (খাড়া) অব ২০2২-২৩</t>
  </si>
  <si>
    <t>১৩৮/সদর/১৩৮/ধর্ম (খাড়া) অব ২০২২-২৩</t>
  </si>
  <si>
    <t>৩৫৬ (খাড়া) অব ২০2২-২৩</t>
  </si>
  <si>
    <t>১৩৯/সদর/১৩৯/ধর্ম (খাড়া) অব ২০২২-২৩</t>
  </si>
  <si>
    <t>৩৫৭ (খাড়া) অব ২০2২-২৩</t>
  </si>
  <si>
    <t>১৪০/সদর/১৪০/ধর্ম (খাড়া) অব ২০২২-২৩</t>
  </si>
  <si>
    <t>৩৫৯ (খাড়া) অব ২০2২-২৩</t>
  </si>
  <si>
    <t>১৪২/সদর (খাড়া) অব ২০২২-২৩</t>
  </si>
  <si>
    <t>৩৬০ (খাড়া) অব ২০2২-২৩</t>
  </si>
  <si>
    <t>১৪৩/সদর (খাড়া) অব ২০২২-২৩</t>
  </si>
  <si>
    <t>৩৬১ (খাড়া) অব ২০2২-২৩</t>
  </si>
  <si>
    <t>১৪৪/সদর (খাড়া) অব ২০২২-২৩</t>
  </si>
  <si>
    <t>৩৬২ (খাড়া) অব ২০2২-২৩</t>
  </si>
  <si>
    <t>১৪৫/সদর (খাড়া) অব ২০২২-২৩</t>
  </si>
  <si>
    <t>৩৬৩ (খাড়া) অব ২০2২-২৩</t>
  </si>
  <si>
    <t>১৪৬/সদর (খাড়া) অব ২০২২-২৩</t>
  </si>
  <si>
    <t>৩৬৪ (খাড়া) অব ২০2২-২৩</t>
  </si>
  <si>
    <t>১৪৭/সদর (খাড়া) অব ২০২২-২৩</t>
  </si>
  <si>
    <t>৩৬৫ (খাড়া) অব ২০2২-২৩</t>
  </si>
  <si>
    <t>১৪৮/সদর (খাড়া) অব ২০২২-২৩</t>
  </si>
  <si>
    <t>৩৬৬ (খাড়া) অব ২০2২-২৩</t>
  </si>
  <si>
    <t>১৪৯/সদর (খাড়া) অব ২০২২-২৩</t>
  </si>
  <si>
    <t>৩৬৭ (খাড়া) অব ২০2২-২৩</t>
  </si>
  <si>
    <t>১৫০/সদর (খাড়া) অব ২০২২-২৩</t>
  </si>
  <si>
    <t>৩৬৮ (খাড়া) অব ২০2২-২৩</t>
  </si>
  <si>
    <t>১৫১/সদর (খাড়া) অব ২০২২-২৩</t>
  </si>
  <si>
    <t>৩৬৯ (খাড়া) অব ২০2২-২৩</t>
  </si>
  <si>
    <t>১৫২/সদর (খাড়া) অব ২০২২-২৩</t>
  </si>
  <si>
    <t>৩৭০ (খাড়া) অব ২০2২-২৩</t>
  </si>
  <si>
    <t>১৫৩/সদর (খাড়া) অব ২০২২-২৩</t>
  </si>
  <si>
    <t>৩৭১ (খাড়া) অব ২০2২-২৩</t>
  </si>
  <si>
    <t>১৫৪/সদর (খাড়া) অব ২০২২-২৩</t>
  </si>
  <si>
    <t>৩৭২ (খাড়া) অব ২০2২-২৩</t>
  </si>
  <si>
    <t>১৫৫/সদর (খাড়া) অব ২০২২-২৩</t>
  </si>
  <si>
    <t>হরতকি</t>
  </si>
  <si>
    <t>৩৭৩ (খাড়া) অব ২০2২-২৩</t>
  </si>
  <si>
    <t>১৫৬/সদর (খাড়া) অব ২০২২-২৩</t>
  </si>
  <si>
    <t>৩৭৪ (খাড়া) অব ২০2২-২৩</t>
  </si>
  <si>
    <t>১৫৭/সদর (খাড়া) অব ২০২২-২৩</t>
  </si>
  <si>
    <t>জিগনি</t>
  </si>
  <si>
    <t>৩৭৫ (খাড়া) অব ২০2২-২৩</t>
  </si>
  <si>
    <t>১৫৮/সদর (খাড়া) অব ২০২২-২৩</t>
  </si>
  <si>
    <t>৩৭৬ (খাড়া) অব ২০2২-২৩</t>
  </si>
  <si>
    <t>১৫৯/সদর (খাড়া) অব ২০২২-২৩</t>
  </si>
  <si>
    <t>৩৭৭ (খাড়া) অব ২০2২-২৩</t>
  </si>
  <si>
    <t>১৬০/সদর (খাড়া) অব ২০২২-২৩</t>
  </si>
  <si>
    <t>৩৭৮ (খাড়া) অব ২০2২-২৩</t>
  </si>
  <si>
    <t>১৬১/সদর (খাড়া) অব ২০২২-২৩</t>
  </si>
  <si>
    <t>৩৭৯ (খাড়া) অব ২০2২-২৩</t>
  </si>
  <si>
    <t>১৬২/সদর (খাড়া) অব ২০২২-২৩</t>
  </si>
  <si>
    <t>৩৮০ (খাড়া) অব ২০2২-২৩</t>
  </si>
  <si>
    <t>১৬৩/সদর (খাড়া) অব ২০২২-২৩</t>
  </si>
  <si>
    <t>৩৮১ (খাড়া) অব ২০2২-২৩</t>
  </si>
  <si>
    <t>১৬৪/সদর (খাড়া) অব ২০২২-২৩</t>
  </si>
  <si>
    <t>৩৮২ (খাড়া) অব ২০2২-২৩</t>
  </si>
  <si>
    <t>১৬৫/সদর (খাড়া) অব ২০২২-২৩</t>
  </si>
  <si>
    <t>৩৮৩ (খাড়া) অব ২০2২-২৩</t>
  </si>
  <si>
    <t>১৬৬/সদর (খাড়া) অব ২০২২-২৩</t>
  </si>
  <si>
    <t>৩৮৪ (খাড়া) অব ২০2২-২৩</t>
  </si>
  <si>
    <t>১৬৭/সদর (খাড়া) অব ২০২২-২৩</t>
  </si>
  <si>
    <t>৩৮৫ (খাড়া) অব ২০2২-২৩</t>
  </si>
  <si>
    <t>১৬৮/সদর (খাড়া) অব ২০২২-২৩</t>
  </si>
  <si>
    <t>৩৮৬ (খাড়া) অব ২০2২-২৩</t>
  </si>
  <si>
    <t>১৬৯/সদর (খাড়া) অব ২০২২-২৩</t>
  </si>
  <si>
    <t>৩৮৭ (খাড়া) অব ২০2২-২৩</t>
  </si>
  <si>
    <t>১৭০/সদর (খাড়া) অব ২০২২-২৩</t>
  </si>
  <si>
    <t>৩৮৮ (খাড়া) অব ২০2২-২৩</t>
  </si>
  <si>
    <t>১৭১/সদর (খাড়া) অব ২০২২-২৩</t>
  </si>
  <si>
    <t>৩৮৯ (ঝঃপঃ) অব ২০2২-২৩</t>
  </si>
  <si>
    <t>১৭২/সদর (ঝঃপঃ) অব ২০২২-২৩</t>
  </si>
  <si>
    <t>১২২ টু</t>
  </si>
  <si>
    <t>১৯ টু</t>
  </si>
  <si>
    <t>শিল কড়ই</t>
  </si>
  <si>
    <t>৫ টু</t>
  </si>
  <si>
    <t>১৫০ টু</t>
  </si>
  <si>
    <t>৩৯০ (ঝঃপঃ) অব ২০2২-২৩</t>
  </si>
  <si>
    <t>১৭৩/সদর (ঝঃপঃ) অব ২০২২-২৩</t>
  </si>
  <si>
    <t>০৫ টু</t>
  </si>
  <si>
    <t>১৫ টু</t>
  </si>
  <si>
    <t>১২৮ টু</t>
  </si>
  <si>
    <t>৩৯১ (খাড়া) অব ২০2২-২৩</t>
  </si>
  <si>
    <t>০১ রাম (খাড়া) অব ২০২২-২৩</t>
  </si>
  <si>
    <t>৩৯২ (খাড়া) অব ২০2২-২৩</t>
  </si>
  <si>
    <t>০২ রাম (খাড়া) অব ২০২২-২৩</t>
  </si>
  <si>
    <t>৩৯৩ (খাড়া) অব ২০2২-২৩</t>
  </si>
  <si>
    <t>০৩ রাম (খাড়া) অব ২০২২-২৩</t>
  </si>
  <si>
    <t>৩৯৪ (খাড়া) অব ২০2২-২৩</t>
  </si>
  <si>
    <t>০৪ রাম (খাড়া) অব ২০২২-২৩</t>
  </si>
  <si>
    <t>৩৯৫ (খাড়া) অব ২০2২-২৩</t>
  </si>
  <si>
    <t>০৫ রাম (খাড়া) অব ২০২২-২৩</t>
  </si>
  <si>
    <t>৩৯৬ (খাড়া) অব ২০2২-২৩</t>
  </si>
  <si>
    <t>০৬ রাম (খাড়া) অব ২০২২-২৩</t>
  </si>
  <si>
    <t>৩৯৭ (খাড়া) অব ২০2২-২৩</t>
  </si>
  <si>
    <t>০৭ রাম (খাড়া) অব ২০২২-২৩</t>
  </si>
  <si>
    <t>৩৯৮ (খাড়া) অব ২০2২-২৩</t>
  </si>
  <si>
    <t>০৮ রাম (খাড়া) অব ২০২২-২৩</t>
  </si>
  <si>
    <t>৩৯৯ (খাড়া) অব ২০2২-২৩</t>
  </si>
  <si>
    <t>০৯ রাম (খাড়া) অব ২০২২-২৩</t>
  </si>
  <si>
    <t>৪০০ (খাড়া) অব ২০2২-২৩</t>
  </si>
  <si>
    <t>১০ রাম (খাড়া) অব ২০২২-২৩</t>
  </si>
  <si>
    <t>৪০১ (খাড়া) অব ২০2২-২৩</t>
  </si>
  <si>
    <t>১১ রাম (খাড়া) অব ২০২২-২৩</t>
  </si>
  <si>
    <t>দিনাজপুর সামাজিক বন বিভাগের বিভিন্ন রেঞ্জ/কেন্দ্রের খাড়া/ঝরেপড়া/আহরিত ও বনজদ্রব্য বিক্রয়ের দরপত্র বিজ্ঞপ্তি নং-12 অব ২০২2-২০২3 তারিখ- ২9/11/২০২২ খ্রি. তারিখের তুলনামূলক বিবরণী</t>
  </si>
  <si>
    <t>আল ইহ্‌সান ট্রেডার্স, প্রোঃ মোঃ কাশ্মীর হোসেন বাপ্পী, পিতাঃ মৃত মোঃ কালাম, মাতা- পারভীন, সাং- কাঞ্চন কলোনী, ডাকঘর-সদর, জেলা-দিনাজপুর।</t>
  </si>
  <si>
    <t>মেসার্স দোলা এন্টারপ্রাইজ, প্রোঃ মোঃ আহাদুজ্জামান দিপু, পিতা-ইসাহাক আলী, মাতা- জামিলা খাতুন, সাং-কালিতলা,ডাকঘর-দিনাজপুর-৫২০০, দিনাজপুর।</t>
  </si>
  <si>
    <t>মেসার্স রিয়াদ টিম্বার, প্রোঃ মোঃ নজরুল ইসলাম, পিতাঃ মোঃ মহবুর, মাতাঃ ফুরকি খাতুন, সাং- সনকা, সনকা-৫২২০, বীরগঞ্জ, দিনাজপুর।</t>
  </si>
  <si>
    <t>মেসার্স চৌধুরী "স" মিল, প্রোঃ মোঃ আব্দুল মালেক, পিতাঃ কলিম উদ্দীন, মাতাঃ মোছাঃ মালেকা বেগম, সাং- নিজপাড়া, ডাকঘর- বলরামপুর-৫২২০, বীরগঞ্জ, দিনাজপুর</t>
  </si>
  <si>
    <t>মেসার্স শিবলী ট্রেডার্স, প্রোঃ মোঃ হাসেম আলী, পিতাঃ মোঃ আব্দুল মান্নান শাহ, মাতাঃ মোছাঃ হাজেরা বেগম, সাং- বালুয়াভাটা, বদরগঞ্জ-৫৪৩০, রংপুর।</t>
  </si>
  <si>
    <t>মেসার্স সাগর খাদ্য ভান্ডার, প্রোঃ মোঃ আসাদুজ্জামান, পিতাঃ মোঃ মিজানুর রহমান, মাতাঃ মোছাঃ আসমা বেগম, সাং- অনন্ত্রামপুর, অনন্তরামপুর-৫৪৭০, পীরগঞ্জ, রংপুর।</t>
  </si>
  <si>
    <t>সুবর্ণা ফার্নিচার, প্রোঃ মোঃ নাহিদ হোসেন, পিতাঃ ইসলাম মন্ডল, মাতাঃ মোছাঃ নাইচ বানু, সাং- শ্রীকৃষ্ণপুর, ডাক- নিউ রসুলপুর-৬৫৭০, বদল্গাছা, নওগাঁ।</t>
  </si>
  <si>
    <t>মেসার্স নিয়াজ ট্রেডিং, প্রোঃ মোঃ নুরে আলম, পিতাঃ ওয়াজেদ আলী, মাতাঃ মোছাঃ আমাতুন, সাং- মুরারীপুর, ডাক- ঘুঘুডাঙ্গা-৫২০০, দিনাজপুর সদর, দিনাজপুর</t>
  </si>
  <si>
    <t xml:space="preserve">মেসার্স ফালাহ ট্রেডার্স, প্রোঃ মোঃ হালিম, পিতাঃ আব্দুর রশিদ, মাতাঃ হালিমা খাতুন, সাং- কাঞ্চন কলোনী, প্রধান ডাকঘর-৫২০০, দিনাজপুর সদর, দিনাজপুর। </t>
  </si>
  <si>
    <t>মেসার্স সুবর্ণা ফার্নিচার, প্রোঃ মোঃ নাহিদ হোসেন, পিতাঃ ইসলাম মন্ডল, মাতাঃ নাইচ বানু, সাং- শ্রীকৃষ্ণপুর, নিউ রসুলপুর-৬৫৭০, বদলগাছা, নওগাঁ</t>
  </si>
  <si>
    <t>মেসার্স গফুর "স" মিল, প্রোঃ মোঃ আফসার আলী বাবু, পিতাঃ আব্দুল গফুর মিয়া, মাতাঃ মোছাঃ আছিয়া খাতুন, সাং- বাজার, বিরল-৫২১০, বিরল, দিনাজপুর</t>
  </si>
  <si>
    <t>২১2 (খাড়া) অব ২০2২-২৩</t>
  </si>
  <si>
    <t>মেসার্স ফাতিমা ট্রেডার্স, প্রোঃ মোছাঃ শারমীন বেগম, স্বামীঃ মোঃ জাকারিয়া, মাতাঃ মোছাঃ ছালেহা খাতুন, সাং- শিবপুর, স্বপ্নপুরী-৫২৬০, নবাবগঞ্জ, দিনাজপুর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</si>
</sst>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5000445]0.00"/>
    <numFmt numFmtId="165" formatCode="[$-5000445]0"/>
    <numFmt numFmtId="167" formatCode="0.00;[Red]0.00"/>
  </numFmts>
  <fonts count="7" x14ac:knownFonts="1">
    <font>
      <sz val="11"/>
      <color theme="1"/>
      <name val="Calibri"/>
      <family val="2"/>
      <scheme val="minor"/>
    </font>
    <font>
      <sz val="11"/>
      <name val="NikoshBAN"/>
    </font>
    <font>
      <sz val="11"/>
      <name val="Calibri"/>
      <family val="2"/>
    </font>
    <font>
      <sz val="10"/>
      <name val="NikoshBAN"/>
    </font>
    <font>
      <sz val="10"/>
      <color theme="1"/>
      <name val="NikoshBAN"/>
    </font>
    <font>
      <sz val="9"/>
      <color theme="1"/>
      <name val="NikoshBAN"/>
    </font>
    <font>
      <b/>
      <sz val="12"/>
      <name val="NikoshBAN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165" fontId="3" fillId="0" borderId="1" xfId="0" applyNumberFormat="1" applyFont="1" applyFill="1" applyBorder="1" applyAlignment="1">
      <alignment horizontal="center" vertical="center" wrapText="1"/>
    </xf>
    <xf numFmtId="164" fontId="3" fillId="0" borderId="1" xfId="0" applyNumberFormat="1" applyFont="1" applyFill="1" applyBorder="1" applyAlignment="1">
      <alignment horizontal="center" vertical="center" wrapText="1"/>
    </xf>
    <xf numFmtId="1" fontId="3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167" fontId="4" fillId="0" borderId="1" xfId="0" applyNumberFormat="1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67" fontId="4" fillId="2" borderId="1" xfId="0" applyNumberFormat="1" applyFont="1" applyFill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top" wrapText="1"/>
    </xf>
    <xf numFmtId="0" fontId="2" fillId="0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165" fontId="4" fillId="0" borderId="1" xfId="0" applyNumberFormat="1" applyFont="1" applyBorder="1" applyAlignment="1">
      <alignment horizontal="center" vertical="center"/>
    </xf>
    <xf numFmtId="165" fontId="4" fillId="2" borderId="1" xfId="0" applyNumberFormat="1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165" fontId="4" fillId="0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165" fontId="4" fillId="0" borderId="1" xfId="0" applyNumberFormat="1" applyFont="1" applyBorder="1" applyAlignment="1">
      <alignment horizontal="center" vertical="center"/>
    </xf>
    <xf numFmtId="165" fontId="4" fillId="0" borderId="1" xfId="0" applyNumberFormat="1" applyFont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165" fontId="4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85"/>
  <sheetViews>
    <sheetView tabSelected="1" showWhiteSpace="0" view="pageLayout" zoomScaleNormal="100" zoomScaleSheetLayoutView="85" workbookViewId="0">
      <selection activeCell="H4" sqref="H4:H12"/>
    </sheetView>
  </sheetViews>
  <sheetFormatPr defaultRowHeight="15.75" x14ac:dyDescent="0.25"/>
  <cols>
    <col min="1" max="1" width="16.5703125" style="15" customWidth="1"/>
    <col min="2" max="2" width="20.85546875" style="16" customWidth="1"/>
    <col min="3" max="3" width="11" style="15" customWidth="1"/>
    <col min="4" max="4" width="9.5703125" style="15" customWidth="1"/>
    <col min="5" max="5" width="10.28515625" style="15" customWidth="1"/>
    <col min="6" max="6" width="8.7109375" style="15" customWidth="1"/>
    <col min="7" max="7" width="7.140625" style="15" customWidth="1"/>
    <col min="8" max="8" width="35.42578125" style="13" customWidth="1"/>
    <col min="9" max="9" width="19.28515625" style="1" customWidth="1"/>
    <col min="10" max="16384" width="9.140625" style="15"/>
  </cols>
  <sheetData>
    <row r="1" spans="1:9" s="14" customFormat="1" ht="36.75" customHeight="1" x14ac:dyDescent="0.25">
      <c r="A1" s="30" t="s">
        <v>444</v>
      </c>
      <c r="B1" s="30"/>
      <c r="C1" s="30"/>
      <c r="D1" s="30"/>
      <c r="E1" s="30"/>
      <c r="F1" s="30"/>
      <c r="G1" s="30"/>
      <c r="H1" s="30"/>
      <c r="I1" s="30"/>
    </row>
    <row r="2" spans="1:9" s="14" customFormat="1" ht="40.5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4" t="s">
        <v>8</v>
      </c>
    </row>
    <row r="3" spans="1:9" s="14" customFormat="1" ht="15" x14ac:dyDescent="0.25">
      <c r="A3" s="3">
        <v>1</v>
      </c>
      <c r="B3" s="3">
        <v>2</v>
      </c>
      <c r="C3" s="5">
        <v>3</v>
      </c>
      <c r="D3" s="3">
        <v>4</v>
      </c>
      <c r="E3" s="3">
        <v>5</v>
      </c>
      <c r="F3" s="5">
        <v>6</v>
      </c>
      <c r="G3" s="3">
        <v>7</v>
      </c>
      <c r="H3" s="3">
        <v>8</v>
      </c>
      <c r="I3" s="5">
        <v>9</v>
      </c>
    </row>
    <row r="4" spans="1:9" ht="11.25" customHeight="1" x14ac:dyDescent="0.25">
      <c r="A4" s="26" t="s">
        <v>37</v>
      </c>
      <c r="B4" s="24" t="s">
        <v>38</v>
      </c>
      <c r="C4" s="7" t="s">
        <v>9</v>
      </c>
      <c r="D4" s="17">
        <v>48</v>
      </c>
      <c r="E4" s="8">
        <v>321.22000000000003</v>
      </c>
      <c r="F4" s="25">
        <v>274</v>
      </c>
      <c r="G4" s="25">
        <v>21</v>
      </c>
      <c r="H4" s="26" t="s">
        <v>446</v>
      </c>
      <c r="I4" s="26">
        <v>140000</v>
      </c>
    </row>
    <row r="5" spans="1:9" ht="11.25" customHeight="1" x14ac:dyDescent="0.25">
      <c r="A5" s="26"/>
      <c r="B5" s="24"/>
      <c r="C5" s="7" t="s">
        <v>19</v>
      </c>
      <c r="D5" s="17">
        <v>16</v>
      </c>
      <c r="E5" s="8">
        <v>6.44</v>
      </c>
      <c r="F5" s="25"/>
      <c r="G5" s="25"/>
      <c r="H5" s="26"/>
      <c r="I5" s="26"/>
    </row>
    <row r="6" spans="1:9" ht="11.25" customHeight="1" x14ac:dyDescent="0.25">
      <c r="A6" s="26"/>
      <c r="B6" s="24"/>
      <c r="C6" s="7" t="s">
        <v>11</v>
      </c>
      <c r="D6" s="17">
        <v>6</v>
      </c>
      <c r="E6" s="8">
        <v>12.95</v>
      </c>
      <c r="F6" s="25"/>
      <c r="G6" s="25"/>
      <c r="H6" s="26"/>
      <c r="I6" s="26"/>
    </row>
    <row r="7" spans="1:9" ht="11.25" customHeight="1" x14ac:dyDescent="0.25">
      <c r="A7" s="26"/>
      <c r="B7" s="24"/>
      <c r="C7" s="7" t="s">
        <v>12</v>
      </c>
      <c r="D7" s="17">
        <v>1</v>
      </c>
      <c r="E7" s="8">
        <v>0.98</v>
      </c>
      <c r="F7" s="25"/>
      <c r="G7" s="25"/>
      <c r="H7" s="26"/>
      <c r="I7" s="26"/>
    </row>
    <row r="8" spans="1:9" ht="11.25" customHeight="1" x14ac:dyDescent="0.25">
      <c r="A8" s="26"/>
      <c r="B8" s="24"/>
      <c r="C8" s="7" t="s">
        <v>39</v>
      </c>
      <c r="D8" s="17">
        <v>1</v>
      </c>
      <c r="E8" s="8">
        <v>0</v>
      </c>
      <c r="F8" s="25"/>
      <c r="G8" s="25"/>
      <c r="H8" s="26"/>
      <c r="I8" s="26"/>
    </row>
    <row r="9" spans="1:9" ht="11.25" customHeight="1" x14ac:dyDescent="0.25">
      <c r="A9" s="26"/>
      <c r="B9" s="24"/>
      <c r="C9" s="7" t="s">
        <v>24</v>
      </c>
      <c r="D9" s="17">
        <v>1</v>
      </c>
      <c r="E9" s="8">
        <v>4.1399999999999997</v>
      </c>
      <c r="F9" s="25"/>
      <c r="G9" s="25"/>
      <c r="H9" s="26"/>
      <c r="I9" s="26"/>
    </row>
    <row r="10" spans="1:9" ht="11.25" customHeight="1" x14ac:dyDescent="0.25">
      <c r="A10" s="26"/>
      <c r="B10" s="24"/>
      <c r="C10" s="7" t="s">
        <v>40</v>
      </c>
      <c r="D10" s="17">
        <v>2</v>
      </c>
      <c r="E10" s="8">
        <v>9.5500000000000007</v>
      </c>
      <c r="F10" s="25"/>
      <c r="G10" s="25"/>
      <c r="H10" s="26"/>
      <c r="I10" s="26"/>
    </row>
    <row r="11" spans="1:9" ht="11.25" customHeight="1" x14ac:dyDescent="0.25">
      <c r="A11" s="26"/>
      <c r="B11" s="24"/>
      <c r="C11" s="7" t="s">
        <v>13</v>
      </c>
      <c r="D11" s="17">
        <f>SUM(D4:D10)</f>
        <v>75</v>
      </c>
      <c r="E11" s="8">
        <f>SUM(E4:E10)</f>
        <v>355.28000000000003</v>
      </c>
      <c r="F11" s="25"/>
      <c r="G11" s="25"/>
      <c r="H11" s="26"/>
      <c r="I11" s="26"/>
    </row>
    <row r="12" spans="1:9" ht="11.25" customHeight="1" x14ac:dyDescent="0.25">
      <c r="A12" s="26"/>
      <c r="B12" s="7" t="s">
        <v>18</v>
      </c>
      <c r="C12" s="17">
        <v>1</v>
      </c>
      <c r="D12" s="7" t="s">
        <v>22</v>
      </c>
      <c r="E12" s="17">
        <v>75</v>
      </c>
      <c r="F12" s="17">
        <f>(E12-C12)+1</f>
        <v>75</v>
      </c>
      <c r="G12" s="17" t="s">
        <v>23</v>
      </c>
      <c r="H12" s="26"/>
      <c r="I12" s="26"/>
    </row>
    <row r="13" spans="1:9" ht="11.25" customHeight="1" x14ac:dyDescent="0.25">
      <c r="A13" s="26" t="s">
        <v>41</v>
      </c>
      <c r="B13" s="24" t="s">
        <v>42</v>
      </c>
      <c r="C13" s="7" t="s">
        <v>9</v>
      </c>
      <c r="D13" s="17">
        <v>36</v>
      </c>
      <c r="E13" s="8">
        <v>243.6</v>
      </c>
      <c r="F13" s="25">
        <v>283</v>
      </c>
      <c r="G13" s="25">
        <v>26</v>
      </c>
      <c r="H13" s="26" t="s">
        <v>449</v>
      </c>
      <c r="I13" s="26">
        <v>117300</v>
      </c>
    </row>
    <row r="14" spans="1:9" ht="11.25" customHeight="1" x14ac:dyDescent="0.25">
      <c r="A14" s="26"/>
      <c r="B14" s="24"/>
      <c r="C14" s="7" t="s">
        <v>19</v>
      </c>
      <c r="D14" s="17">
        <v>10</v>
      </c>
      <c r="E14" s="8">
        <v>4.66</v>
      </c>
      <c r="F14" s="25"/>
      <c r="G14" s="25"/>
      <c r="H14" s="26"/>
      <c r="I14" s="26"/>
    </row>
    <row r="15" spans="1:9" ht="11.25" customHeight="1" x14ac:dyDescent="0.25">
      <c r="A15" s="26"/>
      <c r="B15" s="24"/>
      <c r="C15" s="7" t="s">
        <v>11</v>
      </c>
      <c r="D15" s="17">
        <v>14</v>
      </c>
      <c r="E15" s="8">
        <v>31.28</v>
      </c>
      <c r="F15" s="25"/>
      <c r="G15" s="25"/>
      <c r="H15" s="26"/>
      <c r="I15" s="26"/>
    </row>
    <row r="16" spans="1:9" ht="11.25" customHeight="1" x14ac:dyDescent="0.25">
      <c r="A16" s="26"/>
      <c r="B16" s="24"/>
      <c r="C16" s="7" t="s">
        <v>39</v>
      </c>
      <c r="D16" s="17">
        <v>7</v>
      </c>
      <c r="E16" s="8">
        <v>0</v>
      </c>
      <c r="F16" s="25"/>
      <c r="G16" s="25"/>
      <c r="H16" s="26"/>
      <c r="I16" s="26"/>
    </row>
    <row r="17" spans="1:9" ht="11.25" customHeight="1" x14ac:dyDescent="0.25">
      <c r="A17" s="26"/>
      <c r="B17" s="24"/>
      <c r="C17" s="7" t="s">
        <v>27</v>
      </c>
      <c r="D17" s="17">
        <v>1</v>
      </c>
      <c r="E17" s="8">
        <v>0</v>
      </c>
      <c r="F17" s="25"/>
      <c r="G17" s="25"/>
      <c r="H17" s="26"/>
      <c r="I17" s="26"/>
    </row>
    <row r="18" spans="1:9" ht="11.25" customHeight="1" x14ac:dyDescent="0.25">
      <c r="A18" s="26"/>
      <c r="B18" s="24"/>
      <c r="C18" s="7" t="s">
        <v>24</v>
      </c>
      <c r="D18" s="17">
        <v>2</v>
      </c>
      <c r="E18" s="8">
        <v>2.61</v>
      </c>
      <c r="F18" s="25"/>
      <c r="G18" s="25"/>
      <c r="H18" s="26"/>
      <c r="I18" s="26"/>
    </row>
    <row r="19" spans="1:9" ht="11.25" customHeight="1" x14ac:dyDescent="0.25">
      <c r="A19" s="26"/>
      <c r="B19" s="24"/>
      <c r="C19" s="7" t="s">
        <v>25</v>
      </c>
      <c r="D19" s="17">
        <v>2</v>
      </c>
      <c r="E19" s="8">
        <v>0</v>
      </c>
      <c r="F19" s="25"/>
      <c r="G19" s="25"/>
      <c r="H19" s="26"/>
      <c r="I19" s="26"/>
    </row>
    <row r="20" spans="1:9" ht="11.25" customHeight="1" x14ac:dyDescent="0.25">
      <c r="A20" s="26"/>
      <c r="B20" s="24"/>
      <c r="C20" s="7" t="s">
        <v>40</v>
      </c>
      <c r="D20" s="17">
        <v>3</v>
      </c>
      <c r="E20" s="8">
        <v>5.13</v>
      </c>
      <c r="F20" s="25"/>
      <c r="G20" s="25"/>
      <c r="H20" s="26"/>
      <c r="I20" s="26"/>
    </row>
    <row r="21" spans="1:9" ht="11.25" customHeight="1" x14ac:dyDescent="0.25">
      <c r="A21" s="26"/>
      <c r="B21" s="24"/>
      <c r="C21" s="7" t="s">
        <v>13</v>
      </c>
      <c r="D21" s="17">
        <f>SUM(D13:D20)</f>
        <v>75</v>
      </c>
      <c r="E21" s="8">
        <f>SUM(E13:E20)</f>
        <v>287.27999999999997</v>
      </c>
      <c r="F21" s="25"/>
      <c r="G21" s="25"/>
      <c r="H21" s="26"/>
      <c r="I21" s="26"/>
    </row>
    <row r="22" spans="1:9" ht="11.25" customHeight="1" x14ac:dyDescent="0.25">
      <c r="A22" s="26"/>
      <c r="B22" s="7" t="s">
        <v>18</v>
      </c>
      <c r="C22" s="17">
        <v>76</v>
      </c>
      <c r="D22" s="7" t="s">
        <v>22</v>
      </c>
      <c r="E22" s="17">
        <v>150</v>
      </c>
      <c r="F22" s="17">
        <f>(E22-C22)+1</f>
        <v>75</v>
      </c>
      <c r="G22" s="17" t="s">
        <v>23</v>
      </c>
      <c r="H22" s="26"/>
      <c r="I22" s="26"/>
    </row>
    <row r="23" spans="1:9" ht="12" customHeight="1" x14ac:dyDescent="0.25">
      <c r="A23" s="26" t="s">
        <v>43</v>
      </c>
      <c r="B23" s="24" t="s">
        <v>44</v>
      </c>
      <c r="C23" s="7" t="s">
        <v>9</v>
      </c>
      <c r="D23" s="17">
        <v>22</v>
      </c>
      <c r="E23" s="8">
        <v>213.14</v>
      </c>
      <c r="F23" s="25">
        <v>256</v>
      </c>
      <c r="G23" s="25">
        <v>19</v>
      </c>
      <c r="H23" s="26" t="s">
        <v>449</v>
      </c>
      <c r="I23" s="26">
        <v>107350</v>
      </c>
    </row>
    <row r="24" spans="1:9" ht="12" customHeight="1" x14ac:dyDescent="0.25">
      <c r="A24" s="26"/>
      <c r="B24" s="24"/>
      <c r="C24" s="7" t="s">
        <v>19</v>
      </c>
      <c r="D24" s="17">
        <v>5</v>
      </c>
      <c r="E24" s="8">
        <v>1.5</v>
      </c>
      <c r="F24" s="25"/>
      <c r="G24" s="25"/>
      <c r="H24" s="26"/>
      <c r="I24" s="26"/>
    </row>
    <row r="25" spans="1:9" ht="12" customHeight="1" x14ac:dyDescent="0.25">
      <c r="A25" s="26"/>
      <c r="B25" s="24"/>
      <c r="C25" s="7" t="s">
        <v>11</v>
      </c>
      <c r="D25" s="17">
        <v>11</v>
      </c>
      <c r="E25" s="8">
        <v>29.62</v>
      </c>
      <c r="F25" s="25"/>
      <c r="G25" s="25"/>
      <c r="H25" s="26"/>
      <c r="I25" s="26"/>
    </row>
    <row r="26" spans="1:9" ht="12" customHeight="1" x14ac:dyDescent="0.25">
      <c r="A26" s="26"/>
      <c r="B26" s="24"/>
      <c r="C26" s="7" t="s">
        <v>39</v>
      </c>
      <c r="D26" s="17">
        <v>8</v>
      </c>
      <c r="E26" s="8">
        <v>1.1499999999999999</v>
      </c>
      <c r="F26" s="25"/>
      <c r="G26" s="25"/>
      <c r="H26" s="26"/>
      <c r="I26" s="26"/>
    </row>
    <row r="27" spans="1:9" ht="12" customHeight="1" x14ac:dyDescent="0.25">
      <c r="A27" s="26"/>
      <c r="B27" s="24"/>
      <c r="C27" s="7" t="s">
        <v>27</v>
      </c>
      <c r="D27" s="17">
        <v>1</v>
      </c>
      <c r="E27" s="8">
        <v>3.48</v>
      </c>
      <c r="F27" s="25"/>
      <c r="G27" s="25"/>
      <c r="H27" s="26"/>
      <c r="I27" s="26"/>
    </row>
    <row r="28" spans="1:9" ht="12" customHeight="1" x14ac:dyDescent="0.25">
      <c r="A28" s="26"/>
      <c r="B28" s="24"/>
      <c r="C28" s="7" t="s">
        <v>45</v>
      </c>
      <c r="D28" s="17">
        <v>1</v>
      </c>
      <c r="E28" s="8">
        <v>0</v>
      </c>
      <c r="F28" s="25"/>
      <c r="G28" s="25"/>
      <c r="H28" s="26"/>
      <c r="I28" s="26"/>
    </row>
    <row r="29" spans="1:9" ht="12" customHeight="1" x14ac:dyDescent="0.25">
      <c r="A29" s="26"/>
      <c r="B29" s="24"/>
      <c r="C29" s="7" t="s">
        <v>25</v>
      </c>
      <c r="D29" s="17">
        <v>1</v>
      </c>
      <c r="E29" s="8">
        <v>3.43</v>
      </c>
      <c r="F29" s="25"/>
      <c r="G29" s="25"/>
      <c r="H29" s="26"/>
      <c r="I29" s="26"/>
    </row>
    <row r="30" spans="1:9" ht="12" customHeight="1" x14ac:dyDescent="0.25">
      <c r="A30" s="26"/>
      <c r="B30" s="24"/>
      <c r="C30" s="7" t="s">
        <v>40</v>
      </c>
      <c r="D30" s="17">
        <v>1</v>
      </c>
      <c r="E30" s="8">
        <v>0</v>
      </c>
      <c r="F30" s="25"/>
      <c r="G30" s="25"/>
      <c r="H30" s="26"/>
      <c r="I30" s="26"/>
    </row>
    <row r="31" spans="1:9" ht="12" customHeight="1" x14ac:dyDescent="0.25">
      <c r="A31" s="26"/>
      <c r="B31" s="24"/>
      <c r="C31" s="7" t="s">
        <v>13</v>
      </c>
      <c r="D31" s="17">
        <f>SUM(D23:D30)</f>
        <v>50</v>
      </c>
      <c r="E31" s="8">
        <f>SUM(E23:E30)</f>
        <v>252.32</v>
      </c>
      <c r="F31" s="25"/>
      <c r="G31" s="25"/>
      <c r="H31" s="26"/>
      <c r="I31" s="26"/>
    </row>
    <row r="32" spans="1:9" ht="12" customHeight="1" x14ac:dyDescent="0.25">
      <c r="A32" s="26"/>
      <c r="B32" s="7" t="s">
        <v>18</v>
      </c>
      <c r="C32" s="17">
        <v>151</v>
      </c>
      <c r="D32" s="7" t="s">
        <v>22</v>
      </c>
      <c r="E32" s="17">
        <v>200</v>
      </c>
      <c r="F32" s="17">
        <f>(E32-C32)+1</f>
        <v>50</v>
      </c>
      <c r="G32" s="17" t="s">
        <v>23</v>
      </c>
      <c r="H32" s="26"/>
      <c r="I32" s="26"/>
    </row>
    <row r="33" spans="1:9" ht="15" x14ac:dyDescent="0.25">
      <c r="A33" s="26" t="s">
        <v>46</v>
      </c>
      <c r="B33" s="24" t="s">
        <v>47</v>
      </c>
      <c r="C33" s="7" t="s">
        <v>9</v>
      </c>
      <c r="D33" s="17">
        <v>31</v>
      </c>
      <c r="E33" s="8">
        <v>233.85</v>
      </c>
      <c r="F33" s="25">
        <v>230</v>
      </c>
      <c r="G33" s="25">
        <v>26</v>
      </c>
      <c r="H33" s="26" t="s">
        <v>446</v>
      </c>
      <c r="I33" s="26">
        <v>101000</v>
      </c>
    </row>
    <row r="34" spans="1:9" ht="15" x14ac:dyDescent="0.25">
      <c r="A34" s="26"/>
      <c r="B34" s="24"/>
      <c r="C34" s="7" t="s">
        <v>19</v>
      </c>
      <c r="D34" s="17">
        <v>5</v>
      </c>
      <c r="E34" s="8">
        <v>0</v>
      </c>
      <c r="F34" s="25"/>
      <c r="G34" s="25"/>
      <c r="H34" s="26"/>
      <c r="I34" s="26"/>
    </row>
    <row r="35" spans="1:9" ht="15" x14ac:dyDescent="0.25">
      <c r="A35" s="26"/>
      <c r="B35" s="24"/>
      <c r="C35" s="7" t="s">
        <v>11</v>
      </c>
      <c r="D35" s="17">
        <v>16</v>
      </c>
      <c r="E35" s="8">
        <v>10.54</v>
      </c>
      <c r="F35" s="25"/>
      <c r="G35" s="25"/>
      <c r="H35" s="26"/>
      <c r="I35" s="26"/>
    </row>
    <row r="36" spans="1:9" ht="15" x14ac:dyDescent="0.25">
      <c r="A36" s="26"/>
      <c r="B36" s="24"/>
      <c r="C36" s="7" t="s">
        <v>39</v>
      </c>
      <c r="D36" s="17">
        <v>4</v>
      </c>
      <c r="E36" s="8">
        <v>0</v>
      </c>
      <c r="F36" s="25"/>
      <c r="G36" s="25"/>
      <c r="H36" s="26"/>
      <c r="I36" s="26"/>
    </row>
    <row r="37" spans="1:9" ht="15" x14ac:dyDescent="0.25">
      <c r="A37" s="26"/>
      <c r="B37" s="24"/>
      <c r="C37" s="7" t="s">
        <v>27</v>
      </c>
      <c r="D37" s="17">
        <v>1</v>
      </c>
      <c r="E37" s="8">
        <v>4.01</v>
      </c>
      <c r="F37" s="25"/>
      <c r="G37" s="25"/>
      <c r="H37" s="26"/>
      <c r="I37" s="26"/>
    </row>
    <row r="38" spans="1:9" ht="15" x14ac:dyDescent="0.25">
      <c r="A38" s="26"/>
      <c r="B38" s="24"/>
      <c r="C38" s="7" t="s">
        <v>40</v>
      </c>
      <c r="D38" s="17">
        <v>3</v>
      </c>
      <c r="E38" s="8">
        <v>0</v>
      </c>
      <c r="F38" s="25"/>
      <c r="G38" s="25"/>
      <c r="H38" s="26"/>
      <c r="I38" s="26"/>
    </row>
    <row r="39" spans="1:9" ht="15.75" customHeight="1" x14ac:dyDescent="0.25">
      <c r="A39" s="26"/>
      <c r="B39" s="24"/>
      <c r="C39" s="7" t="s">
        <v>13</v>
      </c>
      <c r="D39" s="17">
        <f>SUM(D33:D38)</f>
        <v>60</v>
      </c>
      <c r="E39" s="8">
        <f>SUM(E33:E38)</f>
        <v>248.39999999999998</v>
      </c>
      <c r="F39" s="25"/>
      <c r="G39" s="25"/>
      <c r="H39" s="26"/>
      <c r="I39" s="26"/>
    </row>
    <row r="40" spans="1:9" ht="15" x14ac:dyDescent="0.25">
      <c r="A40" s="26"/>
      <c r="B40" s="7" t="s">
        <v>18</v>
      </c>
      <c r="C40" s="17">
        <v>201</v>
      </c>
      <c r="D40" s="7" t="s">
        <v>22</v>
      </c>
      <c r="E40" s="17">
        <v>260</v>
      </c>
      <c r="F40" s="17">
        <f>(E40-C40)+1</f>
        <v>60</v>
      </c>
      <c r="G40" s="17" t="s">
        <v>23</v>
      </c>
      <c r="H40" s="26"/>
      <c r="I40" s="26"/>
    </row>
    <row r="41" spans="1:9" ht="12.75" customHeight="1" x14ac:dyDescent="0.25">
      <c r="A41" s="26" t="s">
        <v>48</v>
      </c>
      <c r="B41" s="24" t="s">
        <v>49</v>
      </c>
      <c r="C41" s="7" t="s">
        <v>9</v>
      </c>
      <c r="D41" s="17">
        <v>36</v>
      </c>
      <c r="E41" s="8">
        <v>252.28</v>
      </c>
      <c r="F41" s="25">
        <v>209</v>
      </c>
      <c r="G41" s="25">
        <v>31</v>
      </c>
      <c r="H41" s="26" t="s">
        <v>446</v>
      </c>
      <c r="I41" s="26">
        <v>101500</v>
      </c>
    </row>
    <row r="42" spans="1:9" ht="12.75" customHeight="1" x14ac:dyDescent="0.25">
      <c r="A42" s="26"/>
      <c r="B42" s="24"/>
      <c r="C42" s="7" t="s">
        <v>19</v>
      </c>
      <c r="D42" s="17">
        <v>3</v>
      </c>
      <c r="E42" s="8">
        <v>0</v>
      </c>
      <c r="F42" s="25"/>
      <c r="G42" s="25"/>
      <c r="H42" s="26"/>
      <c r="I42" s="26"/>
    </row>
    <row r="43" spans="1:9" ht="12.75" customHeight="1" x14ac:dyDescent="0.25">
      <c r="A43" s="26"/>
      <c r="B43" s="24"/>
      <c r="C43" s="7" t="s">
        <v>11</v>
      </c>
      <c r="D43" s="17">
        <v>9</v>
      </c>
      <c r="E43" s="8">
        <v>12.63</v>
      </c>
      <c r="F43" s="25"/>
      <c r="G43" s="25"/>
      <c r="H43" s="26"/>
      <c r="I43" s="26"/>
    </row>
    <row r="44" spans="1:9" ht="12.75" customHeight="1" x14ac:dyDescent="0.25">
      <c r="A44" s="26"/>
      <c r="B44" s="24"/>
      <c r="C44" s="7" t="s">
        <v>39</v>
      </c>
      <c r="D44" s="17">
        <v>2</v>
      </c>
      <c r="E44" s="8">
        <v>0</v>
      </c>
      <c r="F44" s="25"/>
      <c r="G44" s="25"/>
      <c r="H44" s="26"/>
      <c r="I44" s="26"/>
    </row>
    <row r="45" spans="1:9" ht="12.75" customHeight="1" x14ac:dyDescent="0.25">
      <c r="A45" s="26"/>
      <c r="B45" s="24"/>
      <c r="C45" s="7" t="s">
        <v>13</v>
      </c>
      <c r="D45" s="17">
        <f>SUM(D41:D44)</f>
        <v>50</v>
      </c>
      <c r="E45" s="8">
        <f>SUM(E41:E44)</f>
        <v>264.91000000000003</v>
      </c>
      <c r="F45" s="25"/>
      <c r="G45" s="25"/>
      <c r="H45" s="26"/>
      <c r="I45" s="26"/>
    </row>
    <row r="46" spans="1:9" ht="12.75" customHeight="1" x14ac:dyDescent="0.25">
      <c r="A46" s="26"/>
      <c r="B46" s="7" t="s">
        <v>18</v>
      </c>
      <c r="C46" s="17">
        <v>261</v>
      </c>
      <c r="D46" s="7" t="s">
        <v>22</v>
      </c>
      <c r="E46" s="17">
        <v>310</v>
      </c>
      <c r="F46" s="17">
        <f>(E46-C46)+1</f>
        <v>50</v>
      </c>
      <c r="G46" s="17" t="s">
        <v>23</v>
      </c>
      <c r="H46" s="26"/>
      <c r="I46" s="26"/>
    </row>
    <row r="47" spans="1:9" ht="15" customHeight="1" x14ac:dyDescent="0.25">
      <c r="A47" s="26" t="s">
        <v>50</v>
      </c>
      <c r="B47" s="24" t="s">
        <v>51</v>
      </c>
      <c r="C47" s="7" t="s">
        <v>9</v>
      </c>
      <c r="D47" s="17">
        <v>47</v>
      </c>
      <c r="E47" s="8">
        <v>249.32</v>
      </c>
      <c r="F47" s="25">
        <v>170</v>
      </c>
      <c r="G47" s="25">
        <v>38</v>
      </c>
      <c r="H47" s="26" t="s">
        <v>445</v>
      </c>
      <c r="I47" s="26">
        <v>100000</v>
      </c>
    </row>
    <row r="48" spans="1:9" ht="15" customHeight="1" x14ac:dyDescent="0.25">
      <c r="A48" s="26"/>
      <c r="B48" s="24"/>
      <c r="C48" s="7" t="s">
        <v>11</v>
      </c>
      <c r="D48" s="17">
        <v>3</v>
      </c>
      <c r="E48" s="8">
        <v>10.039999999999999</v>
      </c>
      <c r="F48" s="25"/>
      <c r="G48" s="25"/>
      <c r="H48" s="26"/>
      <c r="I48" s="26"/>
    </row>
    <row r="49" spans="1:9" ht="15" customHeight="1" x14ac:dyDescent="0.25">
      <c r="A49" s="26"/>
      <c r="B49" s="24"/>
      <c r="C49" s="7" t="s">
        <v>13</v>
      </c>
      <c r="D49" s="17">
        <f>SUM(D47:D48)</f>
        <v>50</v>
      </c>
      <c r="E49" s="8">
        <f>SUM(E47:E48)</f>
        <v>259.36</v>
      </c>
      <c r="F49" s="25"/>
      <c r="G49" s="25"/>
      <c r="H49" s="26"/>
      <c r="I49" s="26"/>
    </row>
    <row r="50" spans="1:9" ht="15" customHeight="1" x14ac:dyDescent="0.25">
      <c r="A50" s="26"/>
      <c r="B50" s="7" t="s">
        <v>18</v>
      </c>
      <c r="C50" s="17">
        <v>311</v>
      </c>
      <c r="D50" s="7" t="s">
        <v>22</v>
      </c>
      <c r="E50" s="17">
        <v>360</v>
      </c>
      <c r="F50" s="17">
        <f>(E50-C50)+1</f>
        <v>50</v>
      </c>
      <c r="G50" s="17" t="s">
        <v>23</v>
      </c>
      <c r="H50" s="26"/>
      <c r="I50" s="26"/>
    </row>
    <row r="51" spans="1:9" ht="14.25" customHeight="1" x14ac:dyDescent="0.25">
      <c r="A51" s="26" t="s">
        <v>52</v>
      </c>
      <c r="B51" s="24" t="s">
        <v>53</v>
      </c>
      <c r="C51" s="7" t="s">
        <v>9</v>
      </c>
      <c r="D51" s="17">
        <v>40</v>
      </c>
      <c r="E51" s="8">
        <v>222.45</v>
      </c>
      <c r="F51" s="25">
        <v>175</v>
      </c>
      <c r="G51" s="25">
        <v>28</v>
      </c>
      <c r="H51" s="26" t="s">
        <v>449</v>
      </c>
      <c r="I51" s="26">
        <v>100000</v>
      </c>
    </row>
    <row r="52" spans="1:9" ht="14.25" customHeight="1" x14ac:dyDescent="0.25">
      <c r="A52" s="26"/>
      <c r="B52" s="24"/>
      <c r="C52" s="7" t="s">
        <v>19</v>
      </c>
      <c r="D52" s="17">
        <v>3</v>
      </c>
      <c r="E52" s="8">
        <v>3.67</v>
      </c>
      <c r="F52" s="25"/>
      <c r="G52" s="25"/>
      <c r="H52" s="26"/>
      <c r="I52" s="26"/>
    </row>
    <row r="53" spans="1:9" ht="14.25" customHeight="1" x14ac:dyDescent="0.25">
      <c r="A53" s="26"/>
      <c r="B53" s="24"/>
      <c r="C53" s="7" t="s">
        <v>11</v>
      </c>
      <c r="D53" s="17">
        <v>4</v>
      </c>
      <c r="E53" s="8">
        <v>12.99</v>
      </c>
      <c r="F53" s="25"/>
      <c r="G53" s="25"/>
      <c r="H53" s="26"/>
      <c r="I53" s="26"/>
    </row>
    <row r="54" spans="1:9" ht="14.25" customHeight="1" x14ac:dyDescent="0.25">
      <c r="A54" s="26"/>
      <c r="B54" s="24"/>
      <c r="C54" s="7" t="s">
        <v>40</v>
      </c>
      <c r="D54" s="17">
        <v>3</v>
      </c>
      <c r="E54" s="8">
        <v>4.63</v>
      </c>
      <c r="F54" s="25"/>
      <c r="G54" s="25"/>
      <c r="H54" s="26"/>
      <c r="I54" s="26"/>
    </row>
    <row r="55" spans="1:9" ht="14.25" customHeight="1" x14ac:dyDescent="0.25">
      <c r="A55" s="26"/>
      <c r="B55" s="24"/>
      <c r="C55" s="7" t="s">
        <v>13</v>
      </c>
      <c r="D55" s="17">
        <f>SUM(D51:D54)</f>
        <v>50</v>
      </c>
      <c r="E55" s="8">
        <f>SUM(E51:E54)</f>
        <v>243.73999999999998</v>
      </c>
      <c r="F55" s="25"/>
      <c r="G55" s="25"/>
      <c r="H55" s="26"/>
      <c r="I55" s="26"/>
    </row>
    <row r="56" spans="1:9" ht="14.25" customHeight="1" x14ac:dyDescent="0.25">
      <c r="A56" s="26"/>
      <c r="B56" s="7" t="s">
        <v>18</v>
      </c>
      <c r="C56" s="17">
        <v>361</v>
      </c>
      <c r="D56" s="7" t="s">
        <v>22</v>
      </c>
      <c r="E56" s="17">
        <v>410</v>
      </c>
      <c r="F56" s="17">
        <f>(E56-C56)+1</f>
        <v>50</v>
      </c>
      <c r="G56" s="17" t="s">
        <v>23</v>
      </c>
      <c r="H56" s="26"/>
      <c r="I56" s="26"/>
    </row>
    <row r="57" spans="1:9" ht="15" x14ac:dyDescent="0.25">
      <c r="A57" s="26" t="s">
        <v>54</v>
      </c>
      <c r="B57" s="24" t="s">
        <v>55</v>
      </c>
      <c r="C57" s="7" t="s">
        <v>9</v>
      </c>
      <c r="D57" s="17">
        <v>30</v>
      </c>
      <c r="E57" s="8">
        <v>194.14</v>
      </c>
      <c r="F57" s="25">
        <v>168</v>
      </c>
      <c r="G57" s="25">
        <v>20</v>
      </c>
      <c r="H57" s="26" t="s">
        <v>446</v>
      </c>
      <c r="I57" s="26">
        <v>91000</v>
      </c>
    </row>
    <row r="58" spans="1:9" ht="15" x14ac:dyDescent="0.25">
      <c r="A58" s="26"/>
      <c r="B58" s="24"/>
      <c r="C58" s="7" t="s">
        <v>19</v>
      </c>
      <c r="D58" s="17">
        <v>8</v>
      </c>
      <c r="E58" s="8">
        <v>10.5</v>
      </c>
      <c r="F58" s="25"/>
      <c r="G58" s="25"/>
      <c r="H58" s="26"/>
      <c r="I58" s="26"/>
    </row>
    <row r="59" spans="1:9" ht="15" x14ac:dyDescent="0.25">
      <c r="A59" s="26"/>
      <c r="B59" s="24"/>
      <c r="C59" s="7" t="s">
        <v>11</v>
      </c>
      <c r="D59" s="17">
        <v>2</v>
      </c>
      <c r="E59" s="8">
        <v>5.43</v>
      </c>
      <c r="F59" s="25"/>
      <c r="G59" s="25"/>
      <c r="H59" s="26"/>
      <c r="I59" s="26"/>
    </row>
    <row r="60" spans="1:9" ht="15" x14ac:dyDescent="0.25">
      <c r="A60" s="26"/>
      <c r="B60" s="24"/>
      <c r="C60" s="7" t="s">
        <v>39</v>
      </c>
      <c r="D60" s="17">
        <v>1</v>
      </c>
      <c r="E60" s="8">
        <v>0.9</v>
      </c>
      <c r="F60" s="25"/>
      <c r="G60" s="25"/>
      <c r="H60" s="26"/>
      <c r="I60" s="26"/>
    </row>
    <row r="61" spans="1:9" ht="12" customHeight="1" x14ac:dyDescent="0.25">
      <c r="A61" s="26"/>
      <c r="B61" s="24"/>
      <c r="C61" s="7" t="s">
        <v>27</v>
      </c>
      <c r="D61" s="17">
        <v>2</v>
      </c>
      <c r="E61" s="8">
        <v>0</v>
      </c>
      <c r="F61" s="25"/>
      <c r="G61" s="25"/>
      <c r="H61" s="26"/>
      <c r="I61" s="26"/>
    </row>
    <row r="62" spans="1:9" ht="12" customHeight="1" x14ac:dyDescent="0.25">
      <c r="A62" s="26"/>
      <c r="B62" s="24"/>
      <c r="C62" s="7" t="s">
        <v>24</v>
      </c>
      <c r="D62" s="17">
        <v>1</v>
      </c>
      <c r="E62" s="8">
        <v>0</v>
      </c>
      <c r="F62" s="25"/>
      <c r="G62" s="25"/>
      <c r="H62" s="26"/>
      <c r="I62" s="26"/>
    </row>
    <row r="63" spans="1:9" ht="12" customHeight="1" x14ac:dyDescent="0.25">
      <c r="A63" s="26"/>
      <c r="B63" s="24"/>
      <c r="C63" s="7" t="s">
        <v>40</v>
      </c>
      <c r="D63" s="17">
        <v>8</v>
      </c>
      <c r="E63" s="8">
        <v>23.4</v>
      </c>
      <c r="F63" s="25"/>
      <c r="G63" s="25"/>
      <c r="H63" s="26"/>
      <c r="I63" s="26"/>
    </row>
    <row r="64" spans="1:9" ht="12" customHeight="1" x14ac:dyDescent="0.25">
      <c r="A64" s="26"/>
      <c r="B64" s="24"/>
      <c r="C64" s="7" t="s">
        <v>36</v>
      </c>
      <c r="D64" s="17">
        <v>4</v>
      </c>
      <c r="E64" s="8">
        <v>7.47</v>
      </c>
      <c r="F64" s="25"/>
      <c r="G64" s="25"/>
      <c r="H64" s="26"/>
      <c r="I64" s="26"/>
    </row>
    <row r="65" spans="1:9" ht="12" customHeight="1" x14ac:dyDescent="0.25">
      <c r="A65" s="26"/>
      <c r="B65" s="24"/>
      <c r="C65" s="7" t="s">
        <v>13</v>
      </c>
      <c r="D65" s="17">
        <f>SUM(D57:D64)</f>
        <v>56</v>
      </c>
      <c r="E65" s="8">
        <f>SUM(E57:E64)</f>
        <v>241.84</v>
      </c>
      <c r="F65" s="25"/>
      <c r="G65" s="25"/>
      <c r="H65" s="26"/>
      <c r="I65" s="26"/>
    </row>
    <row r="66" spans="1:9" ht="12" customHeight="1" x14ac:dyDescent="0.25">
      <c r="A66" s="26"/>
      <c r="B66" s="7" t="s">
        <v>18</v>
      </c>
      <c r="C66" s="17">
        <v>411</v>
      </c>
      <c r="D66" s="7" t="s">
        <v>22</v>
      </c>
      <c r="E66" s="17">
        <v>466</v>
      </c>
      <c r="F66" s="17">
        <f>(E66-C66)+1</f>
        <v>56</v>
      </c>
      <c r="G66" s="17" t="s">
        <v>23</v>
      </c>
      <c r="H66" s="26"/>
      <c r="I66" s="26"/>
    </row>
    <row r="67" spans="1:9" ht="15" x14ac:dyDescent="0.25">
      <c r="A67" s="26" t="s">
        <v>56</v>
      </c>
      <c r="B67" s="24" t="s">
        <v>57</v>
      </c>
      <c r="C67" s="7" t="s">
        <v>9</v>
      </c>
      <c r="D67" s="17">
        <v>93</v>
      </c>
      <c r="E67" s="8">
        <v>408.8</v>
      </c>
      <c r="F67" s="25">
        <v>335</v>
      </c>
      <c r="G67" s="25">
        <v>60</v>
      </c>
      <c r="H67" s="26" t="s">
        <v>449</v>
      </c>
      <c r="I67" s="26">
        <v>183700</v>
      </c>
    </row>
    <row r="68" spans="1:9" ht="15" x14ac:dyDescent="0.25">
      <c r="A68" s="26"/>
      <c r="B68" s="24"/>
      <c r="C68" s="7" t="s">
        <v>11</v>
      </c>
      <c r="D68" s="17">
        <v>23</v>
      </c>
      <c r="E68" s="8">
        <v>40.14</v>
      </c>
      <c r="F68" s="25"/>
      <c r="G68" s="25"/>
      <c r="H68" s="26"/>
      <c r="I68" s="26"/>
    </row>
    <row r="69" spans="1:9" ht="15" x14ac:dyDescent="0.25">
      <c r="A69" s="26"/>
      <c r="B69" s="24"/>
      <c r="C69" s="7" t="s">
        <v>40</v>
      </c>
      <c r="D69" s="17">
        <v>16</v>
      </c>
      <c r="E69" s="8">
        <v>7.7</v>
      </c>
      <c r="F69" s="25"/>
      <c r="G69" s="25"/>
      <c r="H69" s="26"/>
      <c r="I69" s="26"/>
    </row>
    <row r="70" spans="1:9" ht="15" x14ac:dyDescent="0.25">
      <c r="A70" s="26"/>
      <c r="B70" s="24"/>
      <c r="C70" s="7" t="s">
        <v>13</v>
      </c>
      <c r="D70" s="17">
        <f>SUM(D67:D69)</f>
        <v>132</v>
      </c>
      <c r="E70" s="8">
        <f>SUM(E67:E69)</f>
        <v>456.64</v>
      </c>
      <c r="F70" s="25"/>
      <c r="G70" s="25"/>
      <c r="H70" s="26"/>
      <c r="I70" s="26"/>
    </row>
    <row r="71" spans="1:9" ht="15" x14ac:dyDescent="0.25">
      <c r="A71" s="26"/>
      <c r="B71" s="7" t="s">
        <v>18</v>
      </c>
      <c r="C71" s="17">
        <v>467</v>
      </c>
      <c r="D71" s="7" t="s">
        <v>22</v>
      </c>
      <c r="E71" s="17">
        <v>598</v>
      </c>
      <c r="F71" s="17">
        <f>(E71-C71)+1</f>
        <v>132</v>
      </c>
      <c r="G71" s="17" t="s">
        <v>23</v>
      </c>
      <c r="H71" s="26"/>
      <c r="I71" s="26"/>
    </row>
    <row r="72" spans="1:9" ht="15" x14ac:dyDescent="0.25">
      <c r="A72" s="26" t="s">
        <v>58</v>
      </c>
      <c r="B72" s="24" t="s">
        <v>59</v>
      </c>
      <c r="C72" s="7" t="s">
        <v>9</v>
      </c>
      <c r="D72" s="17">
        <v>55</v>
      </c>
      <c r="E72" s="8">
        <v>272.02999999999997</v>
      </c>
      <c r="F72" s="25">
        <v>197</v>
      </c>
      <c r="G72" s="25">
        <v>43</v>
      </c>
      <c r="H72" s="26" t="s">
        <v>447</v>
      </c>
      <c r="I72" s="26">
        <v>115000</v>
      </c>
    </row>
    <row r="73" spans="1:9" ht="15" x14ac:dyDescent="0.25">
      <c r="A73" s="26"/>
      <c r="B73" s="24"/>
      <c r="C73" s="7" t="s">
        <v>11</v>
      </c>
      <c r="D73" s="17">
        <v>1</v>
      </c>
      <c r="E73" s="8">
        <v>9.32</v>
      </c>
      <c r="F73" s="25"/>
      <c r="G73" s="25"/>
      <c r="H73" s="26"/>
      <c r="I73" s="26"/>
    </row>
    <row r="74" spans="1:9" ht="15" x14ac:dyDescent="0.25">
      <c r="A74" s="26"/>
      <c r="B74" s="24"/>
      <c r="C74" s="7" t="s">
        <v>24</v>
      </c>
      <c r="D74" s="17">
        <v>1</v>
      </c>
      <c r="E74" s="8">
        <v>1.7</v>
      </c>
      <c r="F74" s="25"/>
      <c r="G74" s="25"/>
      <c r="H74" s="26"/>
      <c r="I74" s="26"/>
    </row>
    <row r="75" spans="1:9" ht="15" x14ac:dyDescent="0.25">
      <c r="A75" s="26"/>
      <c r="B75" s="24"/>
      <c r="C75" s="7" t="s">
        <v>40</v>
      </c>
      <c r="D75" s="17">
        <v>2</v>
      </c>
      <c r="E75" s="8">
        <v>0</v>
      </c>
      <c r="F75" s="25"/>
      <c r="G75" s="25"/>
      <c r="H75" s="26"/>
      <c r="I75" s="26"/>
    </row>
    <row r="76" spans="1:9" ht="15.75" customHeight="1" x14ac:dyDescent="0.25">
      <c r="A76" s="26"/>
      <c r="B76" s="24"/>
      <c r="C76" s="7" t="s">
        <v>13</v>
      </c>
      <c r="D76" s="17">
        <f>SUM(D72:D75)</f>
        <v>59</v>
      </c>
      <c r="E76" s="8">
        <f>SUM(E72:E75)</f>
        <v>283.04999999999995</v>
      </c>
      <c r="F76" s="25"/>
      <c r="G76" s="25"/>
      <c r="H76" s="26"/>
      <c r="I76" s="26"/>
    </row>
    <row r="77" spans="1:9" ht="15.75" customHeight="1" x14ac:dyDescent="0.25">
      <c r="A77" s="26"/>
      <c r="B77" s="7" t="s">
        <v>18</v>
      </c>
      <c r="C77" s="17">
        <v>599</v>
      </c>
      <c r="D77" s="7" t="s">
        <v>22</v>
      </c>
      <c r="E77" s="17">
        <v>657</v>
      </c>
      <c r="F77" s="17">
        <f>(E77-C77)+1</f>
        <v>59</v>
      </c>
      <c r="G77" s="17" t="s">
        <v>23</v>
      </c>
      <c r="H77" s="26"/>
      <c r="I77" s="26"/>
    </row>
    <row r="78" spans="1:9" ht="15" x14ac:dyDescent="0.25">
      <c r="A78" s="26" t="s">
        <v>60</v>
      </c>
      <c r="B78" s="24" t="s">
        <v>61</v>
      </c>
      <c r="C78" s="7" t="s">
        <v>9</v>
      </c>
      <c r="D78" s="17">
        <v>66</v>
      </c>
      <c r="E78" s="8">
        <v>272.49</v>
      </c>
      <c r="F78" s="25">
        <v>202</v>
      </c>
      <c r="G78" s="25">
        <v>52</v>
      </c>
      <c r="H78" s="26" t="s">
        <v>447</v>
      </c>
      <c r="I78" s="26">
        <v>112500</v>
      </c>
    </row>
    <row r="79" spans="1:9" ht="15" x14ac:dyDescent="0.25">
      <c r="A79" s="26"/>
      <c r="B79" s="24"/>
      <c r="C79" s="7" t="s">
        <v>19</v>
      </c>
      <c r="D79" s="17">
        <v>1</v>
      </c>
      <c r="E79" s="8">
        <v>0</v>
      </c>
      <c r="F79" s="25"/>
      <c r="G79" s="25"/>
      <c r="H79" s="26"/>
      <c r="I79" s="26"/>
    </row>
    <row r="80" spans="1:9" ht="15" x14ac:dyDescent="0.25">
      <c r="A80" s="26"/>
      <c r="B80" s="24"/>
      <c r="C80" s="7" t="s">
        <v>11</v>
      </c>
      <c r="D80" s="17">
        <v>3</v>
      </c>
      <c r="E80" s="8">
        <v>5.44</v>
      </c>
      <c r="F80" s="25"/>
      <c r="G80" s="25"/>
      <c r="H80" s="26"/>
      <c r="I80" s="26"/>
    </row>
    <row r="81" spans="1:9" ht="15" x14ac:dyDescent="0.25">
      <c r="A81" s="26"/>
      <c r="B81" s="24"/>
      <c r="C81" s="7" t="s">
        <v>40</v>
      </c>
      <c r="D81" s="17">
        <v>5</v>
      </c>
      <c r="E81" s="8">
        <v>6.23</v>
      </c>
      <c r="F81" s="25"/>
      <c r="G81" s="25"/>
      <c r="H81" s="26"/>
      <c r="I81" s="26"/>
    </row>
    <row r="82" spans="1:9" ht="15" x14ac:dyDescent="0.25">
      <c r="A82" s="26"/>
      <c r="B82" s="24"/>
      <c r="C82" s="7" t="s">
        <v>13</v>
      </c>
      <c r="D82" s="17">
        <f>SUM(D78:D81)</f>
        <v>75</v>
      </c>
      <c r="E82" s="8">
        <f>SUM(E78:E81)</f>
        <v>284.16000000000003</v>
      </c>
      <c r="F82" s="25"/>
      <c r="G82" s="25"/>
      <c r="H82" s="26"/>
      <c r="I82" s="26"/>
    </row>
    <row r="83" spans="1:9" ht="15" x14ac:dyDescent="0.25">
      <c r="A83" s="26"/>
      <c r="B83" s="7" t="s">
        <v>18</v>
      </c>
      <c r="C83" s="17">
        <v>658</v>
      </c>
      <c r="D83" s="7" t="s">
        <v>22</v>
      </c>
      <c r="E83" s="17">
        <v>732</v>
      </c>
      <c r="F83" s="17">
        <f>(E83-C83)+1</f>
        <v>75</v>
      </c>
      <c r="G83" s="17" t="s">
        <v>23</v>
      </c>
      <c r="H83" s="26"/>
      <c r="I83" s="26"/>
    </row>
    <row r="84" spans="1:9" ht="15" x14ac:dyDescent="0.25">
      <c r="A84" s="26" t="s">
        <v>62</v>
      </c>
      <c r="B84" s="24" t="s">
        <v>63</v>
      </c>
      <c r="C84" s="7" t="s">
        <v>9</v>
      </c>
      <c r="D84" s="17">
        <v>43</v>
      </c>
      <c r="E84" s="8">
        <v>281.43</v>
      </c>
      <c r="F84" s="25">
        <v>216</v>
      </c>
      <c r="G84" s="25">
        <v>41</v>
      </c>
      <c r="H84" s="26" t="s">
        <v>446</v>
      </c>
      <c r="I84" s="26">
        <v>146000</v>
      </c>
    </row>
    <row r="85" spans="1:9" ht="15" x14ac:dyDescent="0.25">
      <c r="A85" s="26"/>
      <c r="B85" s="24"/>
      <c r="C85" s="7" t="s">
        <v>19</v>
      </c>
      <c r="D85" s="17">
        <v>1</v>
      </c>
      <c r="E85" s="8">
        <v>1.37</v>
      </c>
      <c r="F85" s="25"/>
      <c r="G85" s="25"/>
      <c r="H85" s="26"/>
      <c r="I85" s="26"/>
    </row>
    <row r="86" spans="1:9" ht="15" x14ac:dyDescent="0.25">
      <c r="A86" s="26"/>
      <c r="B86" s="24"/>
      <c r="C86" s="7" t="s">
        <v>11</v>
      </c>
      <c r="D86" s="17">
        <v>15</v>
      </c>
      <c r="E86" s="8">
        <v>31.95</v>
      </c>
      <c r="F86" s="25"/>
      <c r="G86" s="25"/>
      <c r="H86" s="26"/>
      <c r="I86" s="26"/>
    </row>
    <row r="87" spans="1:9" ht="18" customHeight="1" x14ac:dyDescent="0.25">
      <c r="A87" s="26"/>
      <c r="B87" s="24"/>
      <c r="C87" s="7" t="s">
        <v>40</v>
      </c>
      <c r="D87" s="17">
        <v>4</v>
      </c>
      <c r="E87" s="8">
        <v>8.25</v>
      </c>
      <c r="F87" s="25"/>
      <c r="G87" s="25"/>
      <c r="H87" s="26"/>
      <c r="I87" s="26"/>
    </row>
    <row r="88" spans="1:9" ht="11.25" customHeight="1" x14ac:dyDescent="0.25">
      <c r="A88" s="26"/>
      <c r="B88" s="24"/>
      <c r="C88" s="7" t="s">
        <v>13</v>
      </c>
      <c r="D88" s="17">
        <f>SUM(D84:D87)</f>
        <v>63</v>
      </c>
      <c r="E88" s="8">
        <f>SUM(E84:E87)</f>
        <v>323</v>
      </c>
      <c r="F88" s="25"/>
      <c r="G88" s="25"/>
      <c r="H88" s="26"/>
      <c r="I88" s="26"/>
    </row>
    <row r="89" spans="1:9" ht="13.5" customHeight="1" x14ac:dyDescent="0.25">
      <c r="A89" s="26"/>
      <c r="B89" s="7" t="s">
        <v>18</v>
      </c>
      <c r="C89" s="17">
        <v>733</v>
      </c>
      <c r="D89" s="7" t="s">
        <v>22</v>
      </c>
      <c r="E89" s="17">
        <v>795</v>
      </c>
      <c r="F89" s="17">
        <f>(E89-C89)+1</f>
        <v>63</v>
      </c>
      <c r="G89" s="17" t="s">
        <v>23</v>
      </c>
      <c r="H89" s="26"/>
      <c r="I89" s="26"/>
    </row>
    <row r="90" spans="1:9" ht="15" x14ac:dyDescent="0.25">
      <c r="A90" s="26" t="s">
        <v>64</v>
      </c>
      <c r="B90" s="24" t="s">
        <v>65</v>
      </c>
      <c r="C90" s="7" t="s">
        <v>9</v>
      </c>
      <c r="D90" s="17">
        <v>51</v>
      </c>
      <c r="E90" s="8">
        <v>226.07</v>
      </c>
      <c r="F90" s="25">
        <v>178</v>
      </c>
      <c r="G90" s="25">
        <v>39</v>
      </c>
      <c r="H90" s="26" t="s">
        <v>446</v>
      </c>
      <c r="I90" s="26">
        <v>113400</v>
      </c>
    </row>
    <row r="91" spans="1:9" ht="15" x14ac:dyDescent="0.25">
      <c r="A91" s="26"/>
      <c r="B91" s="24"/>
      <c r="C91" s="7" t="s">
        <v>19</v>
      </c>
      <c r="D91" s="17">
        <v>6</v>
      </c>
      <c r="E91" s="8">
        <v>1.96</v>
      </c>
      <c r="F91" s="25"/>
      <c r="G91" s="25"/>
      <c r="H91" s="26"/>
      <c r="I91" s="26"/>
    </row>
    <row r="92" spans="1:9" ht="15" x14ac:dyDescent="0.25">
      <c r="A92" s="26"/>
      <c r="B92" s="24"/>
      <c r="C92" s="7" t="s">
        <v>11</v>
      </c>
      <c r="D92" s="17">
        <v>5</v>
      </c>
      <c r="E92" s="8">
        <v>13.45</v>
      </c>
      <c r="F92" s="25"/>
      <c r="G92" s="25"/>
      <c r="H92" s="26"/>
      <c r="I92" s="26"/>
    </row>
    <row r="93" spans="1:9" ht="12" customHeight="1" x14ac:dyDescent="0.25">
      <c r="A93" s="26"/>
      <c r="B93" s="24"/>
      <c r="C93" s="7" t="s">
        <v>24</v>
      </c>
      <c r="D93" s="17">
        <v>1</v>
      </c>
      <c r="E93" s="8">
        <v>0</v>
      </c>
      <c r="F93" s="25"/>
      <c r="G93" s="25"/>
      <c r="H93" s="26"/>
      <c r="I93" s="26"/>
    </row>
    <row r="94" spans="1:9" ht="15.75" customHeight="1" x14ac:dyDescent="0.25">
      <c r="A94" s="26"/>
      <c r="B94" s="24"/>
      <c r="C94" s="7" t="s">
        <v>40</v>
      </c>
      <c r="D94" s="17">
        <v>3</v>
      </c>
      <c r="E94" s="8">
        <v>4.63</v>
      </c>
      <c r="F94" s="25"/>
      <c r="G94" s="25"/>
      <c r="H94" s="26"/>
      <c r="I94" s="26"/>
    </row>
    <row r="95" spans="1:9" ht="15.75" customHeight="1" x14ac:dyDescent="0.25">
      <c r="A95" s="26"/>
      <c r="B95" s="24"/>
      <c r="C95" s="7" t="s">
        <v>25</v>
      </c>
      <c r="D95" s="17">
        <v>1</v>
      </c>
      <c r="E95" s="8">
        <v>1.37</v>
      </c>
      <c r="F95" s="25"/>
      <c r="G95" s="25"/>
      <c r="H95" s="26"/>
      <c r="I95" s="26"/>
    </row>
    <row r="96" spans="1:9" ht="15.75" customHeight="1" x14ac:dyDescent="0.25">
      <c r="A96" s="26"/>
      <c r="B96" s="24"/>
      <c r="C96" s="7" t="s">
        <v>13</v>
      </c>
      <c r="D96" s="17">
        <f>SUM(D90:D95)</f>
        <v>67</v>
      </c>
      <c r="E96" s="8">
        <f>SUM(E90:E95)</f>
        <v>247.48</v>
      </c>
      <c r="F96" s="25"/>
      <c r="G96" s="25"/>
      <c r="H96" s="26"/>
      <c r="I96" s="26"/>
    </row>
    <row r="97" spans="1:9" ht="15.75" customHeight="1" x14ac:dyDescent="0.25">
      <c r="A97" s="26"/>
      <c r="B97" s="7" t="s">
        <v>18</v>
      </c>
      <c r="C97" s="17">
        <v>796</v>
      </c>
      <c r="D97" s="7" t="s">
        <v>22</v>
      </c>
      <c r="E97" s="17">
        <v>862</v>
      </c>
      <c r="F97" s="17">
        <f>(E97-C97)+1</f>
        <v>67</v>
      </c>
      <c r="G97" s="17" t="s">
        <v>23</v>
      </c>
      <c r="H97" s="26"/>
      <c r="I97" s="26"/>
    </row>
    <row r="98" spans="1:9" ht="15" customHeight="1" x14ac:dyDescent="0.25">
      <c r="A98" s="26" t="s">
        <v>66</v>
      </c>
      <c r="B98" s="24" t="s">
        <v>67</v>
      </c>
      <c r="C98" s="7" t="s">
        <v>9</v>
      </c>
      <c r="D98" s="17">
        <v>45</v>
      </c>
      <c r="E98" s="8">
        <v>203.55</v>
      </c>
      <c r="F98" s="25">
        <v>160</v>
      </c>
      <c r="G98" s="25">
        <v>38</v>
      </c>
      <c r="H98" s="26" t="s">
        <v>446</v>
      </c>
      <c r="I98" s="26">
        <v>114000</v>
      </c>
    </row>
    <row r="99" spans="1:9" ht="15" x14ac:dyDescent="0.25">
      <c r="A99" s="26"/>
      <c r="B99" s="24"/>
      <c r="C99" s="7" t="s">
        <v>11</v>
      </c>
      <c r="D99" s="17">
        <v>13</v>
      </c>
      <c r="E99" s="8">
        <v>25.75</v>
      </c>
      <c r="F99" s="25"/>
      <c r="G99" s="25"/>
      <c r="H99" s="26"/>
      <c r="I99" s="26"/>
    </row>
    <row r="100" spans="1:9" ht="15" customHeight="1" x14ac:dyDescent="0.25">
      <c r="A100" s="26"/>
      <c r="B100" s="24"/>
      <c r="C100" s="7" t="s">
        <v>40</v>
      </c>
      <c r="D100" s="17">
        <v>2</v>
      </c>
      <c r="E100" s="8">
        <v>1.7</v>
      </c>
      <c r="F100" s="25"/>
      <c r="G100" s="25"/>
      <c r="H100" s="26"/>
      <c r="I100" s="26"/>
    </row>
    <row r="101" spans="1:9" ht="14.25" customHeight="1" x14ac:dyDescent="0.25">
      <c r="A101" s="26"/>
      <c r="B101" s="24"/>
      <c r="C101" s="7" t="s">
        <v>13</v>
      </c>
      <c r="D101" s="17">
        <f>SUM(D98:D100)</f>
        <v>60</v>
      </c>
      <c r="E101" s="8">
        <f>SUM(E98:E100)</f>
        <v>231</v>
      </c>
      <c r="F101" s="25"/>
      <c r="G101" s="25"/>
      <c r="H101" s="26"/>
      <c r="I101" s="26"/>
    </row>
    <row r="102" spans="1:9" ht="15" customHeight="1" x14ac:dyDescent="0.25">
      <c r="A102" s="26"/>
      <c r="B102" s="7" t="s">
        <v>18</v>
      </c>
      <c r="C102" s="17">
        <v>863</v>
      </c>
      <c r="D102" s="7" t="s">
        <v>22</v>
      </c>
      <c r="E102" s="17">
        <v>922</v>
      </c>
      <c r="F102" s="17">
        <f>(E102-C102)+1</f>
        <v>60</v>
      </c>
      <c r="G102" s="17" t="s">
        <v>23</v>
      </c>
      <c r="H102" s="26"/>
      <c r="I102" s="26"/>
    </row>
    <row r="103" spans="1:9" ht="15" x14ac:dyDescent="0.25">
      <c r="A103" s="26" t="s">
        <v>68</v>
      </c>
      <c r="B103" s="24" t="s">
        <v>69</v>
      </c>
      <c r="C103" s="7" t="s">
        <v>9</v>
      </c>
      <c r="D103" s="17">
        <v>44</v>
      </c>
      <c r="E103" s="8">
        <v>217.48</v>
      </c>
      <c r="F103" s="25">
        <v>132</v>
      </c>
      <c r="G103" s="25">
        <v>35</v>
      </c>
      <c r="H103" s="26" t="s">
        <v>449</v>
      </c>
      <c r="I103" s="26">
        <v>90700</v>
      </c>
    </row>
    <row r="104" spans="1:9" ht="15" x14ac:dyDescent="0.25">
      <c r="A104" s="26"/>
      <c r="B104" s="24"/>
      <c r="C104" s="7" t="s">
        <v>11</v>
      </c>
      <c r="D104" s="17">
        <v>1</v>
      </c>
      <c r="E104" s="8">
        <v>1.53</v>
      </c>
      <c r="F104" s="25"/>
      <c r="G104" s="25"/>
      <c r="H104" s="26"/>
      <c r="I104" s="26"/>
    </row>
    <row r="105" spans="1:9" ht="15" x14ac:dyDescent="0.25">
      <c r="A105" s="26"/>
      <c r="B105" s="24"/>
      <c r="C105" s="7" t="s">
        <v>40</v>
      </c>
      <c r="D105" s="17">
        <v>1</v>
      </c>
      <c r="E105" s="8">
        <v>0</v>
      </c>
      <c r="F105" s="25"/>
      <c r="G105" s="25"/>
      <c r="H105" s="26"/>
      <c r="I105" s="26"/>
    </row>
    <row r="106" spans="1:9" ht="15" x14ac:dyDescent="0.25">
      <c r="A106" s="26"/>
      <c r="B106" s="24"/>
      <c r="C106" s="7" t="s">
        <v>13</v>
      </c>
      <c r="D106" s="17">
        <f>SUM(D103:D105)</f>
        <v>46</v>
      </c>
      <c r="E106" s="8">
        <f>SUM(E103:E105)</f>
        <v>219.01</v>
      </c>
      <c r="F106" s="25"/>
      <c r="G106" s="25"/>
      <c r="H106" s="26"/>
      <c r="I106" s="26"/>
    </row>
    <row r="107" spans="1:9" ht="15" x14ac:dyDescent="0.25">
      <c r="A107" s="26"/>
      <c r="B107" s="7" t="s">
        <v>18</v>
      </c>
      <c r="C107" s="17">
        <v>923</v>
      </c>
      <c r="D107" s="7" t="s">
        <v>22</v>
      </c>
      <c r="E107" s="17">
        <v>968</v>
      </c>
      <c r="F107" s="17">
        <f>(E107-C107)+1</f>
        <v>46</v>
      </c>
      <c r="G107" s="17" t="s">
        <v>23</v>
      </c>
      <c r="H107" s="26"/>
      <c r="I107" s="26"/>
    </row>
    <row r="108" spans="1:9" ht="15" x14ac:dyDescent="0.25">
      <c r="A108" s="26" t="s">
        <v>70</v>
      </c>
      <c r="B108" s="24" t="s">
        <v>71</v>
      </c>
      <c r="C108" s="7" t="s">
        <v>9</v>
      </c>
      <c r="D108" s="17">
        <v>40</v>
      </c>
      <c r="E108" s="8">
        <v>198.65</v>
      </c>
      <c r="F108" s="25">
        <v>108</v>
      </c>
      <c r="G108" s="25">
        <v>36</v>
      </c>
      <c r="H108" s="26" t="s">
        <v>446</v>
      </c>
      <c r="I108" s="26">
        <v>88200</v>
      </c>
    </row>
    <row r="109" spans="1:9" ht="15" x14ac:dyDescent="0.25">
      <c r="A109" s="26"/>
      <c r="B109" s="24"/>
      <c r="C109" s="7" t="s">
        <v>13</v>
      </c>
      <c r="D109" s="17">
        <f>SUM(D108:D108)</f>
        <v>40</v>
      </c>
      <c r="E109" s="8">
        <f>SUM(E108:E108)</f>
        <v>198.65</v>
      </c>
      <c r="F109" s="25"/>
      <c r="G109" s="25"/>
      <c r="H109" s="26"/>
      <c r="I109" s="26"/>
    </row>
    <row r="110" spans="1:9" ht="15" x14ac:dyDescent="0.25">
      <c r="A110" s="26"/>
      <c r="B110" s="7" t="s">
        <v>18</v>
      </c>
      <c r="C110" s="17">
        <v>969</v>
      </c>
      <c r="D110" s="7" t="s">
        <v>22</v>
      </c>
      <c r="E110" s="17">
        <v>1008</v>
      </c>
      <c r="F110" s="17">
        <f>(E110-C110)+1</f>
        <v>40</v>
      </c>
      <c r="G110" s="17" t="s">
        <v>23</v>
      </c>
      <c r="H110" s="26"/>
      <c r="I110" s="26"/>
    </row>
    <row r="111" spans="1:9" ht="18.75" customHeight="1" x14ac:dyDescent="0.25">
      <c r="A111" s="26" t="s">
        <v>72</v>
      </c>
      <c r="B111" s="24" t="s">
        <v>73</v>
      </c>
      <c r="C111" s="7" t="s">
        <v>9</v>
      </c>
      <c r="D111" s="17">
        <v>40</v>
      </c>
      <c r="E111" s="8">
        <v>309.55</v>
      </c>
      <c r="F111" s="25">
        <v>209</v>
      </c>
      <c r="G111" s="25">
        <v>37</v>
      </c>
      <c r="H111" s="26" t="s">
        <v>451</v>
      </c>
      <c r="I111" s="26">
        <v>136658</v>
      </c>
    </row>
    <row r="112" spans="1:9" ht="18.75" customHeight="1" x14ac:dyDescent="0.25">
      <c r="A112" s="26"/>
      <c r="B112" s="24"/>
      <c r="C112" s="7" t="s">
        <v>13</v>
      </c>
      <c r="D112" s="17">
        <f>SUM(D111:D111)</f>
        <v>40</v>
      </c>
      <c r="E112" s="8">
        <f>SUM(E111:E111)</f>
        <v>309.55</v>
      </c>
      <c r="F112" s="25"/>
      <c r="G112" s="25"/>
      <c r="H112" s="26"/>
      <c r="I112" s="26"/>
    </row>
    <row r="113" spans="1:9" ht="18.75" customHeight="1" x14ac:dyDescent="0.25">
      <c r="A113" s="26"/>
      <c r="B113" s="7" t="s">
        <v>18</v>
      </c>
      <c r="C113" s="17">
        <v>1</v>
      </c>
      <c r="D113" s="7" t="s">
        <v>22</v>
      </c>
      <c r="E113" s="17">
        <v>40</v>
      </c>
      <c r="F113" s="17">
        <f>(E113-C113)+1</f>
        <v>40</v>
      </c>
      <c r="G113" s="17" t="s">
        <v>23</v>
      </c>
      <c r="H113" s="26"/>
      <c r="I113" s="26"/>
    </row>
    <row r="114" spans="1:9" ht="15" x14ac:dyDescent="0.25">
      <c r="A114" s="26" t="s">
        <v>74</v>
      </c>
      <c r="B114" s="24" t="s">
        <v>75</v>
      </c>
      <c r="C114" s="7" t="s">
        <v>9</v>
      </c>
      <c r="D114" s="17">
        <v>40</v>
      </c>
      <c r="E114" s="8">
        <v>311.12</v>
      </c>
      <c r="F114" s="25">
        <v>218</v>
      </c>
      <c r="G114" s="25">
        <v>33</v>
      </c>
      <c r="H114" s="26" t="s">
        <v>449</v>
      </c>
      <c r="I114" s="26">
        <v>133700</v>
      </c>
    </row>
    <row r="115" spans="1:9" ht="15" x14ac:dyDescent="0.25">
      <c r="A115" s="26"/>
      <c r="B115" s="24"/>
      <c r="C115" s="7" t="s">
        <v>13</v>
      </c>
      <c r="D115" s="17">
        <f>SUM(D114:D114)</f>
        <v>40</v>
      </c>
      <c r="E115" s="8">
        <f>SUM(E114:E114)</f>
        <v>311.12</v>
      </c>
      <c r="F115" s="25"/>
      <c r="G115" s="25"/>
      <c r="H115" s="26"/>
      <c r="I115" s="26"/>
    </row>
    <row r="116" spans="1:9" ht="15" x14ac:dyDescent="0.25">
      <c r="A116" s="26"/>
      <c r="B116" s="7" t="s">
        <v>18</v>
      </c>
      <c r="C116" s="17">
        <v>41</v>
      </c>
      <c r="D116" s="7" t="s">
        <v>22</v>
      </c>
      <c r="E116" s="17">
        <v>80</v>
      </c>
      <c r="F116" s="17">
        <f>(E116-C116)+1</f>
        <v>40</v>
      </c>
      <c r="G116" s="17" t="s">
        <v>23</v>
      </c>
      <c r="H116" s="26"/>
      <c r="I116" s="26"/>
    </row>
    <row r="117" spans="1:9" ht="18" customHeight="1" x14ac:dyDescent="0.25">
      <c r="A117" s="26" t="s">
        <v>76</v>
      </c>
      <c r="B117" s="24" t="s">
        <v>77</v>
      </c>
      <c r="C117" s="7" t="s">
        <v>9</v>
      </c>
      <c r="D117" s="17">
        <v>40</v>
      </c>
      <c r="E117" s="8">
        <v>263.02999999999997</v>
      </c>
      <c r="F117" s="25">
        <v>210</v>
      </c>
      <c r="G117" s="25">
        <v>34</v>
      </c>
      <c r="H117" s="26" t="s">
        <v>451</v>
      </c>
      <c r="I117" s="26">
        <v>118136</v>
      </c>
    </row>
    <row r="118" spans="1:9" ht="18" customHeight="1" x14ac:dyDescent="0.25">
      <c r="A118" s="26"/>
      <c r="B118" s="24"/>
      <c r="C118" s="7" t="s">
        <v>13</v>
      </c>
      <c r="D118" s="17">
        <f>SUM(D117:D117)</f>
        <v>40</v>
      </c>
      <c r="E118" s="8">
        <f>SUM(E117:E117)</f>
        <v>263.02999999999997</v>
      </c>
      <c r="F118" s="25"/>
      <c r="G118" s="25"/>
      <c r="H118" s="26"/>
      <c r="I118" s="26"/>
    </row>
    <row r="119" spans="1:9" ht="18" customHeight="1" x14ac:dyDescent="0.25">
      <c r="A119" s="26"/>
      <c r="B119" s="7" t="s">
        <v>18</v>
      </c>
      <c r="C119" s="17">
        <v>81</v>
      </c>
      <c r="D119" s="7" t="s">
        <v>22</v>
      </c>
      <c r="E119" s="17">
        <v>120</v>
      </c>
      <c r="F119" s="17">
        <f>(E119-C119)+1</f>
        <v>40</v>
      </c>
      <c r="G119" s="17" t="s">
        <v>23</v>
      </c>
      <c r="H119" s="26"/>
      <c r="I119" s="26"/>
    </row>
    <row r="120" spans="1:9" ht="18.75" customHeight="1" x14ac:dyDescent="0.25">
      <c r="A120" s="26" t="s">
        <v>78</v>
      </c>
      <c r="B120" s="24" t="s">
        <v>79</v>
      </c>
      <c r="C120" s="7" t="s">
        <v>9</v>
      </c>
      <c r="D120" s="17">
        <v>40</v>
      </c>
      <c r="E120" s="8">
        <v>197.53</v>
      </c>
      <c r="F120" s="25">
        <v>129.5</v>
      </c>
      <c r="G120" s="25">
        <v>32</v>
      </c>
      <c r="H120" s="26" t="s">
        <v>450</v>
      </c>
      <c r="I120" s="26">
        <v>75000</v>
      </c>
    </row>
    <row r="121" spans="1:9" ht="18.75" customHeight="1" x14ac:dyDescent="0.25">
      <c r="A121" s="26"/>
      <c r="B121" s="24"/>
      <c r="C121" s="7" t="s">
        <v>13</v>
      </c>
      <c r="D121" s="17">
        <f>SUM(D120:D120)</f>
        <v>40</v>
      </c>
      <c r="E121" s="8">
        <f>SUM(E120:E120)</f>
        <v>197.53</v>
      </c>
      <c r="F121" s="25"/>
      <c r="G121" s="25"/>
      <c r="H121" s="26"/>
      <c r="I121" s="26"/>
    </row>
    <row r="122" spans="1:9" ht="18.75" customHeight="1" x14ac:dyDescent="0.25">
      <c r="A122" s="26"/>
      <c r="B122" s="7" t="s">
        <v>18</v>
      </c>
      <c r="C122" s="17">
        <v>121</v>
      </c>
      <c r="D122" s="7" t="s">
        <v>22</v>
      </c>
      <c r="E122" s="17">
        <v>160</v>
      </c>
      <c r="F122" s="17">
        <f>(E122-C122)+1</f>
        <v>40</v>
      </c>
      <c r="G122" s="17" t="s">
        <v>23</v>
      </c>
      <c r="H122" s="26"/>
      <c r="I122" s="26"/>
    </row>
    <row r="123" spans="1:9" ht="15" x14ac:dyDescent="0.25">
      <c r="A123" s="26" t="s">
        <v>80</v>
      </c>
      <c r="B123" s="24" t="s">
        <v>81</v>
      </c>
      <c r="C123" s="7" t="s">
        <v>9</v>
      </c>
      <c r="D123" s="17">
        <v>38</v>
      </c>
      <c r="E123" s="8">
        <v>173.48</v>
      </c>
      <c r="F123" s="25">
        <v>153</v>
      </c>
      <c r="G123" s="25">
        <v>27</v>
      </c>
      <c r="H123" s="26" t="s">
        <v>449</v>
      </c>
      <c r="I123" s="26">
        <v>75700</v>
      </c>
    </row>
    <row r="124" spans="1:9" ht="15" x14ac:dyDescent="0.25">
      <c r="A124" s="26"/>
      <c r="B124" s="24"/>
      <c r="C124" s="7" t="s">
        <v>16</v>
      </c>
      <c r="D124" s="17">
        <v>2</v>
      </c>
      <c r="E124" s="8">
        <v>10.56</v>
      </c>
      <c r="F124" s="25"/>
      <c r="G124" s="25"/>
      <c r="H124" s="26"/>
      <c r="I124" s="26"/>
    </row>
    <row r="125" spans="1:9" ht="13.5" customHeight="1" x14ac:dyDescent="0.25">
      <c r="A125" s="26"/>
      <c r="B125" s="24"/>
      <c r="C125" s="7" t="s">
        <v>13</v>
      </c>
      <c r="D125" s="17">
        <f>SUM(D123:D124)</f>
        <v>40</v>
      </c>
      <c r="E125" s="8">
        <f>SUM(E123:E124)</f>
        <v>184.04</v>
      </c>
      <c r="F125" s="25"/>
      <c r="G125" s="25"/>
      <c r="H125" s="26"/>
      <c r="I125" s="26"/>
    </row>
    <row r="126" spans="1:9" ht="15" x14ac:dyDescent="0.25">
      <c r="A126" s="26"/>
      <c r="B126" s="7" t="s">
        <v>18</v>
      </c>
      <c r="C126" s="17">
        <v>161</v>
      </c>
      <c r="D126" s="7" t="s">
        <v>22</v>
      </c>
      <c r="E126" s="17">
        <v>200</v>
      </c>
      <c r="F126" s="17">
        <f>(E126-C126)+1</f>
        <v>40</v>
      </c>
      <c r="G126" s="17" t="s">
        <v>23</v>
      </c>
      <c r="H126" s="26"/>
      <c r="I126" s="26"/>
    </row>
    <row r="127" spans="1:9" ht="15" x14ac:dyDescent="0.25">
      <c r="A127" s="26" t="s">
        <v>82</v>
      </c>
      <c r="B127" s="24" t="s">
        <v>83</v>
      </c>
      <c r="C127" s="7" t="s">
        <v>9</v>
      </c>
      <c r="D127" s="17">
        <v>38</v>
      </c>
      <c r="E127" s="8">
        <v>221.75</v>
      </c>
      <c r="F127" s="25">
        <v>176</v>
      </c>
      <c r="G127" s="25">
        <v>20</v>
      </c>
      <c r="H127" s="26" t="s">
        <v>449</v>
      </c>
      <c r="I127" s="26">
        <v>95000</v>
      </c>
    </row>
    <row r="128" spans="1:9" ht="15" x14ac:dyDescent="0.25">
      <c r="A128" s="26"/>
      <c r="B128" s="24"/>
      <c r="C128" s="7" t="s">
        <v>16</v>
      </c>
      <c r="D128" s="17">
        <v>2</v>
      </c>
      <c r="E128" s="8">
        <v>4.57</v>
      </c>
      <c r="F128" s="25"/>
      <c r="G128" s="25"/>
      <c r="H128" s="26"/>
      <c r="I128" s="26"/>
    </row>
    <row r="129" spans="1:9" ht="14.25" customHeight="1" x14ac:dyDescent="0.25">
      <c r="A129" s="26"/>
      <c r="B129" s="24"/>
      <c r="C129" s="7" t="s">
        <v>13</v>
      </c>
      <c r="D129" s="17">
        <f>SUM(D127:D128)</f>
        <v>40</v>
      </c>
      <c r="E129" s="8">
        <f>SUM(E127:E128)</f>
        <v>226.32</v>
      </c>
      <c r="F129" s="25"/>
      <c r="G129" s="25"/>
      <c r="H129" s="26"/>
      <c r="I129" s="26"/>
    </row>
    <row r="130" spans="1:9" ht="15" x14ac:dyDescent="0.25">
      <c r="A130" s="26"/>
      <c r="B130" s="7" t="s">
        <v>18</v>
      </c>
      <c r="C130" s="17">
        <v>201</v>
      </c>
      <c r="D130" s="7" t="s">
        <v>22</v>
      </c>
      <c r="E130" s="17">
        <v>240</v>
      </c>
      <c r="F130" s="17">
        <f>(E130-C130)+1</f>
        <v>40</v>
      </c>
      <c r="G130" s="17" t="s">
        <v>23</v>
      </c>
      <c r="H130" s="26"/>
      <c r="I130" s="26"/>
    </row>
    <row r="131" spans="1:9" ht="15" customHeight="1" x14ac:dyDescent="0.25">
      <c r="A131" s="26" t="s">
        <v>84</v>
      </c>
      <c r="B131" s="24" t="s">
        <v>85</v>
      </c>
      <c r="C131" s="7" t="s">
        <v>9</v>
      </c>
      <c r="D131" s="17">
        <v>37</v>
      </c>
      <c r="E131" s="8">
        <v>255.4</v>
      </c>
      <c r="F131" s="25">
        <v>201</v>
      </c>
      <c r="G131" s="25">
        <v>26</v>
      </c>
      <c r="H131" s="26" t="s">
        <v>449</v>
      </c>
      <c r="I131" s="26">
        <v>107900</v>
      </c>
    </row>
    <row r="132" spans="1:9" ht="15" customHeight="1" x14ac:dyDescent="0.25">
      <c r="A132" s="26"/>
      <c r="B132" s="24"/>
      <c r="C132" s="7" t="s">
        <v>27</v>
      </c>
      <c r="D132" s="17">
        <v>1</v>
      </c>
      <c r="E132" s="8">
        <v>3.6</v>
      </c>
      <c r="F132" s="25"/>
      <c r="G132" s="25"/>
      <c r="H132" s="26"/>
      <c r="I132" s="26"/>
    </row>
    <row r="133" spans="1:9" ht="15" customHeight="1" x14ac:dyDescent="0.25">
      <c r="A133" s="26"/>
      <c r="B133" s="24"/>
      <c r="C133" s="7" t="s">
        <v>16</v>
      </c>
      <c r="D133" s="17">
        <v>2</v>
      </c>
      <c r="E133" s="8">
        <v>2.86</v>
      </c>
      <c r="F133" s="25"/>
      <c r="G133" s="25"/>
      <c r="H133" s="26"/>
      <c r="I133" s="26"/>
    </row>
    <row r="134" spans="1:9" ht="15" customHeight="1" x14ac:dyDescent="0.25">
      <c r="A134" s="26"/>
      <c r="B134" s="24"/>
      <c r="C134" s="7" t="s">
        <v>13</v>
      </c>
      <c r="D134" s="17">
        <f>SUM(D131:D133)</f>
        <v>40</v>
      </c>
      <c r="E134" s="8">
        <f>SUM(E131:E133)</f>
        <v>261.86</v>
      </c>
      <c r="F134" s="25"/>
      <c r="G134" s="25"/>
      <c r="H134" s="26"/>
      <c r="I134" s="26"/>
    </row>
    <row r="135" spans="1:9" ht="15" customHeight="1" x14ac:dyDescent="0.25">
      <c r="A135" s="26"/>
      <c r="B135" s="7" t="s">
        <v>18</v>
      </c>
      <c r="C135" s="17">
        <v>241</v>
      </c>
      <c r="D135" s="7" t="s">
        <v>22</v>
      </c>
      <c r="E135" s="17">
        <v>280</v>
      </c>
      <c r="F135" s="17">
        <f>(E135-C135)+1</f>
        <v>40</v>
      </c>
      <c r="G135" s="17" t="s">
        <v>23</v>
      </c>
      <c r="H135" s="26"/>
      <c r="I135" s="26"/>
    </row>
    <row r="136" spans="1:9" ht="15" x14ac:dyDescent="0.25">
      <c r="A136" s="26" t="s">
        <v>86</v>
      </c>
      <c r="B136" s="24" t="s">
        <v>87</v>
      </c>
      <c r="C136" s="7" t="s">
        <v>9</v>
      </c>
      <c r="D136" s="17">
        <v>39</v>
      </c>
      <c r="E136" s="8">
        <v>231.83</v>
      </c>
      <c r="F136" s="25">
        <v>215.5</v>
      </c>
      <c r="G136" s="25">
        <v>41</v>
      </c>
      <c r="H136" s="26" t="s">
        <v>449</v>
      </c>
      <c r="I136" s="26">
        <v>96300</v>
      </c>
    </row>
    <row r="137" spans="1:9" ht="15" x14ac:dyDescent="0.25">
      <c r="A137" s="26"/>
      <c r="B137" s="24"/>
      <c r="C137" s="7" t="s">
        <v>27</v>
      </c>
      <c r="D137" s="17">
        <v>1</v>
      </c>
      <c r="E137" s="8">
        <v>1.96</v>
      </c>
      <c r="F137" s="25"/>
      <c r="G137" s="25"/>
      <c r="H137" s="26"/>
      <c r="I137" s="26"/>
    </row>
    <row r="138" spans="1:9" ht="18.75" customHeight="1" x14ac:dyDescent="0.25">
      <c r="A138" s="26"/>
      <c r="B138" s="24"/>
      <c r="C138" s="7" t="s">
        <v>13</v>
      </c>
      <c r="D138" s="17">
        <f>SUM(D136:D137)</f>
        <v>40</v>
      </c>
      <c r="E138" s="8">
        <f>SUM(E136:E137)</f>
        <v>233.79000000000002</v>
      </c>
      <c r="F138" s="25"/>
      <c r="G138" s="25"/>
      <c r="H138" s="26"/>
      <c r="I138" s="26"/>
    </row>
    <row r="139" spans="1:9" ht="18.75" customHeight="1" x14ac:dyDescent="0.25">
      <c r="A139" s="26"/>
      <c r="B139" s="7" t="s">
        <v>18</v>
      </c>
      <c r="C139" s="17">
        <v>281</v>
      </c>
      <c r="D139" s="7" t="s">
        <v>22</v>
      </c>
      <c r="E139" s="17">
        <v>320</v>
      </c>
      <c r="F139" s="17">
        <f>(E139-C139)+1</f>
        <v>40</v>
      </c>
      <c r="G139" s="17" t="s">
        <v>23</v>
      </c>
      <c r="H139" s="26"/>
      <c r="I139" s="26"/>
    </row>
    <row r="140" spans="1:9" ht="15" x14ac:dyDescent="0.25">
      <c r="A140" s="26" t="s">
        <v>88</v>
      </c>
      <c r="B140" s="24" t="s">
        <v>89</v>
      </c>
      <c r="C140" s="7" t="s">
        <v>9</v>
      </c>
      <c r="D140" s="17">
        <v>34</v>
      </c>
      <c r="E140" s="8">
        <v>208.52</v>
      </c>
      <c r="F140" s="25">
        <v>223</v>
      </c>
      <c r="G140" s="25">
        <v>30</v>
      </c>
      <c r="H140" s="26" t="s">
        <v>449</v>
      </c>
      <c r="I140" s="26">
        <v>92700</v>
      </c>
    </row>
    <row r="141" spans="1:9" ht="15" x14ac:dyDescent="0.25">
      <c r="A141" s="26"/>
      <c r="B141" s="24"/>
      <c r="C141" s="7" t="s">
        <v>20</v>
      </c>
      <c r="D141" s="17">
        <v>1</v>
      </c>
      <c r="E141" s="8">
        <v>2.5</v>
      </c>
      <c r="F141" s="25"/>
      <c r="G141" s="25"/>
      <c r="H141" s="26"/>
      <c r="I141" s="26"/>
    </row>
    <row r="142" spans="1:9" ht="15" customHeight="1" x14ac:dyDescent="0.25">
      <c r="A142" s="26"/>
      <c r="B142" s="24"/>
      <c r="C142" s="7" t="s">
        <v>27</v>
      </c>
      <c r="D142" s="17">
        <v>3</v>
      </c>
      <c r="E142" s="8">
        <v>7.81</v>
      </c>
      <c r="F142" s="25"/>
      <c r="G142" s="25"/>
      <c r="H142" s="26"/>
      <c r="I142" s="26"/>
    </row>
    <row r="143" spans="1:9" ht="15" customHeight="1" x14ac:dyDescent="0.25">
      <c r="A143" s="26"/>
      <c r="B143" s="24"/>
      <c r="C143" s="7" t="s">
        <v>16</v>
      </c>
      <c r="D143" s="17">
        <v>2</v>
      </c>
      <c r="E143" s="8">
        <v>5.46</v>
      </c>
      <c r="F143" s="25"/>
      <c r="G143" s="25"/>
      <c r="H143" s="26"/>
      <c r="I143" s="26"/>
    </row>
    <row r="144" spans="1:9" ht="15" customHeight="1" x14ac:dyDescent="0.25">
      <c r="A144" s="26"/>
      <c r="B144" s="24"/>
      <c r="C144" s="7" t="s">
        <v>13</v>
      </c>
      <c r="D144" s="17">
        <f>SUM(D140:D143)</f>
        <v>40</v>
      </c>
      <c r="E144" s="8">
        <f>SUM(E140:E143)</f>
        <v>224.29000000000002</v>
      </c>
      <c r="F144" s="25"/>
      <c r="G144" s="25"/>
      <c r="H144" s="26"/>
      <c r="I144" s="26"/>
    </row>
    <row r="145" spans="1:9" ht="15" customHeight="1" x14ac:dyDescent="0.25">
      <c r="A145" s="26"/>
      <c r="B145" s="7" t="s">
        <v>18</v>
      </c>
      <c r="C145" s="17">
        <v>321</v>
      </c>
      <c r="D145" s="7" t="s">
        <v>22</v>
      </c>
      <c r="E145" s="17">
        <v>360</v>
      </c>
      <c r="F145" s="17">
        <f>(E145-C145)+1</f>
        <v>40</v>
      </c>
      <c r="G145" s="17" t="s">
        <v>23</v>
      </c>
      <c r="H145" s="26"/>
      <c r="I145" s="26"/>
    </row>
    <row r="146" spans="1:9" ht="15" x14ac:dyDescent="0.25">
      <c r="A146" s="26" t="s">
        <v>90</v>
      </c>
      <c r="B146" s="24" t="s">
        <v>91</v>
      </c>
      <c r="C146" s="7" t="s">
        <v>9</v>
      </c>
      <c r="D146" s="17">
        <v>32</v>
      </c>
      <c r="E146" s="8">
        <v>250.08</v>
      </c>
      <c r="F146" s="25">
        <v>248</v>
      </c>
      <c r="G146" s="25">
        <v>30</v>
      </c>
      <c r="H146" s="26" t="s">
        <v>445</v>
      </c>
      <c r="I146" s="26">
        <v>121000</v>
      </c>
    </row>
    <row r="147" spans="1:9" ht="15" x14ac:dyDescent="0.25">
      <c r="A147" s="26"/>
      <c r="B147" s="24"/>
      <c r="C147" s="7" t="s">
        <v>39</v>
      </c>
      <c r="D147" s="17">
        <v>3</v>
      </c>
      <c r="E147" s="8">
        <v>3.09</v>
      </c>
      <c r="F147" s="25"/>
      <c r="G147" s="25"/>
      <c r="H147" s="26"/>
      <c r="I147" s="26"/>
    </row>
    <row r="148" spans="1:9" ht="15.75" customHeight="1" x14ac:dyDescent="0.25">
      <c r="A148" s="26"/>
      <c r="B148" s="24"/>
      <c r="C148" s="7" t="s">
        <v>27</v>
      </c>
      <c r="D148" s="17">
        <v>2</v>
      </c>
      <c r="E148" s="8">
        <v>8.8699999999999992</v>
      </c>
      <c r="F148" s="25"/>
      <c r="G148" s="25"/>
      <c r="H148" s="26"/>
      <c r="I148" s="26"/>
    </row>
    <row r="149" spans="1:9" ht="15.75" customHeight="1" x14ac:dyDescent="0.25">
      <c r="A149" s="26"/>
      <c r="B149" s="24"/>
      <c r="C149" s="7" t="s">
        <v>16</v>
      </c>
      <c r="D149" s="17">
        <v>3</v>
      </c>
      <c r="E149" s="8">
        <v>17.32</v>
      </c>
      <c r="F149" s="25"/>
      <c r="G149" s="25"/>
      <c r="H149" s="26"/>
      <c r="I149" s="26"/>
    </row>
    <row r="150" spans="1:9" ht="15.75" customHeight="1" x14ac:dyDescent="0.25">
      <c r="A150" s="26"/>
      <c r="B150" s="24"/>
      <c r="C150" s="7" t="s">
        <v>13</v>
      </c>
      <c r="D150" s="17">
        <f>SUM(D146:D149)</f>
        <v>40</v>
      </c>
      <c r="E150" s="8">
        <f>SUM(E146:E149)</f>
        <v>279.36</v>
      </c>
      <c r="F150" s="25"/>
      <c r="G150" s="25"/>
      <c r="H150" s="26"/>
      <c r="I150" s="26"/>
    </row>
    <row r="151" spans="1:9" ht="15.75" customHeight="1" x14ac:dyDescent="0.25">
      <c r="A151" s="26"/>
      <c r="B151" s="7" t="s">
        <v>18</v>
      </c>
      <c r="C151" s="17">
        <v>361</v>
      </c>
      <c r="D151" s="7" t="s">
        <v>22</v>
      </c>
      <c r="E151" s="17">
        <v>400</v>
      </c>
      <c r="F151" s="17">
        <f>(E151-C151)+1</f>
        <v>40</v>
      </c>
      <c r="G151" s="17" t="s">
        <v>23</v>
      </c>
      <c r="H151" s="26"/>
      <c r="I151" s="26"/>
    </row>
    <row r="152" spans="1:9" ht="29.25" customHeight="1" x14ac:dyDescent="0.25">
      <c r="A152" s="26" t="s">
        <v>92</v>
      </c>
      <c r="B152" s="24" t="s">
        <v>93</v>
      </c>
      <c r="C152" s="7" t="s">
        <v>9</v>
      </c>
      <c r="D152" s="17">
        <v>28</v>
      </c>
      <c r="E152" s="8">
        <v>226.84</v>
      </c>
      <c r="F152" s="25">
        <v>183</v>
      </c>
      <c r="G152" s="25">
        <v>32</v>
      </c>
      <c r="H152" s="26" t="s">
        <v>445</v>
      </c>
      <c r="I152" s="26">
        <v>110000</v>
      </c>
    </row>
    <row r="153" spans="1:9" ht="29.25" customHeight="1" x14ac:dyDescent="0.25">
      <c r="A153" s="26"/>
      <c r="B153" s="24"/>
      <c r="C153" s="7" t="s">
        <v>13</v>
      </c>
      <c r="D153" s="17">
        <f>SUM(D152:D152)</f>
        <v>28</v>
      </c>
      <c r="E153" s="8">
        <f>SUM(E152:E152)</f>
        <v>226.84</v>
      </c>
      <c r="F153" s="25"/>
      <c r="G153" s="25"/>
      <c r="H153" s="26"/>
      <c r="I153" s="26"/>
    </row>
    <row r="154" spans="1:9" ht="29.25" customHeight="1" x14ac:dyDescent="0.25">
      <c r="A154" s="26"/>
      <c r="B154" s="7" t="s">
        <v>18</v>
      </c>
      <c r="C154" s="17">
        <v>401</v>
      </c>
      <c r="D154" s="7" t="s">
        <v>22</v>
      </c>
      <c r="E154" s="17">
        <v>428</v>
      </c>
      <c r="F154" s="17">
        <f>(E154-C154)+1</f>
        <v>28</v>
      </c>
      <c r="G154" s="17" t="s">
        <v>23</v>
      </c>
      <c r="H154" s="26"/>
      <c r="I154" s="26"/>
    </row>
    <row r="155" spans="1:9" ht="13.5" customHeight="1" x14ac:dyDescent="0.25">
      <c r="A155" s="26" t="s">
        <v>94</v>
      </c>
      <c r="B155" s="24" t="s">
        <v>95</v>
      </c>
      <c r="C155" s="7" t="s">
        <v>9</v>
      </c>
      <c r="D155" s="17">
        <v>52</v>
      </c>
      <c r="E155" s="8">
        <v>285.76</v>
      </c>
      <c r="F155" s="25">
        <v>222</v>
      </c>
      <c r="G155" s="25">
        <v>29</v>
      </c>
      <c r="H155" s="26" t="s">
        <v>449</v>
      </c>
      <c r="I155" s="26">
        <v>159750</v>
      </c>
    </row>
    <row r="156" spans="1:9" ht="13.5" customHeight="1" x14ac:dyDescent="0.25">
      <c r="A156" s="26"/>
      <c r="B156" s="24"/>
      <c r="C156" s="7" t="s">
        <v>19</v>
      </c>
      <c r="D156" s="17">
        <v>1</v>
      </c>
      <c r="E156" s="8">
        <v>0</v>
      </c>
      <c r="F156" s="25"/>
      <c r="G156" s="25"/>
      <c r="H156" s="26"/>
      <c r="I156" s="26"/>
    </row>
    <row r="157" spans="1:9" ht="13.5" customHeight="1" x14ac:dyDescent="0.25">
      <c r="A157" s="26"/>
      <c r="B157" s="24"/>
      <c r="C157" s="7" t="s">
        <v>11</v>
      </c>
      <c r="D157" s="17">
        <v>7</v>
      </c>
      <c r="E157" s="8">
        <v>15.62</v>
      </c>
      <c r="F157" s="25"/>
      <c r="G157" s="25"/>
      <c r="H157" s="26"/>
      <c r="I157" s="26"/>
    </row>
    <row r="158" spans="1:9" ht="13.5" customHeight="1" x14ac:dyDescent="0.25">
      <c r="A158" s="26"/>
      <c r="B158" s="24"/>
      <c r="C158" s="7" t="s">
        <v>20</v>
      </c>
      <c r="D158" s="17">
        <v>1</v>
      </c>
      <c r="E158" s="8">
        <v>1.83</v>
      </c>
      <c r="F158" s="25"/>
      <c r="G158" s="25"/>
      <c r="H158" s="26"/>
      <c r="I158" s="26"/>
    </row>
    <row r="159" spans="1:9" ht="13.5" customHeight="1" x14ac:dyDescent="0.25">
      <c r="A159" s="26"/>
      <c r="B159" s="24"/>
      <c r="C159" s="7" t="s">
        <v>27</v>
      </c>
      <c r="D159" s="17">
        <v>7</v>
      </c>
      <c r="E159" s="8">
        <v>24.75</v>
      </c>
      <c r="F159" s="25"/>
      <c r="G159" s="25"/>
      <c r="H159" s="26"/>
      <c r="I159" s="26"/>
    </row>
    <row r="160" spans="1:9" ht="13.5" customHeight="1" x14ac:dyDescent="0.25">
      <c r="A160" s="26"/>
      <c r="B160" s="24"/>
      <c r="C160" s="7" t="s">
        <v>16</v>
      </c>
      <c r="D160" s="17">
        <v>12</v>
      </c>
      <c r="E160" s="8">
        <v>55.07</v>
      </c>
      <c r="F160" s="25"/>
      <c r="G160" s="25"/>
      <c r="H160" s="26"/>
      <c r="I160" s="26"/>
    </row>
    <row r="161" spans="1:9" ht="13.5" customHeight="1" x14ac:dyDescent="0.25">
      <c r="A161" s="26"/>
      <c r="B161" s="24"/>
      <c r="C161" s="7" t="s">
        <v>13</v>
      </c>
      <c r="D161" s="17">
        <f>SUM(D155:D160)</f>
        <v>80</v>
      </c>
      <c r="E161" s="8">
        <f>SUM(E155:E160)</f>
        <v>383.03</v>
      </c>
      <c r="F161" s="25"/>
      <c r="G161" s="25"/>
      <c r="H161" s="26"/>
      <c r="I161" s="26"/>
    </row>
    <row r="162" spans="1:9" ht="13.5" customHeight="1" x14ac:dyDescent="0.25">
      <c r="A162" s="26"/>
      <c r="B162" s="7" t="s">
        <v>18</v>
      </c>
      <c r="C162" s="17">
        <v>1</v>
      </c>
      <c r="D162" s="7" t="s">
        <v>22</v>
      </c>
      <c r="E162" s="17">
        <v>80</v>
      </c>
      <c r="F162" s="17">
        <f>(E162-C162)+1</f>
        <v>80</v>
      </c>
      <c r="G162" s="17" t="s">
        <v>23</v>
      </c>
      <c r="H162" s="26"/>
      <c r="I162" s="26"/>
    </row>
    <row r="163" spans="1:9" ht="13.5" customHeight="1" x14ac:dyDescent="0.25">
      <c r="A163" s="26" t="s">
        <v>96</v>
      </c>
      <c r="B163" s="24" t="s">
        <v>97</v>
      </c>
      <c r="C163" s="7" t="s">
        <v>9</v>
      </c>
      <c r="D163" s="17">
        <v>57</v>
      </c>
      <c r="E163" s="8">
        <v>311.35000000000002</v>
      </c>
      <c r="F163" s="25">
        <v>220</v>
      </c>
      <c r="G163" s="25">
        <v>37</v>
      </c>
      <c r="H163" s="26" t="s">
        <v>445</v>
      </c>
      <c r="I163" s="26">
        <v>160000</v>
      </c>
    </row>
    <row r="164" spans="1:9" ht="13.5" customHeight="1" x14ac:dyDescent="0.25">
      <c r="A164" s="26"/>
      <c r="B164" s="24"/>
      <c r="C164" s="7" t="s">
        <v>19</v>
      </c>
      <c r="D164" s="17">
        <v>3</v>
      </c>
      <c r="E164" s="8">
        <v>2.93</v>
      </c>
      <c r="F164" s="25"/>
      <c r="G164" s="25"/>
      <c r="H164" s="26"/>
      <c r="I164" s="26"/>
    </row>
    <row r="165" spans="1:9" ht="13.5" customHeight="1" x14ac:dyDescent="0.25">
      <c r="A165" s="26"/>
      <c r="B165" s="24"/>
      <c r="C165" s="7" t="s">
        <v>11</v>
      </c>
      <c r="D165" s="17">
        <v>11</v>
      </c>
      <c r="E165" s="8">
        <v>40.07</v>
      </c>
      <c r="F165" s="25"/>
      <c r="G165" s="25"/>
      <c r="H165" s="26"/>
      <c r="I165" s="26"/>
    </row>
    <row r="166" spans="1:9" ht="13.5" customHeight="1" x14ac:dyDescent="0.25">
      <c r="A166" s="26"/>
      <c r="B166" s="24"/>
      <c r="C166" s="7" t="s">
        <v>27</v>
      </c>
      <c r="D166" s="17">
        <v>6</v>
      </c>
      <c r="E166" s="8">
        <v>3.06</v>
      </c>
      <c r="F166" s="25"/>
      <c r="G166" s="25"/>
      <c r="H166" s="26"/>
      <c r="I166" s="26"/>
    </row>
    <row r="167" spans="1:9" ht="13.5" customHeight="1" x14ac:dyDescent="0.25">
      <c r="A167" s="26"/>
      <c r="B167" s="24"/>
      <c r="C167" s="7" t="s">
        <v>16</v>
      </c>
      <c r="D167" s="17">
        <v>3</v>
      </c>
      <c r="E167" s="8">
        <v>6.8</v>
      </c>
      <c r="F167" s="25"/>
      <c r="G167" s="25"/>
      <c r="H167" s="26"/>
      <c r="I167" s="26"/>
    </row>
    <row r="168" spans="1:9" ht="13.5" customHeight="1" x14ac:dyDescent="0.25">
      <c r="A168" s="26"/>
      <c r="B168" s="24"/>
      <c r="C168" s="7" t="s">
        <v>13</v>
      </c>
      <c r="D168" s="17">
        <f>SUM(D163:D167)</f>
        <v>80</v>
      </c>
      <c r="E168" s="8">
        <f>SUM(E163:E167)</f>
        <v>364.21000000000004</v>
      </c>
      <c r="F168" s="25"/>
      <c r="G168" s="25"/>
      <c r="H168" s="26"/>
      <c r="I168" s="26"/>
    </row>
    <row r="169" spans="1:9" ht="13.5" customHeight="1" x14ac:dyDescent="0.25">
      <c r="A169" s="26"/>
      <c r="B169" s="7" t="s">
        <v>18</v>
      </c>
      <c r="C169" s="17">
        <v>81</v>
      </c>
      <c r="D169" s="7" t="s">
        <v>22</v>
      </c>
      <c r="E169" s="17">
        <v>160</v>
      </c>
      <c r="F169" s="17">
        <f>(E169-C169)+1</f>
        <v>80</v>
      </c>
      <c r="G169" s="17" t="s">
        <v>23</v>
      </c>
      <c r="H169" s="26"/>
      <c r="I169" s="26"/>
    </row>
    <row r="170" spans="1:9" ht="13.5" customHeight="1" x14ac:dyDescent="0.25">
      <c r="A170" s="26" t="s">
        <v>98</v>
      </c>
      <c r="B170" s="24" t="s">
        <v>99</v>
      </c>
      <c r="C170" s="7" t="s">
        <v>9</v>
      </c>
      <c r="D170" s="17">
        <v>13</v>
      </c>
      <c r="E170" s="8">
        <v>60.11</v>
      </c>
      <c r="F170" s="25">
        <v>169</v>
      </c>
      <c r="G170" s="25">
        <v>15</v>
      </c>
      <c r="H170" s="26" t="s">
        <v>451</v>
      </c>
      <c r="I170" s="26">
        <v>127718</v>
      </c>
    </row>
    <row r="171" spans="1:9" ht="13.5" customHeight="1" x14ac:dyDescent="0.25">
      <c r="A171" s="26"/>
      <c r="B171" s="24"/>
      <c r="C171" s="7" t="s">
        <v>19</v>
      </c>
      <c r="D171" s="17">
        <v>1</v>
      </c>
      <c r="E171" s="8">
        <v>0</v>
      </c>
      <c r="F171" s="25"/>
      <c r="G171" s="25"/>
      <c r="H171" s="26"/>
      <c r="I171" s="26"/>
    </row>
    <row r="172" spans="1:9" ht="13.5" customHeight="1" x14ac:dyDescent="0.25">
      <c r="A172" s="26"/>
      <c r="B172" s="24"/>
      <c r="C172" s="7" t="s">
        <v>11</v>
      </c>
      <c r="D172" s="17">
        <v>23</v>
      </c>
      <c r="E172" s="8">
        <v>144.30000000000001</v>
      </c>
      <c r="F172" s="25"/>
      <c r="G172" s="25"/>
      <c r="H172" s="26"/>
      <c r="I172" s="26"/>
    </row>
    <row r="173" spans="1:9" ht="13.5" customHeight="1" x14ac:dyDescent="0.25">
      <c r="A173" s="26"/>
      <c r="B173" s="24"/>
      <c r="C173" s="7" t="s">
        <v>16</v>
      </c>
      <c r="D173" s="17">
        <v>3</v>
      </c>
      <c r="E173" s="8">
        <v>9.5399999999999991</v>
      </c>
      <c r="F173" s="25"/>
      <c r="G173" s="25"/>
      <c r="H173" s="26"/>
      <c r="I173" s="26"/>
    </row>
    <row r="174" spans="1:9" ht="11.25" customHeight="1" x14ac:dyDescent="0.25">
      <c r="A174" s="26"/>
      <c r="B174" s="24"/>
      <c r="C174" s="7" t="s">
        <v>13</v>
      </c>
      <c r="D174" s="17">
        <f>SUM(D170:D173)</f>
        <v>40</v>
      </c>
      <c r="E174" s="8">
        <f>SUM(E170:E173)</f>
        <v>213.95000000000002</v>
      </c>
      <c r="F174" s="25"/>
      <c r="G174" s="25"/>
      <c r="H174" s="26"/>
      <c r="I174" s="26"/>
    </row>
    <row r="175" spans="1:9" ht="13.5" customHeight="1" x14ac:dyDescent="0.25">
      <c r="A175" s="26"/>
      <c r="B175" s="7" t="s">
        <v>18</v>
      </c>
      <c r="C175" s="17">
        <v>161</v>
      </c>
      <c r="D175" s="7" t="s">
        <v>22</v>
      </c>
      <c r="E175" s="17">
        <v>200</v>
      </c>
      <c r="F175" s="17">
        <f>(E175-C175)+1</f>
        <v>40</v>
      </c>
      <c r="G175" s="17" t="s">
        <v>23</v>
      </c>
      <c r="H175" s="26"/>
      <c r="I175" s="26"/>
    </row>
    <row r="176" spans="1:9" ht="13.5" customHeight="1" x14ac:dyDescent="0.25">
      <c r="A176" s="26" t="s">
        <v>100</v>
      </c>
      <c r="B176" s="24" t="s">
        <v>101</v>
      </c>
      <c r="C176" s="7" t="s">
        <v>9</v>
      </c>
      <c r="D176" s="17">
        <v>33</v>
      </c>
      <c r="E176" s="8">
        <v>187.46</v>
      </c>
      <c r="F176" s="25">
        <v>179</v>
      </c>
      <c r="G176" s="25">
        <v>18</v>
      </c>
      <c r="H176" s="26" t="s">
        <v>449</v>
      </c>
      <c r="I176" s="26">
        <v>91000</v>
      </c>
    </row>
    <row r="177" spans="1:9" ht="13.5" customHeight="1" x14ac:dyDescent="0.25">
      <c r="A177" s="26"/>
      <c r="B177" s="24"/>
      <c r="C177" s="7" t="s">
        <v>19</v>
      </c>
      <c r="D177" s="17">
        <v>2</v>
      </c>
      <c r="E177" s="8">
        <v>0</v>
      </c>
      <c r="F177" s="25"/>
      <c r="G177" s="25"/>
      <c r="H177" s="26"/>
      <c r="I177" s="26"/>
    </row>
    <row r="178" spans="1:9" ht="13.5" customHeight="1" x14ac:dyDescent="0.25">
      <c r="A178" s="26"/>
      <c r="B178" s="24"/>
      <c r="C178" s="7" t="s">
        <v>11</v>
      </c>
      <c r="D178" s="17">
        <v>3</v>
      </c>
      <c r="E178" s="8">
        <v>23.54</v>
      </c>
      <c r="F178" s="25"/>
      <c r="G178" s="25"/>
      <c r="H178" s="26"/>
      <c r="I178" s="26"/>
    </row>
    <row r="179" spans="1:9" ht="13.5" customHeight="1" x14ac:dyDescent="0.25">
      <c r="A179" s="26"/>
      <c r="B179" s="24"/>
      <c r="C179" s="7" t="s">
        <v>16</v>
      </c>
      <c r="D179" s="17">
        <v>2</v>
      </c>
      <c r="E179" s="8">
        <v>4.66</v>
      </c>
      <c r="F179" s="25"/>
      <c r="G179" s="25"/>
      <c r="H179" s="26"/>
      <c r="I179" s="26"/>
    </row>
    <row r="180" spans="1:9" ht="9.75" customHeight="1" x14ac:dyDescent="0.25">
      <c r="A180" s="26"/>
      <c r="B180" s="24"/>
      <c r="C180" s="7" t="s">
        <v>13</v>
      </c>
      <c r="D180" s="17">
        <f>SUM(D176:D179)</f>
        <v>40</v>
      </c>
      <c r="E180" s="8">
        <f>SUM(E176:E179)</f>
        <v>215.66</v>
      </c>
      <c r="F180" s="25"/>
      <c r="G180" s="25"/>
      <c r="H180" s="26"/>
      <c r="I180" s="26"/>
    </row>
    <row r="181" spans="1:9" ht="13.5" customHeight="1" x14ac:dyDescent="0.25">
      <c r="A181" s="26"/>
      <c r="B181" s="7" t="s">
        <v>18</v>
      </c>
      <c r="C181" s="17">
        <v>201</v>
      </c>
      <c r="D181" s="7" t="s">
        <v>22</v>
      </c>
      <c r="E181" s="17">
        <v>240</v>
      </c>
      <c r="F181" s="17">
        <f>(E181-C181)+1</f>
        <v>40</v>
      </c>
      <c r="G181" s="17" t="s">
        <v>23</v>
      </c>
      <c r="H181" s="26"/>
      <c r="I181" s="26"/>
    </row>
    <row r="182" spans="1:9" ht="13.5" customHeight="1" x14ac:dyDescent="0.25">
      <c r="A182" s="26" t="s">
        <v>456</v>
      </c>
      <c r="B182" s="24" t="s">
        <v>102</v>
      </c>
      <c r="C182" s="7" t="s">
        <v>9</v>
      </c>
      <c r="D182" s="17">
        <v>29</v>
      </c>
      <c r="E182" s="8">
        <v>236.85</v>
      </c>
      <c r="F182" s="25">
        <v>270</v>
      </c>
      <c r="G182" s="25">
        <v>23</v>
      </c>
      <c r="H182" s="26" t="s">
        <v>445</v>
      </c>
      <c r="I182" s="26">
        <v>112000</v>
      </c>
    </row>
    <row r="183" spans="1:9" ht="13.5" customHeight="1" x14ac:dyDescent="0.25">
      <c r="A183" s="26"/>
      <c r="B183" s="24"/>
      <c r="C183" s="7" t="s">
        <v>19</v>
      </c>
      <c r="D183" s="17">
        <v>1</v>
      </c>
      <c r="E183" s="8">
        <v>1.1499999999999999</v>
      </c>
      <c r="F183" s="25"/>
      <c r="G183" s="25"/>
      <c r="H183" s="26"/>
      <c r="I183" s="26"/>
    </row>
    <row r="184" spans="1:9" ht="11.25" customHeight="1" x14ac:dyDescent="0.25">
      <c r="A184" s="26"/>
      <c r="B184" s="24"/>
      <c r="C184" s="7" t="s">
        <v>11</v>
      </c>
      <c r="D184" s="17">
        <v>6</v>
      </c>
      <c r="E184" s="8">
        <v>42.8</v>
      </c>
      <c r="F184" s="25"/>
      <c r="G184" s="25"/>
      <c r="H184" s="26"/>
      <c r="I184" s="26"/>
    </row>
    <row r="185" spans="1:9" ht="13.5" customHeight="1" x14ac:dyDescent="0.25">
      <c r="A185" s="26"/>
      <c r="B185" s="24"/>
      <c r="C185" s="7" t="s">
        <v>10</v>
      </c>
      <c r="D185" s="17">
        <v>1</v>
      </c>
      <c r="E185" s="8">
        <v>0</v>
      </c>
      <c r="F185" s="25"/>
      <c r="G185" s="25"/>
      <c r="H185" s="26"/>
      <c r="I185" s="26"/>
    </row>
    <row r="186" spans="1:9" ht="13.5" customHeight="1" x14ac:dyDescent="0.25">
      <c r="A186" s="26"/>
      <c r="B186" s="24"/>
      <c r="C186" s="7" t="s">
        <v>27</v>
      </c>
      <c r="D186" s="17">
        <v>4</v>
      </c>
      <c r="E186" s="8">
        <v>1.44</v>
      </c>
      <c r="F186" s="25"/>
      <c r="G186" s="25"/>
      <c r="H186" s="26"/>
      <c r="I186" s="26"/>
    </row>
    <row r="187" spans="1:9" ht="11.25" customHeight="1" x14ac:dyDescent="0.25">
      <c r="A187" s="26"/>
      <c r="B187" s="24"/>
      <c r="C187" s="7" t="s">
        <v>26</v>
      </c>
      <c r="D187" s="17">
        <v>1</v>
      </c>
      <c r="E187" s="8">
        <v>0</v>
      </c>
      <c r="F187" s="25"/>
      <c r="G187" s="25"/>
      <c r="H187" s="26"/>
      <c r="I187" s="26"/>
    </row>
    <row r="188" spans="1:9" ht="11.25" customHeight="1" x14ac:dyDescent="0.25">
      <c r="A188" s="26"/>
      <c r="B188" s="24"/>
      <c r="C188" s="7" t="s">
        <v>16</v>
      </c>
      <c r="D188" s="17">
        <v>10</v>
      </c>
      <c r="E188" s="8">
        <v>12.59</v>
      </c>
      <c r="F188" s="25"/>
      <c r="G188" s="25"/>
      <c r="H188" s="26"/>
      <c r="I188" s="26"/>
    </row>
    <row r="189" spans="1:9" ht="13.5" customHeight="1" x14ac:dyDescent="0.25">
      <c r="A189" s="26"/>
      <c r="B189" s="24"/>
      <c r="C189" s="7" t="s">
        <v>13</v>
      </c>
      <c r="D189" s="17">
        <f>SUM(D182:D188)</f>
        <v>52</v>
      </c>
      <c r="E189" s="8">
        <f>SUM(E182:E188)</f>
        <v>294.83</v>
      </c>
      <c r="F189" s="25"/>
      <c r="G189" s="25"/>
      <c r="H189" s="26"/>
      <c r="I189" s="26"/>
    </row>
    <row r="190" spans="1:9" ht="13.5" customHeight="1" x14ac:dyDescent="0.25">
      <c r="A190" s="26"/>
      <c r="B190" s="7" t="s">
        <v>18</v>
      </c>
      <c r="C190" s="17">
        <v>201</v>
      </c>
      <c r="D190" s="7" t="s">
        <v>22</v>
      </c>
      <c r="E190" s="17">
        <v>240</v>
      </c>
      <c r="F190" s="17">
        <f>(E190-C190)+1</f>
        <v>40</v>
      </c>
      <c r="G190" s="17" t="s">
        <v>23</v>
      </c>
      <c r="H190" s="26"/>
      <c r="I190" s="26"/>
    </row>
    <row r="191" spans="1:9" ht="14.25" customHeight="1" x14ac:dyDescent="0.25">
      <c r="A191" s="26" t="s">
        <v>103</v>
      </c>
      <c r="B191" s="24" t="s">
        <v>104</v>
      </c>
      <c r="C191" s="7" t="s">
        <v>19</v>
      </c>
      <c r="D191" s="17">
        <v>1</v>
      </c>
      <c r="E191" s="8">
        <v>0</v>
      </c>
      <c r="F191" s="25">
        <v>62</v>
      </c>
      <c r="G191" s="25">
        <v>0</v>
      </c>
      <c r="H191" s="26" t="s">
        <v>449</v>
      </c>
      <c r="I191" s="26">
        <v>113700</v>
      </c>
    </row>
    <row r="192" spans="1:9" ht="14.25" customHeight="1" x14ac:dyDescent="0.25">
      <c r="A192" s="26"/>
      <c r="B192" s="24"/>
      <c r="C192" s="7" t="s">
        <v>11</v>
      </c>
      <c r="D192" s="17">
        <v>4</v>
      </c>
      <c r="E192" s="8">
        <v>14.35</v>
      </c>
      <c r="F192" s="25"/>
      <c r="G192" s="25"/>
      <c r="H192" s="26"/>
      <c r="I192" s="26"/>
    </row>
    <row r="193" spans="1:9" ht="14.25" customHeight="1" x14ac:dyDescent="0.25">
      <c r="A193" s="26"/>
      <c r="B193" s="24"/>
      <c r="C193" s="7" t="s">
        <v>24</v>
      </c>
      <c r="D193" s="17">
        <v>1</v>
      </c>
      <c r="E193" s="8">
        <v>19.07</v>
      </c>
      <c r="F193" s="25"/>
      <c r="G193" s="25"/>
      <c r="H193" s="26"/>
      <c r="I193" s="26"/>
    </row>
    <row r="194" spans="1:9" ht="14.25" customHeight="1" x14ac:dyDescent="0.25">
      <c r="A194" s="26"/>
      <c r="B194" s="24"/>
      <c r="C194" s="7" t="s">
        <v>33</v>
      </c>
      <c r="D194" s="17">
        <v>1</v>
      </c>
      <c r="E194" s="8">
        <v>12.97</v>
      </c>
      <c r="F194" s="25"/>
      <c r="G194" s="25"/>
      <c r="H194" s="26"/>
      <c r="I194" s="26"/>
    </row>
    <row r="195" spans="1:9" ht="14.25" customHeight="1" x14ac:dyDescent="0.25">
      <c r="A195" s="26"/>
      <c r="B195" s="24"/>
      <c r="C195" s="7" t="s">
        <v>105</v>
      </c>
      <c r="D195" s="17">
        <v>1</v>
      </c>
      <c r="E195" s="8">
        <v>3.19</v>
      </c>
      <c r="F195" s="25"/>
      <c r="G195" s="25"/>
      <c r="H195" s="26"/>
      <c r="I195" s="26"/>
    </row>
    <row r="196" spans="1:9" ht="14.25" customHeight="1" x14ac:dyDescent="0.25">
      <c r="A196" s="26"/>
      <c r="B196" s="24"/>
      <c r="C196" s="7" t="s">
        <v>21</v>
      </c>
      <c r="D196" s="17">
        <v>3</v>
      </c>
      <c r="E196" s="8">
        <v>35.14</v>
      </c>
      <c r="F196" s="25"/>
      <c r="G196" s="25"/>
      <c r="H196" s="26"/>
      <c r="I196" s="26"/>
    </row>
    <row r="197" spans="1:9" ht="14.25" customHeight="1" x14ac:dyDescent="0.25">
      <c r="A197" s="26"/>
      <c r="B197" s="24"/>
      <c r="C197" s="7" t="s">
        <v>106</v>
      </c>
      <c r="D197" s="17">
        <v>1</v>
      </c>
      <c r="E197" s="8">
        <v>0</v>
      </c>
      <c r="F197" s="25"/>
      <c r="G197" s="25"/>
      <c r="H197" s="26"/>
      <c r="I197" s="26"/>
    </row>
    <row r="198" spans="1:9" ht="14.25" customHeight="1" x14ac:dyDescent="0.25">
      <c r="A198" s="26"/>
      <c r="B198" s="24"/>
      <c r="C198" s="7" t="s">
        <v>107</v>
      </c>
      <c r="D198" s="17">
        <v>4</v>
      </c>
      <c r="E198" s="8">
        <v>82.84</v>
      </c>
      <c r="F198" s="25"/>
      <c r="G198" s="25"/>
      <c r="H198" s="26"/>
      <c r="I198" s="26"/>
    </row>
    <row r="199" spans="1:9" ht="14.25" customHeight="1" x14ac:dyDescent="0.25">
      <c r="A199" s="26"/>
      <c r="B199" s="24"/>
      <c r="C199" s="7" t="s">
        <v>13</v>
      </c>
      <c r="D199" s="17">
        <f>SUM(D191:D198)</f>
        <v>16</v>
      </c>
      <c r="E199" s="8">
        <f>SUM(E191:E198)</f>
        <v>167.56</v>
      </c>
      <c r="F199" s="25"/>
      <c r="G199" s="25"/>
      <c r="H199" s="26"/>
      <c r="I199" s="26"/>
    </row>
    <row r="200" spans="1:9" ht="14.25" customHeight="1" x14ac:dyDescent="0.25">
      <c r="A200" s="26"/>
      <c r="B200" s="7" t="s">
        <v>18</v>
      </c>
      <c r="C200" s="17">
        <v>1</v>
      </c>
      <c r="D200" s="7" t="s">
        <v>22</v>
      </c>
      <c r="E200" s="17">
        <v>16</v>
      </c>
      <c r="F200" s="17">
        <f>(E200-C200)+1</f>
        <v>16</v>
      </c>
      <c r="G200" s="17" t="s">
        <v>23</v>
      </c>
      <c r="H200" s="26"/>
      <c r="I200" s="26"/>
    </row>
    <row r="201" spans="1:9" ht="17.25" customHeight="1" x14ac:dyDescent="0.25">
      <c r="A201" s="26" t="s">
        <v>108</v>
      </c>
      <c r="B201" s="24" t="s">
        <v>109</v>
      </c>
      <c r="C201" s="7" t="s">
        <v>11</v>
      </c>
      <c r="D201" s="17" t="s">
        <v>110</v>
      </c>
      <c r="E201" s="8">
        <v>138.22</v>
      </c>
      <c r="F201" s="25">
        <v>0</v>
      </c>
      <c r="G201" s="25">
        <v>0</v>
      </c>
      <c r="H201" s="26" t="s">
        <v>447</v>
      </c>
      <c r="I201" s="26">
        <v>68000</v>
      </c>
    </row>
    <row r="202" spans="1:9" ht="17.25" customHeight="1" x14ac:dyDescent="0.25">
      <c r="A202" s="26"/>
      <c r="B202" s="24"/>
      <c r="C202" s="7" t="s">
        <v>9</v>
      </c>
      <c r="D202" s="17" t="s">
        <v>111</v>
      </c>
      <c r="E202" s="8">
        <v>54.29</v>
      </c>
      <c r="F202" s="25"/>
      <c r="G202" s="25"/>
      <c r="H202" s="26"/>
      <c r="I202" s="26"/>
    </row>
    <row r="203" spans="1:9" ht="17.25" customHeight="1" x14ac:dyDescent="0.25">
      <c r="A203" s="26"/>
      <c r="B203" s="24"/>
      <c r="C203" s="7" t="s">
        <v>32</v>
      </c>
      <c r="D203" s="17" t="s">
        <v>112</v>
      </c>
      <c r="E203" s="8">
        <v>9.59</v>
      </c>
      <c r="F203" s="25"/>
      <c r="G203" s="25"/>
      <c r="H203" s="26"/>
      <c r="I203" s="26"/>
    </row>
    <row r="204" spans="1:9" ht="17.25" customHeight="1" x14ac:dyDescent="0.25">
      <c r="A204" s="26"/>
      <c r="B204" s="24"/>
      <c r="C204" s="7" t="s">
        <v>13</v>
      </c>
      <c r="D204" s="17" t="s">
        <v>113</v>
      </c>
      <c r="E204" s="8">
        <f>SUM(E201:E203)</f>
        <v>202.1</v>
      </c>
      <c r="F204" s="25"/>
      <c r="G204" s="25"/>
      <c r="H204" s="26"/>
      <c r="I204" s="26"/>
    </row>
    <row r="205" spans="1:9" ht="17.25" customHeight="1" x14ac:dyDescent="0.25">
      <c r="A205" s="26"/>
      <c r="B205" s="7" t="s">
        <v>18</v>
      </c>
      <c r="C205" s="17">
        <v>901</v>
      </c>
      <c r="D205" s="7" t="s">
        <v>22</v>
      </c>
      <c r="E205" s="17">
        <v>1000</v>
      </c>
      <c r="F205" s="17">
        <f>(E205-C205)+1</f>
        <v>100</v>
      </c>
      <c r="G205" s="17" t="s">
        <v>23</v>
      </c>
      <c r="H205" s="26"/>
      <c r="I205" s="26"/>
    </row>
    <row r="206" spans="1:9" ht="15" x14ac:dyDescent="0.25">
      <c r="A206" s="26" t="s">
        <v>114</v>
      </c>
      <c r="B206" s="24" t="s">
        <v>115</v>
      </c>
      <c r="C206" s="7" t="s">
        <v>11</v>
      </c>
      <c r="D206" s="17" t="s">
        <v>116</v>
      </c>
      <c r="E206" s="8">
        <v>107.64</v>
      </c>
      <c r="F206" s="25">
        <v>0</v>
      </c>
      <c r="G206" s="25">
        <v>0</v>
      </c>
      <c r="H206" s="26" t="s">
        <v>452</v>
      </c>
      <c r="I206" s="26">
        <v>65000</v>
      </c>
    </row>
    <row r="207" spans="1:9" ht="15" x14ac:dyDescent="0.25">
      <c r="A207" s="26"/>
      <c r="B207" s="24"/>
      <c r="C207" s="7" t="s">
        <v>9</v>
      </c>
      <c r="D207" s="17" t="s">
        <v>117</v>
      </c>
      <c r="E207" s="8">
        <v>24.09</v>
      </c>
      <c r="F207" s="25"/>
      <c r="G207" s="25"/>
      <c r="H207" s="26"/>
      <c r="I207" s="26"/>
    </row>
    <row r="208" spans="1:9" ht="18" customHeight="1" x14ac:dyDescent="0.25">
      <c r="A208" s="26"/>
      <c r="B208" s="24"/>
      <c r="C208" s="7" t="s">
        <v>32</v>
      </c>
      <c r="D208" s="17" t="s">
        <v>118</v>
      </c>
      <c r="E208" s="8">
        <v>2.1</v>
      </c>
      <c r="F208" s="25"/>
      <c r="G208" s="25"/>
      <c r="H208" s="26"/>
      <c r="I208" s="26"/>
    </row>
    <row r="209" spans="1:9" ht="18" customHeight="1" x14ac:dyDescent="0.25">
      <c r="A209" s="26"/>
      <c r="B209" s="24"/>
      <c r="C209" s="7" t="s">
        <v>13</v>
      </c>
      <c r="D209" s="17" t="s">
        <v>119</v>
      </c>
      <c r="E209" s="8">
        <f>SUM(E206:E208)</f>
        <v>133.82999999999998</v>
      </c>
      <c r="F209" s="25"/>
      <c r="G209" s="25"/>
      <c r="H209" s="26"/>
      <c r="I209" s="26"/>
    </row>
    <row r="210" spans="1:9" ht="18" customHeight="1" x14ac:dyDescent="0.25">
      <c r="A210" s="26"/>
      <c r="B210" s="7" t="s">
        <v>18</v>
      </c>
      <c r="C210" s="17">
        <v>1001</v>
      </c>
      <c r="D210" s="7" t="s">
        <v>22</v>
      </c>
      <c r="E210" s="17">
        <v>1090</v>
      </c>
      <c r="F210" s="17">
        <f>(E210-C210)+1</f>
        <v>90</v>
      </c>
      <c r="G210" s="17" t="s">
        <v>23</v>
      </c>
      <c r="H210" s="26"/>
      <c r="I210" s="26"/>
    </row>
    <row r="211" spans="1:9" ht="27" customHeight="1" x14ac:dyDescent="0.25">
      <c r="A211" s="26" t="s">
        <v>120</v>
      </c>
      <c r="B211" s="24" t="s">
        <v>121</v>
      </c>
      <c r="C211" s="7" t="s">
        <v>11</v>
      </c>
      <c r="D211" s="17" t="s">
        <v>122</v>
      </c>
      <c r="E211" s="8">
        <v>181.92</v>
      </c>
      <c r="F211" s="25">
        <v>0</v>
      </c>
      <c r="G211" s="25">
        <v>0</v>
      </c>
      <c r="H211" s="26" t="s">
        <v>449</v>
      </c>
      <c r="I211" s="26">
        <v>87700</v>
      </c>
    </row>
    <row r="212" spans="1:9" ht="27" customHeight="1" x14ac:dyDescent="0.25">
      <c r="A212" s="26"/>
      <c r="B212" s="24"/>
      <c r="C212" s="7" t="s">
        <v>9</v>
      </c>
      <c r="D212" s="17" t="s">
        <v>34</v>
      </c>
      <c r="E212" s="8">
        <v>25.34</v>
      </c>
      <c r="F212" s="25"/>
      <c r="G212" s="25"/>
      <c r="H212" s="26"/>
      <c r="I212" s="26"/>
    </row>
    <row r="213" spans="1:9" ht="27" customHeight="1" x14ac:dyDescent="0.25">
      <c r="A213" s="26"/>
      <c r="B213" s="24"/>
      <c r="C213" s="7" t="s">
        <v>30</v>
      </c>
      <c r="D213" s="17" t="s">
        <v>123</v>
      </c>
      <c r="E213" s="8">
        <v>4.0199999999999996</v>
      </c>
      <c r="F213" s="25"/>
      <c r="G213" s="25"/>
      <c r="H213" s="26"/>
      <c r="I213" s="26"/>
    </row>
    <row r="214" spans="1:9" ht="27" customHeight="1" x14ac:dyDescent="0.25">
      <c r="A214" s="26"/>
      <c r="B214" s="24"/>
      <c r="C214" s="7" t="s">
        <v>32</v>
      </c>
      <c r="D214" s="17" t="s">
        <v>124</v>
      </c>
      <c r="E214" s="8">
        <v>6.3</v>
      </c>
      <c r="F214" s="25"/>
      <c r="G214" s="25"/>
      <c r="H214" s="26"/>
      <c r="I214" s="26"/>
    </row>
    <row r="215" spans="1:9" ht="27" customHeight="1" x14ac:dyDescent="0.25">
      <c r="A215" s="26"/>
      <c r="B215" s="24"/>
      <c r="C215" s="7" t="s">
        <v>13</v>
      </c>
      <c r="D215" s="17" t="s">
        <v>125</v>
      </c>
      <c r="E215" s="8">
        <f>SUM(E211:E214)</f>
        <v>217.58</v>
      </c>
      <c r="F215" s="25"/>
      <c r="G215" s="25"/>
      <c r="H215" s="26"/>
      <c r="I215" s="26"/>
    </row>
    <row r="216" spans="1:9" ht="27" customHeight="1" x14ac:dyDescent="0.25">
      <c r="A216" s="26"/>
      <c r="B216" s="7" t="s">
        <v>18</v>
      </c>
      <c r="C216" s="17">
        <v>1091</v>
      </c>
      <c r="D216" s="7" t="s">
        <v>22</v>
      </c>
      <c r="E216" s="17">
        <v>1206</v>
      </c>
      <c r="F216" s="17">
        <f>(E216-C216)+1</f>
        <v>116</v>
      </c>
      <c r="G216" s="17" t="s">
        <v>23</v>
      </c>
      <c r="H216" s="26"/>
      <c r="I216" s="26"/>
    </row>
    <row r="217" spans="1:9" ht="15" x14ac:dyDescent="0.25">
      <c r="A217" s="26" t="s">
        <v>126</v>
      </c>
      <c r="B217" s="24" t="s">
        <v>127</v>
      </c>
      <c r="C217" s="7" t="s">
        <v>11</v>
      </c>
      <c r="D217" s="17" t="s">
        <v>111</v>
      </c>
      <c r="E217" s="8">
        <v>68.81</v>
      </c>
      <c r="F217" s="25">
        <v>0</v>
      </c>
      <c r="G217" s="25">
        <v>0</v>
      </c>
      <c r="H217" s="26" t="s">
        <v>448</v>
      </c>
      <c r="I217" s="26">
        <v>37500</v>
      </c>
    </row>
    <row r="218" spans="1:9" ht="15" x14ac:dyDescent="0.25">
      <c r="A218" s="26"/>
      <c r="B218" s="24"/>
      <c r="C218" s="7" t="s">
        <v>14</v>
      </c>
      <c r="D218" s="17" t="s">
        <v>124</v>
      </c>
      <c r="E218" s="8">
        <v>16.579999999999998</v>
      </c>
      <c r="F218" s="25"/>
      <c r="G218" s="25"/>
      <c r="H218" s="26"/>
      <c r="I218" s="26"/>
    </row>
    <row r="219" spans="1:9" ht="24" customHeight="1" x14ac:dyDescent="0.25">
      <c r="A219" s="26"/>
      <c r="B219" s="24"/>
      <c r="C219" s="7" t="s">
        <v>13</v>
      </c>
      <c r="D219" s="17" t="s">
        <v>128</v>
      </c>
      <c r="E219" s="8">
        <f>SUM(E217:E218)</f>
        <v>85.39</v>
      </c>
      <c r="F219" s="25"/>
      <c r="G219" s="25"/>
      <c r="H219" s="26"/>
      <c r="I219" s="26"/>
    </row>
    <row r="220" spans="1:9" ht="15" x14ac:dyDescent="0.25">
      <c r="A220" s="26"/>
      <c r="B220" s="7" t="s">
        <v>18</v>
      </c>
      <c r="C220" s="17">
        <v>1</v>
      </c>
      <c r="D220" s="7" t="s">
        <v>22</v>
      </c>
      <c r="E220" s="17">
        <v>32</v>
      </c>
      <c r="F220" s="17">
        <f>(E220-C220)+1</f>
        <v>32</v>
      </c>
      <c r="G220" s="17" t="s">
        <v>23</v>
      </c>
      <c r="H220" s="26"/>
      <c r="I220" s="26"/>
    </row>
    <row r="221" spans="1:9" ht="15.75" customHeight="1" x14ac:dyDescent="0.25">
      <c r="A221" s="22" t="s">
        <v>129</v>
      </c>
      <c r="B221" s="22" t="s">
        <v>130</v>
      </c>
      <c r="C221" s="6" t="s">
        <v>11</v>
      </c>
      <c r="D221" s="17">
        <v>15</v>
      </c>
      <c r="E221" s="9">
        <v>51.52</v>
      </c>
      <c r="F221" s="23">
        <v>123</v>
      </c>
      <c r="G221" s="23">
        <v>0</v>
      </c>
      <c r="H221" s="22" t="s">
        <v>455</v>
      </c>
      <c r="I221" s="22">
        <v>152380</v>
      </c>
    </row>
    <row r="222" spans="1:9" ht="15.75" customHeight="1" x14ac:dyDescent="0.25">
      <c r="A222" s="22"/>
      <c r="B222" s="22"/>
      <c r="C222" s="6" t="s">
        <v>9</v>
      </c>
      <c r="D222" s="17">
        <v>12</v>
      </c>
      <c r="E222" s="9">
        <v>321.52999999999997</v>
      </c>
      <c r="F222" s="23"/>
      <c r="G222" s="23"/>
      <c r="H222" s="22"/>
      <c r="I222" s="22"/>
    </row>
    <row r="223" spans="1:9" ht="15.75" customHeight="1" x14ac:dyDescent="0.25">
      <c r="A223" s="22"/>
      <c r="B223" s="22"/>
      <c r="C223" s="6" t="s">
        <v>13</v>
      </c>
      <c r="D223" s="17">
        <f>SUM(D221:D222)</f>
        <v>27</v>
      </c>
      <c r="E223" s="8">
        <f>SUM(E221:E222)</f>
        <v>373.04999999999995</v>
      </c>
      <c r="F223" s="23"/>
      <c r="G223" s="23"/>
      <c r="H223" s="22"/>
      <c r="I223" s="22"/>
    </row>
    <row r="224" spans="1:9" ht="15.75" customHeight="1" x14ac:dyDescent="0.25">
      <c r="A224" s="22"/>
      <c r="B224" s="7" t="s">
        <v>18</v>
      </c>
      <c r="C224" s="17">
        <v>1</v>
      </c>
      <c r="D224" s="7" t="s">
        <v>22</v>
      </c>
      <c r="E224" s="17">
        <v>27</v>
      </c>
      <c r="F224" s="17">
        <f>(E224-C224)+1</f>
        <v>27</v>
      </c>
      <c r="G224" s="17" t="s">
        <v>23</v>
      </c>
      <c r="H224" s="22"/>
      <c r="I224" s="22"/>
    </row>
    <row r="225" spans="1:9" ht="13.5" customHeight="1" x14ac:dyDescent="0.25">
      <c r="A225" s="22" t="s">
        <v>131</v>
      </c>
      <c r="B225" s="22" t="s">
        <v>132</v>
      </c>
      <c r="C225" s="6" t="s">
        <v>9</v>
      </c>
      <c r="D225" s="17">
        <v>6</v>
      </c>
      <c r="E225" s="9">
        <v>260.41000000000003</v>
      </c>
      <c r="F225" s="23">
        <v>93</v>
      </c>
      <c r="G225" s="23">
        <v>0</v>
      </c>
      <c r="H225" s="22" t="s">
        <v>455</v>
      </c>
      <c r="I225" s="22">
        <v>134395</v>
      </c>
    </row>
    <row r="226" spans="1:9" ht="13.5" customHeight="1" x14ac:dyDescent="0.25">
      <c r="A226" s="22"/>
      <c r="B226" s="22"/>
      <c r="C226" s="6" t="s">
        <v>11</v>
      </c>
      <c r="D226" s="17">
        <v>19</v>
      </c>
      <c r="E226" s="9">
        <v>67.680000000000007</v>
      </c>
      <c r="F226" s="23"/>
      <c r="G226" s="23"/>
      <c r="H226" s="22"/>
      <c r="I226" s="22"/>
    </row>
    <row r="227" spans="1:9" ht="13.5" customHeight="1" x14ac:dyDescent="0.25">
      <c r="A227" s="22"/>
      <c r="B227" s="22"/>
      <c r="C227" s="6" t="s">
        <v>16</v>
      </c>
      <c r="D227" s="17">
        <v>1</v>
      </c>
      <c r="E227" s="9">
        <v>5.9</v>
      </c>
      <c r="F227" s="23"/>
      <c r="G227" s="23"/>
      <c r="H227" s="22"/>
      <c r="I227" s="22"/>
    </row>
    <row r="228" spans="1:9" ht="13.5" customHeight="1" x14ac:dyDescent="0.25">
      <c r="A228" s="22"/>
      <c r="B228" s="22"/>
      <c r="C228" s="6" t="s">
        <v>29</v>
      </c>
      <c r="D228" s="17">
        <v>1</v>
      </c>
      <c r="E228" s="9">
        <v>7.85</v>
      </c>
      <c r="F228" s="23"/>
      <c r="G228" s="23"/>
      <c r="H228" s="22"/>
      <c r="I228" s="22"/>
    </row>
    <row r="229" spans="1:9" ht="13.5" customHeight="1" x14ac:dyDescent="0.25">
      <c r="A229" s="22"/>
      <c r="B229" s="22"/>
      <c r="C229" s="6" t="s">
        <v>13</v>
      </c>
      <c r="D229" s="17">
        <f>SUM(D225:D228)</f>
        <v>27</v>
      </c>
      <c r="E229" s="8">
        <f>SUM(E225:E228)</f>
        <v>341.84000000000003</v>
      </c>
      <c r="F229" s="23"/>
      <c r="G229" s="23"/>
      <c r="H229" s="22"/>
      <c r="I229" s="22"/>
    </row>
    <row r="230" spans="1:9" ht="13.5" customHeight="1" x14ac:dyDescent="0.25">
      <c r="A230" s="22"/>
      <c r="B230" s="7" t="s">
        <v>18</v>
      </c>
      <c r="C230" s="17">
        <v>28</v>
      </c>
      <c r="D230" s="7" t="s">
        <v>22</v>
      </c>
      <c r="E230" s="17">
        <v>54</v>
      </c>
      <c r="F230" s="17">
        <f>(E230-C230)+1</f>
        <v>27</v>
      </c>
      <c r="G230" s="17" t="s">
        <v>23</v>
      </c>
      <c r="H230" s="22"/>
      <c r="I230" s="22"/>
    </row>
    <row r="231" spans="1:9" ht="15" x14ac:dyDescent="0.25">
      <c r="A231" s="22" t="s">
        <v>133</v>
      </c>
      <c r="B231" s="22" t="s">
        <v>134</v>
      </c>
      <c r="C231" s="6" t="s">
        <v>11</v>
      </c>
      <c r="D231" s="17">
        <v>23</v>
      </c>
      <c r="E231" s="9">
        <v>72.22</v>
      </c>
      <c r="F231" s="23">
        <v>57</v>
      </c>
      <c r="G231" s="23">
        <v>0</v>
      </c>
      <c r="H231" s="19" t="s">
        <v>453</v>
      </c>
      <c r="I231" s="19">
        <v>37000</v>
      </c>
    </row>
    <row r="232" spans="1:9" ht="15" x14ac:dyDescent="0.25">
      <c r="A232" s="22"/>
      <c r="B232" s="22"/>
      <c r="C232" s="6" t="s">
        <v>9</v>
      </c>
      <c r="D232" s="17">
        <v>4</v>
      </c>
      <c r="E232" s="9">
        <v>53.64</v>
      </c>
      <c r="F232" s="23"/>
      <c r="G232" s="23"/>
      <c r="H232" s="20"/>
      <c r="I232" s="20"/>
    </row>
    <row r="233" spans="1:9" ht="15" x14ac:dyDescent="0.25">
      <c r="A233" s="22"/>
      <c r="B233" s="22"/>
      <c r="C233" s="6" t="s">
        <v>13</v>
      </c>
      <c r="D233" s="17">
        <f>SUM(D231:D232)</f>
        <v>27</v>
      </c>
      <c r="E233" s="8">
        <f>SUM(E231:E232)</f>
        <v>125.86</v>
      </c>
      <c r="F233" s="23"/>
      <c r="G233" s="23"/>
      <c r="H233" s="20"/>
      <c r="I233" s="20"/>
    </row>
    <row r="234" spans="1:9" ht="15" x14ac:dyDescent="0.25">
      <c r="A234" s="22"/>
      <c r="B234" s="7" t="s">
        <v>18</v>
      </c>
      <c r="C234" s="17">
        <v>55</v>
      </c>
      <c r="D234" s="7" t="s">
        <v>22</v>
      </c>
      <c r="E234" s="17">
        <v>81</v>
      </c>
      <c r="F234" s="17">
        <f>(E234-C234)+1</f>
        <v>27</v>
      </c>
      <c r="G234" s="17" t="s">
        <v>23</v>
      </c>
      <c r="H234" s="21"/>
      <c r="I234" s="21"/>
    </row>
    <row r="235" spans="1:9" ht="15" x14ac:dyDescent="0.25">
      <c r="A235" s="22" t="s">
        <v>135</v>
      </c>
      <c r="B235" s="22" t="s">
        <v>136</v>
      </c>
      <c r="C235" s="6" t="s">
        <v>11</v>
      </c>
      <c r="D235" s="17">
        <v>18</v>
      </c>
      <c r="E235" s="9">
        <v>43.77</v>
      </c>
      <c r="F235" s="23">
        <v>92</v>
      </c>
      <c r="G235" s="23">
        <v>0</v>
      </c>
      <c r="H235" s="19" t="s">
        <v>453</v>
      </c>
      <c r="I235" s="19">
        <v>44000</v>
      </c>
    </row>
    <row r="236" spans="1:9" ht="15" x14ac:dyDescent="0.25">
      <c r="A236" s="22"/>
      <c r="B236" s="22"/>
      <c r="C236" s="6" t="s">
        <v>29</v>
      </c>
      <c r="D236" s="17">
        <v>9</v>
      </c>
      <c r="E236" s="9">
        <v>106.72</v>
      </c>
      <c r="F236" s="23"/>
      <c r="G236" s="23"/>
      <c r="H236" s="20"/>
      <c r="I236" s="20"/>
    </row>
    <row r="237" spans="1:9" ht="15" x14ac:dyDescent="0.25">
      <c r="A237" s="22"/>
      <c r="B237" s="22"/>
      <c r="C237" s="6" t="s">
        <v>13</v>
      </c>
      <c r="D237" s="17">
        <f>SUM(D235:D236)</f>
        <v>27</v>
      </c>
      <c r="E237" s="8">
        <f>SUM(E235:E236)</f>
        <v>150.49</v>
      </c>
      <c r="F237" s="23"/>
      <c r="G237" s="23"/>
      <c r="H237" s="20"/>
      <c r="I237" s="20"/>
    </row>
    <row r="238" spans="1:9" ht="15" x14ac:dyDescent="0.25">
      <c r="A238" s="22"/>
      <c r="B238" s="7" t="s">
        <v>18</v>
      </c>
      <c r="C238" s="17">
        <v>82</v>
      </c>
      <c r="D238" s="7" t="s">
        <v>22</v>
      </c>
      <c r="E238" s="17">
        <v>108</v>
      </c>
      <c r="F238" s="17">
        <f>(E238-C238)+1</f>
        <v>27</v>
      </c>
      <c r="G238" s="17" t="s">
        <v>23</v>
      </c>
      <c r="H238" s="21"/>
      <c r="I238" s="21"/>
    </row>
    <row r="239" spans="1:9" ht="17.25" customHeight="1" x14ac:dyDescent="0.25">
      <c r="A239" s="22" t="s">
        <v>137</v>
      </c>
      <c r="B239" s="22" t="s">
        <v>138</v>
      </c>
      <c r="C239" s="6" t="s">
        <v>11</v>
      </c>
      <c r="D239" s="17">
        <v>23</v>
      </c>
      <c r="E239" s="9">
        <v>126.99</v>
      </c>
      <c r="F239" s="23">
        <v>27</v>
      </c>
      <c r="G239" s="23">
        <v>0</v>
      </c>
      <c r="H239" s="22" t="s">
        <v>453</v>
      </c>
      <c r="I239" s="22">
        <v>103000</v>
      </c>
    </row>
    <row r="240" spans="1:9" ht="17.25" customHeight="1" x14ac:dyDescent="0.25">
      <c r="A240" s="22"/>
      <c r="B240" s="22"/>
      <c r="C240" s="6" t="s">
        <v>9</v>
      </c>
      <c r="D240" s="17">
        <v>4</v>
      </c>
      <c r="E240" s="9">
        <v>80.930000000000007</v>
      </c>
      <c r="F240" s="23"/>
      <c r="G240" s="23"/>
      <c r="H240" s="22"/>
      <c r="I240" s="22"/>
    </row>
    <row r="241" spans="1:9" ht="17.25" customHeight="1" x14ac:dyDescent="0.25">
      <c r="A241" s="22"/>
      <c r="B241" s="22"/>
      <c r="C241" s="6" t="s">
        <v>13</v>
      </c>
      <c r="D241" s="17">
        <f>SUM(D239:D240)</f>
        <v>27</v>
      </c>
      <c r="E241" s="8">
        <f>SUM(E239:E240)</f>
        <v>207.92000000000002</v>
      </c>
      <c r="F241" s="23"/>
      <c r="G241" s="23"/>
      <c r="H241" s="22"/>
      <c r="I241" s="22"/>
    </row>
    <row r="242" spans="1:9" ht="17.25" customHeight="1" x14ac:dyDescent="0.25">
      <c r="A242" s="22"/>
      <c r="B242" s="7" t="s">
        <v>18</v>
      </c>
      <c r="C242" s="17">
        <v>109</v>
      </c>
      <c r="D242" s="7" t="s">
        <v>22</v>
      </c>
      <c r="E242" s="17">
        <v>135</v>
      </c>
      <c r="F242" s="17">
        <f>(E242-C242)+1</f>
        <v>27</v>
      </c>
      <c r="G242" s="17" t="s">
        <v>23</v>
      </c>
      <c r="H242" s="22"/>
      <c r="I242" s="22"/>
    </row>
    <row r="243" spans="1:9" ht="17.25" customHeight="1" x14ac:dyDescent="0.25">
      <c r="A243" s="22" t="s">
        <v>139</v>
      </c>
      <c r="B243" s="22" t="s">
        <v>140</v>
      </c>
      <c r="C243" s="6" t="s">
        <v>11</v>
      </c>
      <c r="D243" s="17">
        <v>4</v>
      </c>
      <c r="E243" s="9">
        <v>197.95</v>
      </c>
      <c r="F243" s="23">
        <v>31</v>
      </c>
      <c r="G243" s="23">
        <v>0</v>
      </c>
      <c r="H243" s="22" t="s">
        <v>453</v>
      </c>
      <c r="I243" s="22">
        <v>73000</v>
      </c>
    </row>
    <row r="244" spans="1:9" ht="17.25" customHeight="1" x14ac:dyDescent="0.25">
      <c r="A244" s="22"/>
      <c r="B244" s="22"/>
      <c r="C244" s="6" t="s">
        <v>9</v>
      </c>
      <c r="D244" s="17">
        <v>23</v>
      </c>
      <c r="E244" s="9">
        <v>15.2</v>
      </c>
      <c r="F244" s="23"/>
      <c r="G244" s="23"/>
      <c r="H244" s="22"/>
      <c r="I244" s="22"/>
    </row>
    <row r="245" spans="1:9" ht="17.25" customHeight="1" x14ac:dyDescent="0.25">
      <c r="A245" s="22"/>
      <c r="B245" s="22"/>
      <c r="C245" s="6" t="s">
        <v>13</v>
      </c>
      <c r="D245" s="17">
        <f>SUM(D243:D244)</f>
        <v>27</v>
      </c>
      <c r="E245" s="8">
        <f>SUM(E243:E244)</f>
        <v>213.14999999999998</v>
      </c>
      <c r="F245" s="23"/>
      <c r="G245" s="23"/>
      <c r="H245" s="22"/>
      <c r="I245" s="22"/>
    </row>
    <row r="246" spans="1:9" ht="17.25" customHeight="1" x14ac:dyDescent="0.25">
      <c r="A246" s="22"/>
      <c r="B246" s="7" t="s">
        <v>18</v>
      </c>
      <c r="C246" s="17">
        <v>136</v>
      </c>
      <c r="D246" s="7" t="s">
        <v>22</v>
      </c>
      <c r="E246" s="17">
        <v>162</v>
      </c>
      <c r="F246" s="17">
        <f>(E246-C246)+1</f>
        <v>27</v>
      </c>
      <c r="G246" s="17" t="s">
        <v>23</v>
      </c>
      <c r="H246" s="22"/>
      <c r="I246" s="22"/>
    </row>
    <row r="247" spans="1:9" ht="15" x14ac:dyDescent="0.25">
      <c r="A247" s="22" t="s">
        <v>141</v>
      </c>
      <c r="B247" s="22" t="s">
        <v>142</v>
      </c>
      <c r="C247" s="6" t="s">
        <v>9</v>
      </c>
      <c r="D247" s="17">
        <v>21</v>
      </c>
      <c r="E247" s="9">
        <v>218.26</v>
      </c>
      <c r="F247" s="23">
        <v>45</v>
      </c>
      <c r="G247" s="23">
        <v>0</v>
      </c>
      <c r="H247" s="22" t="s">
        <v>453</v>
      </c>
      <c r="I247" s="22">
        <v>69000</v>
      </c>
    </row>
    <row r="248" spans="1:9" ht="15" customHeight="1" x14ac:dyDescent="0.25">
      <c r="A248" s="22"/>
      <c r="B248" s="22"/>
      <c r="C248" s="6" t="s">
        <v>11</v>
      </c>
      <c r="D248" s="17">
        <v>6</v>
      </c>
      <c r="E248" s="9">
        <v>20.11</v>
      </c>
      <c r="F248" s="23"/>
      <c r="G248" s="23"/>
      <c r="H248" s="22"/>
      <c r="I248" s="22"/>
    </row>
    <row r="249" spans="1:9" ht="15" x14ac:dyDescent="0.25">
      <c r="A249" s="22"/>
      <c r="B249" s="22"/>
      <c r="C249" s="6" t="s">
        <v>13</v>
      </c>
      <c r="D249" s="17">
        <f>SUM(D247:D248)</f>
        <v>27</v>
      </c>
      <c r="E249" s="8">
        <f>SUM(E247:E248)</f>
        <v>238.37</v>
      </c>
      <c r="F249" s="23"/>
      <c r="G249" s="23"/>
      <c r="H249" s="22"/>
      <c r="I249" s="22"/>
    </row>
    <row r="250" spans="1:9" ht="15" x14ac:dyDescent="0.25">
      <c r="A250" s="22"/>
      <c r="B250" s="7" t="s">
        <v>18</v>
      </c>
      <c r="C250" s="17">
        <v>163</v>
      </c>
      <c r="D250" s="7" t="s">
        <v>22</v>
      </c>
      <c r="E250" s="17">
        <v>189</v>
      </c>
      <c r="F250" s="17">
        <f>(E250-C250)+1</f>
        <v>27</v>
      </c>
      <c r="G250" s="17" t="s">
        <v>23</v>
      </c>
      <c r="H250" s="22"/>
      <c r="I250" s="22"/>
    </row>
    <row r="251" spans="1:9" ht="15" x14ac:dyDescent="0.25">
      <c r="A251" s="22" t="s">
        <v>143</v>
      </c>
      <c r="B251" s="22" t="s">
        <v>144</v>
      </c>
      <c r="C251" s="6" t="s">
        <v>11</v>
      </c>
      <c r="D251" s="17">
        <v>6</v>
      </c>
      <c r="E251" s="9">
        <v>18.420000000000002</v>
      </c>
      <c r="F251" s="23">
        <v>40</v>
      </c>
      <c r="G251" s="23">
        <v>0</v>
      </c>
      <c r="H251" s="22" t="s">
        <v>453</v>
      </c>
      <c r="I251" s="22">
        <v>47000</v>
      </c>
    </row>
    <row r="252" spans="1:9" ht="15.75" customHeight="1" x14ac:dyDescent="0.25">
      <c r="A252" s="22"/>
      <c r="B252" s="22"/>
      <c r="C252" s="6" t="s">
        <v>9</v>
      </c>
      <c r="D252" s="17">
        <v>21</v>
      </c>
      <c r="E252" s="9">
        <v>166.24</v>
      </c>
      <c r="F252" s="23"/>
      <c r="G252" s="23"/>
      <c r="H252" s="22"/>
      <c r="I252" s="22"/>
    </row>
    <row r="253" spans="1:9" ht="15" x14ac:dyDescent="0.25">
      <c r="A253" s="22"/>
      <c r="B253" s="22"/>
      <c r="C253" s="6" t="s">
        <v>13</v>
      </c>
      <c r="D253" s="17">
        <f>SUM(D251:D252)</f>
        <v>27</v>
      </c>
      <c r="E253" s="8">
        <f>SUM(E251:E252)</f>
        <v>184.66000000000003</v>
      </c>
      <c r="F253" s="23"/>
      <c r="G253" s="23"/>
      <c r="H253" s="22"/>
      <c r="I253" s="22"/>
    </row>
    <row r="254" spans="1:9" ht="15" x14ac:dyDescent="0.25">
      <c r="A254" s="22"/>
      <c r="B254" s="7" t="s">
        <v>18</v>
      </c>
      <c r="C254" s="17">
        <v>190</v>
      </c>
      <c r="D254" s="7" t="s">
        <v>22</v>
      </c>
      <c r="E254" s="17">
        <v>216</v>
      </c>
      <c r="F254" s="17">
        <f>(E254-C254)+1</f>
        <v>27</v>
      </c>
      <c r="G254" s="17" t="s">
        <v>23</v>
      </c>
      <c r="H254" s="22"/>
      <c r="I254" s="22"/>
    </row>
    <row r="255" spans="1:9" ht="15" x14ac:dyDescent="0.25">
      <c r="A255" s="22" t="s">
        <v>145</v>
      </c>
      <c r="B255" s="22" t="s">
        <v>146</v>
      </c>
      <c r="C255" s="6" t="s">
        <v>11</v>
      </c>
      <c r="D255" s="17">
        <v>8</v>
      </c>
      <c r="E255" s="9">
        <v>13.59</v>
      </c>
      <c r="F255" s="23">
        <v>41</v>
      </c>
      <c r="G255" s="23">
        <v>0</v>
      </c>
      <c r="H255" s="22" t="s">
        <v>453</v>
      </c>
      <c r="I255" s="22">
        <v>69000</v>
      </c>
    </row>
    <row r="256" spans="1:9" ht="16.5" customHeight="1" x14ac:dyDescent="0.25">
      <c r="A256" s="22"/>
      <c r="B256" s="22"/>
      <c r="C256" s="6" t="s">
        <v>29</v>
      </c>
      <c r="D256" s="17">
        <v>1</v>
      </c>
      <c r="E256" s="9">
        <v>6.62</v>
      </c>
      <c r="F256" s="23"/>
      <c r="G256" s="23"/>
      <c r="H256" s="22"/>
      <c r="I256" s="22"/>
    </row>
    <row r="257" spans="1:9" ht="15" x14ac:dyDescent="0.25">
      <c r="A257" s="22"/>
      <c r="B257" s="22"/>
      <c r="C257" s="6" t="s">
        <v>9</v>
      </c>
      <c r="D257" s="17">
        <v>18</v>
      </c>
      <c r="E257" s="9">
        <v>205.28</v>
      </c>
      <c r="F257" s="23"/>
      <c r="G257" s="23"/>
      <c r="H257" s="22"/>
      <c r="I257" s="22"/>
    </row>
    <row r="258" spans="1:9" ht="15" x14ac:dyDescent="0.25">
      <c r="A258" s="22"/>
      <c r="B258" s="22"/>
      <c r="C258" s="6" t="s">
        <v>13</v>
      </c>
      <c r="D258" s="17">
        <f>SUM(D255:D257)</f>
        <v>27</v>
      </c>
      <c r="E258" s="8">
        <f>SUM(E255:E257)</f>
        <v>225.49</v>
      </c>
      <c r="F258" s="23"/>
      <c r="G258" s="23"/>
      <c r="H258" s="22"/>
      <c r="I258" s="22"/>
    </row>
    <row r="259" spans="1:9" ht="15" x14ac:dyDescent="0.25">
      <c r="A259" s="22"/>
      <c r="B259" s="7" t="s">
        <v>18</v>
      </c>
      <c r="C259" s="17">
        <v>217</v>
      </c>
      <c r="D259" s="7" t="s">
        <v>22</v>
      </c>
      <c r="E259" s="17">
        <v>243</v>
      </c>
      <c r="F259" s="17">
        <f>(E259-C259)+1</f>
        <v>27</v>
      </c>
      <c r="G259" s="17" t="s">
        <v>23</v>
      </c>
      <c r="H259" s="22"/>
      <c r="I259" s="22"/>
    </row>
    <row r="260" spans="1:9" ht="15" x14ac:dyDescent="0.25">
      <c r="A260" s="22" t="s">
        <v>147</v>
      </c>
      <c r="B260" s="22" t="s">
        <v>148</v>
      </c>
      <c r="C260" s="6" t="s">
        <v>9</v>
      </c>
      <c r="D260" s="17">
        <v>8</v>
      </c>
      <c r="E260" s="9">
        <v>247.09</v>
      </c>
      <c r="F260" s="23">
        <v>58</v>
      </c>
      <c r="G260" s="23">
        <v>0</v>
      </c>
      <c r="H260" s="22" t="s">
        <v>453</v>
      </c>
      <c r="I260" s="22">
        <v>70000</v>
      </c>
    </row>
    <row r="261" spans="1:9" ht="16.5" customHeight="1" x14ac:dyDescent="0.25">
      <c r="A261" s="22"/>
      <c r="B261" s="22"/>
      <c r="C261" s="6" t="s">
        <v>11</v>
      </c>
      <c r="D261" s="17">
        <v>2</v>
      </c>
      <c r="E261" s="9">
        <v>3.44</v>
      </c>
      <c r="F261" s="23"/>
      <c r="G261" s="23"/>
      <c r="H261" s="22"/>
      <c r="I261" s="22"/>
    </row>
    <row r="262" spans="1:9" ht="15" x14ac:dyDescent="0.25">
      <c r="A262" s="22"/>
      <c r="B262" s="22"/>
      <c r="C262" s="6" t="s">
        <v>13</v>
      </c>
      <c r="D262" s="17">
        <f>SUM(D260:D261)</f>
        <v>10</v>
      </c>
      <c r="E262" s="8">
        <f>SUM(E260:E261)</f>
        <v>250.53</v>
      </c>
      <c r="F262" s="23"/>
      <c r="G262" s="23"/>
      <c r="H262" s="22"/>
      <c r="I262" s="22"/>
    </row>
    <row r="263" spans="1:9" ht="15" x14ac:dyDescent="0.25">
      <c r="A263" s="22"/>
      <c r="B263" s="7" t="s">
        <v>18</v>
      </c>
      <c r="C263" s="17">
        <v>244</v>
      </c>
      <c r="D263" s="7" t="s">
        <v>22</v>
      </c>
      <c r="E263" s="17">
        <v>253</v>
      </c>
      <c r="F263" s="17">
        <f>(E263-C263)+1</f>
        <v>10</v>
      </c>
      <c r="G263" s="17" t="s">
        <v>23</v>
      </c>
      <c r="H263" s="22"/>
      <c r="I263" s="22"/>
    </row>
    <row r="264" spans="1:9" ht="15" x14ac:dyDescent="0.25">
      <c r="A264" s="22" t="s">
        <v>149</v>
      </c>
      <c r="B264" s="22" t="s">
        <v>150</v>
      </c>
      <c r="C264" s="6" t="s">
        <v>9</v>
      </c>
      <c r="D264" s="17">
        <v>7</v>
      </c>
      <c r="E264" s="9">
        <v>200.13</v>
      </c>
      <c r="F264" s="23">
        <v>49</v>
      </c>
      <c r="G264" s="23">
        <v>0</v>
      </c>
      <c r="H264" s="22" t="s">
        <v>453</v>
      </c>
      <c r="I264" s="22">
        <v>85000</v>
      </c>
    </row>
    <row r="265" spans="1:9" ht="16.5" customHeight="1" x14ac:dyDescent="0.25">
      <c r="A265" s="22"/>
      <c r="B265" s="22"/>
      <c r="C265" s="6" t="s">
        <v>11</v>
      </c>
      <c r="D265" s="17">
        <v>10</v>
      </c>
      <c r="E265" s="9">
        <v>46.26</v>
      </c>
      <c r="F265" s="23"/>
      <c r="G265" s="23"/>
      <c r="H265" s="22"/>
      <c r="I265" s="22"/>
    </row>
    <row r="266" spans="1:9" ht="15" x14ac:dyDescent="0.25">
      <c r="A266" s="22"/>
      <c r="B266" s="22"/>
      <c r="C266" s="6" t="s">
        <v>13</v>
      </c>
      <c r="D266" s="17">
        <f>SUM(D264:D265)</f>
        <v>17</v>
      </c>
      <c r="E266" s="8">
        <f>SUM(E264:E265)</f>
        <v>246.39</v>
      </c>
      <c r="F266" s="23"/>
      <c r="G266" s="23"/>
      <c r="H266" s="22"/>
      <c r="I266" s="22"/>
    </row>
    <row r="267" spans="1:9" ht="15" x14ac:dyDescent="0.25">
      <c r="A267" s="22"/>
      <c r="B267" s="7" t="s">
        <v>18</v>
      </c>
      <c r="C267" s="17">
        <v>254</v>
      </c>
      <c r="D267" s="7" t="s">
        <v>22</v>
      </c>
      <c r="E267" s="17">
        <v>270</v>
      </c>
      <c r="F267" s="17">
        <f>(E267-C267)+1</f>
        <v>17</v>
      </c>
      <c r="G267" s="17" t="s">
        <v>23</v>
      </c>
      <c r="H267" s="22"/>
      <c r="I267" s="22"/>
    </row>
    <row r="268" spans="1:9" ht="15" x14ac:dyDescent="0.25">
      <c r="A268" s="22" t="s">
        <v>151</v>
      </c>
      <c r="B268" s="22" t="s">
        <v>152</v>
      </c>
      <c r="C268" s="6" t="s">
        <v>9</v>
      </c>
      <c r="D268" s="17">
        <v>6</v>
      </c>
      <c r="E268" s="9">
        <v>254.1</v>
      </c>
      <c r="F268" s="23">
        <v>43</v>
      </c>
      <c r="G268" s="23">
        <v>0</v>
      </c>
      <c r="H268" s="22" t="s">
        <v>453</v>
      </c>
      <c r="I268" s="22">
        <v>75000</v>
      </c>
    </row>
    <row r="269" spans="1:9" ht="15" customHeight="1" x14ac:dyDescent="0.25">
      <c r="A269" s="22"/>
      <c r="B269" s="22"/>
      <c r="C269" s="6" t="s">
        <v>11</v>
      </c>
      <c r="D269" s="17">
        <v>1</v>
      </c>
      <c r="E269" s="9">
        <v>1.63</v>
      </c>
      <c r="F269" s="23"/>
      <c r="G269" s="23"/>
      <c r="H269" s="22"/>
      <c r="I269" s="22"/>
    </row>
    <row r="270" spans="1:9" ht="15" x14ac:dyDescent="0.25">
      <c r="A270" s="22"/>
      <c r="B270" s="22"/>
      <c r="C270" s="6" t="s">
        <v>13</v>
      </c>
      <c r="D270" s="17">
        <f>SUM(D268:D269)</f>
        <v>7</v>
      </c>
      <c r="E270" s="8">
        <f>SUM(E268:E269)</f>
        <v>255.73</v>
      </c>
      <c r="F270" s="23"/>
      <c r="G270" s="23"/>
      <c r="H270" s="22"/>
      <c r="I270" s="22"/>
    </row>
    <row r="271" spans="1:9" ht="15" x14ac:dyDescent="0.25">
      <c r="A271" s="22"/>
      <c r="B271" s="7" t="s">
        <v>18</v>
      </c>
      <c r="C271" s="17">
        <v>271</v>
      </c>
      <c r="D271" s="7" t="s">
        <v>22</v>
      </c>
      <c r="E271" s="17">
        <v>277</v>
      </c>
      <c r="F271" s="17">
        <f>(E271-C271)+1</f>
        <v>7</v>
      </c>
      <c r="G271" s="17" t="s">
        <v>23</v>
      </c>
      <c r="H271" s="22"/>
      <c r="I271" s="22"/>
    </row>
    <row r="272" spans="1:9" ht="15" x14ac:dyDescent="0.25">
      <c r="A272" s="22" t="s">
        <v>153</v>
      </c>
      <c r="B272" s="22" t="s">
        <v>154</v>
      </c>
      <c r="C272" s="6" t="s">
        <v>9</v>
      </c>
      <c r="D272" s="17">
        <v>18</v>
      </c>
      <c r="E272" s="9">
        <v>235.61</v>
      </c>
      <c r="F272" s="23">
        <v>34</v>
      </c>
      <c r="G272" s="23">
        <v>0</v>
      </c>
      <c r="H272" s="22" t="s">
        <v>453</v>
      </c>
      <c r="I272" s="22">
        <v>45000</v>
      </c>
    </row>
    <row r="273" spans="1:9" ht="34.5" customHeight="1" x14ac:dyDescent="0.25">
      <c r="A273" s="22"/>
      <c r="B273" s="22"/>
      <c r="C273" s="6" t="s">
        <v>11</v>
      </c>
      <c r="D273" s="17">
        <v>2</v>
      </c>
      <c r="E273" s="9">
        <v>9.8000000000000007</v>
      </c>
      <c r="F273" s="23"/>
      <c r="G273" s="23"/>
      <c r="H273" s="22"/>
      <c r="I273" s="22"/>
    </row>
    <row r="274" spans="1:9" ht="15" x14ac:dyDescent="0.25">
      <c r="A274" s="22"/>
      <c r="B274" s="22"/>
      <c r="C274" s="6" t="s">
        <v>13</v>
      </c>
      <c r="D274" s="17">
        <f>SUM(D272:D273)</f>
        <v>20</v>
      </c>
      <c r="E274" s="8">
        <f>SUM(E272:E273)</f>
        <v>245.41000000000003</v>
      </c>
      <c r="F274" s="23"/>
      <c r="G274" s="23"/>
      <c r="H274" s="22"/>
      <c r="I274" s="22"/>
    </row>
    <row r="275" spans="1:9" ht="15" x14ac:dyDescent="0.25">
      <c r="A275" s="22"/>
      <c r="B275" s="7" t="s">
        <v>18</v>
      </c>
      <c r="C275" s="17">
        <v>278</v>
      </c>
      <c r="D275" s="7" t="s">
        <v>22</v>
      </c>
      <c r="E275" s="17">
        <v>297</v>
      </c>
      <c r="F275" s="17">
        <f>(E275-C275)+1</f>
        <v>20</v>
      </c>
      <c r="G275" s="17" t="s">
        <v>23</v>
      </c>
      <c r="H275" s="22"/>
      <c r="I275" s="22"/>
    </row>
    <row r="276" spans="1:9" ht="15" x14ac:dyDescent="0.25">
      <c r="A276" s="22" t="s">
        <v>155</v>
      </c>
      <c r="B276" s="22" t="s">
        <v>156</v>
      </c>
      <c r="C276" s="6" t="s">
        <v>9</v>
      </c>
      <c r="D276" s="17">
        <v>18</v>
      </c>
      <c r="E276" s="9">
        <v>207.06</v>
      </c>
      <c r="F276" s="23">
        <v>33</v>
      </c>
      <c r="G276" s="23">
        <v>0</v>
      </c>
      <c r="H276" s="22" t="s">
        <v>453</v>
      </c>
      <c r="I276" s="22">
        <v>62000</v>
      </c>
    </row>
    <row r="277" spans="1:9" ht="17.25" customHeight="1" x14ac:dyDescent="0.25">
      <c r="A277" s="22"/>
      <c r="B277" s="22"/>
      <c r="C277" s="6" t="s">
        <v>11</v>
      </c>
      <c r="D277" s="17">
        <v>8</v>
      </c>
      <c r="E277" s="9">
        <v>9.69</v>
      </c>
      <c r="F277" s="23"/>
      <c r="G277" s="23"/>
      <c r="H277" s="22"/>
      <c r="I277" s="22"/>
    </row>
    <row r="278" spans="1:9" ht="15" x14ac:dyDescent="0.25">
      <c r="A278" s="22"/>
      <c r="B278" s="22"/>
      <c r="C278" s="6" t="s">
        <v>29</v>
      </c>
      <c r="D278" s="17">
        <v>1</v>
      </c>
      <c r="E278" s="9">
        <v>5.53</v>
      </c>
      <c r="F278" s="23"/>
      <c r="G278" s="23"/>
      <c r="H278" s="22"/>
      <c r="I278" s="22"/>
    </row>
    <row r="279" spans="1:9" ht="15" x14ac:dyDescent="0.25">
      <c r="A279" s="22"/>
      <c r="B279" s="22"/>
      <c r="C279" s="6" t="s">
        <v>13</v>
      </c>
      <c r="D279" s="17">
        <f>SUM(D276:D278)</f>
        <v>27</v>
      </c>
      <c r="E279" s="8">
        <f>SUM(E276:E278)</f>
        <v>222.28</v>
      </c>
      <c r="F279" s="23"/>
      <c r="G279" s="23"/>
      <c r="H279" s="22"/>
      <c r="I279" s="22"/>
    </row>
    <row r="280" spans="1:9" ht="15" x14ac:dyDescent="0.25">
      <c r="A280" s="22"/>
      <c r="B280" s="7" t="s">
        <v>18</v>
      </c>
      <c r="C280" s="17">
        <v>298</v>
      </c>
      <c r="D280" s="7" t="s">
        <v>22</v>
      </c>
      <c r="E280" s="17">
        <v>324</v>
      </c>
      <c r="F280" s="17">
        <f>(E280-C280)+1</f>
        <v>27</v>
      </c>
      <c r="G280" s="17" t="s">
        <v>23</v>
      </c>
      <c r="H280" s="22"/>
      <c r="I280" s="22"/>
    </row>
    <row r="281" spans="1:9" ht="15" x14ac:dyDescent="0.25">
      <c r="A281" s="22" t="s">
        <v>157</v>
      </c>
      <c r="B281" s="22" t="s">
        <v>158</v>
      </c>
      <c r="C281" s="6" t="s">
        <v>9</v>
      </c>
      <c r="D281" s="17">
        <v>25</v>
      </c>
      <c r="E281" s="9">
        <v>139.04</v>
      </c>
      <c r="F281" s="23">
        <v>21</v>
      </c>
      <c r="G281" s="23">
        <v>0</v>
      </c>
      <c r="H281" s="22" t="s">
        <v>453</v>
      </c>
      <c r="I281" s="22">
        <v>48000</v>
      </c>
    </row>
    <row r="282" spans="1:9" ht="18.75" customHeight="1" x14ac:dyDescent="0.25">
      <c r="A282" s="22"/>
      <c r="B282" s="22"/>
      <c r="C282" s="6" t="s">
        <v>11</v>
      </c>
      <c r="D282" s="17">
        <v>2</v>
      </c>
      <c r="E282" s="9">
        <v>7.63</v>
      </c>
      <c r="F282" s="23"/>
      <c r="G282" s="23"/>
      <c r="H282" s="22"/>
      <c r="I282" s="22"/>
    </row>
    <row r="283" spans="1:9" ht="15" x14ac:dyDescent="0.25">
      <c r="A283" s="22"/>
      <c r="B283" s="22"/>
      <c r="C283" s="6" t="s">
        <v>13</v>
      </c>
      <c r="D283" s="17">
        <f>SUM(D281:D282)</f>
        <v>27</v>
      </c>
      <c r="E283" s="8">
        <f>SUM(E281:E282)</f>
        <v>146.66999999999999</v>
      </c>
      <c r="F283" s="23"/>
      <c r="G283" s="23"/>
      <c r="H283" s="22"/>
      <c r="I283" s="22"/>
    </row>
    <row r="284" spans="1:9" ht="15" x14ac:dyDescent="0.25">
      <c r="A284" s="22"/>
      <c r="B284" s="7" t="s">
        <v>18</v>
      </c>
      <c r="C284" s="17">
        <v>325</v>
      </c>
      <c r="D284" s="7" t="s">
        <v>22</v>
      </c>
      <c r="E284" s="17">
        <v>351</v>
      </c>
      <c r="F284" s="17">
        <f>(E284-C284)+1</f>
        <v>27</v>
      </c>
      <c r="G284" s="17" t="s">
        <v>23</v>
      </c>
      <c r="H284" s="22"/>
      <c r="I284" s="22"/>
    </row>
    <row r="285" spans="1:9" ht="21" customHeight="1" x14ac:dyDescent="0.25">
      <c r="A285" s="22" t="s">
        <v>159</v>
      </c>
      <c r="B285" s="22" t="s">
        <v>160</v>
      </c>
      <c r="C285" s="6" t="s">
        <v>9</v>
      </c>
      <c r="D285" s="17">
        <v>27</v>
      </c>
      <c r="E285" s="9">
        <v>287.08</v>
      </c>
      <c r="F285" s="23">
        <v>38</v>
      </c>
      <c r="G285" s="23">
        <v>0</v>
      </c>
      <c r="H285" s="22" t="s">
        <v>453</v>
      </c>
      <c r="I285" s="22">
        <v>68000</v>
      </c>
    </row>
    <row r="286" spans="1:9" ht="21" customHeight="1" x14ac:dyDescent="0.25">
      <c r="A286" s="22"/>
      <c r="B286" s="22"/>
      <c r="C286" s="6" t="s">
        <v>13</v>
      </c>
      <c r="D286" s="17">
        <f>SUM(D285:D285)</f>
        <v>27</v>
      </c>
      <c r="E286" s="8">
        <f>SUM(E285:E285)</f>
        <v>287.08</v>
      </c>
      <c r="F286" s="23"/>
      <c r="G286" s="23"/>
      <c r="H286" s="22"/>
      <c r="I286" s="22"/>
    </row>
    <row r="287" spans="1:9" ht="21" customHeight="1" x14ac:dyDescent="0.25">
      <c r="A287" s="22"/>
      <c r="B287" s="7" t="s">
        <v>18</v>
      </c>
      <c r="C287" s="17">
        <v>352</v>
      </c>
      <c r="D287" s="7" t="s">
        <v>22</v>
      </c>
      <c r="E287" s="17">
        <v>378</v>
      </c>
      <c r="F287" s="17">
        <f>(E287-C287)+1</f>
        <v>27</v>
      </c>
      <c r="G287" s="17" t="s">
        <v>23</v>
      </c>
      <c r="H287" s="22"/>
      <c r="I287" s="22"/>
    </row>
    <row r="288" spans="1:9" ht="15" x14ac:dyDescent="0.25">
      <c r="A288" s="22" t="s">
        <v>161</v>
      </c>
      <c r="B288" s="22" t="s">
        <v>162</v>
      </c>
      <c r="C288" s="6" t="s">
        <v>9</v>
      </c>
      <c r="D288" s="17">
        <v>18</v>
      </c>
      <c r="E288" s="9">
        <v>204.65</v>
      </c>
      <c r="F288" s="23">
        <v>68</v>
      </c>
      <c r="G288" s="23">
        <v>0</v>
      </c>
      <c r="H288" s="22" t="s">
        <v>453</v>
      </c>
      <c r="I288" s="22">
        <v>88000</v>
      </c>
    </row>
    <row r="289" spans="1:9" ht="20.25" customHeight="1" x14ac:dyDescent="0.25">
      <c r="A289" s="22"/>
      <c r="B289" s="22"/>
      <c r="C289" s="6" t="s">
        <v>11</v>
      </c>
      <c r="D289" s="17">
        <v>4</v>
      </c>
      <c r="E289" s="9">
        <v>24.08</v>
      </c>
      <c r="F289" s="23"/>
      <c r="G289" s="23"/>
      <c r="H289" s="22"/>
      <c r="I289" s="22"/>
    </row>
    <row r="290" spans="1:9" ht="20.25" customHeight="1" x14ac:dyDescent="0.25">
      <c r="A290" s="22"/>
      <c r="B290" s="22"/>
      <c r="C290" s="6" t="s">
        <v>16</v>
      </c>
      <c r="D290" s="17">
        <v>5</v>
      </c>
      <c r="E290" s="9">
        <v>106.01</v>
      </c>
      <c r="F290" s="23"/>
      <c r="G290" s="23"/>
      <c r="H290" s="22"/>
      <c r="I290" s="22"/>
    </row>
    <row r="291" spans="1:9" ht="20.25" customHeight="1" x14ac:dyDescent="0.25">
      <c r="A291" s="22"/>
      <c r="B291" s="22"/>
      <c r="C291" s="6" t="s">
        <v>13</v>
      </c>
      <c r="D291" s="17">
        <f>SUM(D288:D290)</f>
        <v>27</v>
      </c>
      <c r="E291" s="8">
        <f>SUM(E288:E290)</f>
        <v>334.74</v>
      </c>
      <c r="F291" s="23"/>
      <c r="G291" s="23"/>
      <c r="H291" s="22"/>
      <c r="I291" s="22"/>
    </row>
    <row r="292" spans="1:9" ht="20.25" customHeight="1" x14ac:dyDescent="0.25">
      <c r="A292" s="22"/>
      <c r="B292" s="7" t="s">
        <v>18</v>
      </c>
      <c r="C292" s="17">
        <v>406</v>
      </c>
      <c r="D292" s="7" t="s">
        <v>22</v>
      </c>
      <c r="E292" s="17">
        <v>432</v>
      </c>
      <c r="F292" s="17">
        <f>(E292-C292)+1</f>
        <v>27</v>
      </c>
      <c r="G292" s="17" t="s">
        <v>23</v>
      </c>
      <c r="H292" s="22"/>
      <c r="I292" s="22"/>
    </row>
    <row r="293" spans="1:9" ht="20.25" customHeight="1" x14ac:dyDescent="0.25">
      <c r="A293" s="22" t="s">
        <v>163</v>
      </c>
      <c r="B293" s="22" t="s">
        <v>164</v>
      </c>
      <c r="C293" s="6" t="s">
        <v>9</v>
      </c>
      <c r="D293" s="17">
        <v>27</v>
      </c>
      <c r="E293" s="9">
        <v>244.33</v>
      </c>
      <c r="F293" s="23">
        <v>30</v>
      </c>
      <c r="G293" s="23">
        <v>0</v>
      </c>
      <c r="H293" s="22" t="s">
        <v>453</v>
      </c>
      <c r="I293" s="22">
        <v>70000</v>
      </c>
    </row>
    <row r="294" spans="1:9" ht="20.25" customHeight="1" x14ac:dyDescent="0.25">
      <c r="A294" s="22"/>
      <c r="B294" s="22"/>
      <c r="C294" s="6" t="s">
        <v>13</v>
      </c>
      <c r="D294" s="17">
        <f>SUM(D293:D293)</f>
        <v>27</v>
      </c>
      <c r="E294" s="8">
        <f>SUM(E293:E293)</f>
        <v>244.33</v>
      </c>
      <c r="F294" s="23"/>
      <c r="G294" s="23"/>
      <c r="H294" s="22"/>
      <c r="I294" s="22"/>
    </row>
    <row r="295" spans="1:9" ht="20.25" customHeight="1" x14ac:dyDescent="0.25">
      <c r="A295" s="22"/>
      <c r="B295" s="7" t="s">
        <v>18</v>
      </c>
      <c r="C295" s="17">
        <v>433</v>
      </c>
      <c r="D295" s="7" t="s">
        <v>22</v>
      </c>
      <c r="E295" s="17">
        <v>459</v>
      </c>
      <c r="F295" s="17">
        <f>(E295-C295)+1</f>
        <v>27</v>
      </c>
      <c r="G295" s="17" t="s">
        <v>23</v>
      </c>
      <c r="H295" s="22"/>
      <c r="I295" s="22"/>
    </row>
    <row r="296" spans="1:9" ht="25.5" customHeight="1" x14ac:dyDescent="0.25">
      <c r="A296" s="22" t="s">
        <v>165</v>
      </c>
      <c r="B296" s="22" t="s">
        <v>166</v>
      </c>
      <c r="C296" s="6" t="s">
        <v>9</v>
      </c>
      <c r="D296" s="17">
        <v>26</v>
      </c>
      <c r="E296" s="9">
        <v>145.21</v>
      </c>
      <c r="F296" s="23">
        <v>22</v>
      </c>
      <c r="G296" s="23">
        <v>0</v>
      </c>
      <c r="H296" s="22" t="s">
        <v>453</v>
      </c>
      <c r="I296" s="22">
        <v>40000</v>
      </c>
    </row>
    <row r="297" spans="1:9" ht="25.5" customHeight="1" x14ac:dyDescent="0.25">
      <c r="A297" s="22"/>
      <c r="B297" s="22"/>
      <c r="C297" s="6" t="s">
        <v>11</v>
      </c>
      <c r="D297" s="17">
        <v>1</v>
      </c>
      <c r="E297" s="9">
        <v>2.67</v>
      </c>
      <c r="F297" s="23"/>
      <c r="G297" s="23"/>
      <c r="H297" s="22"/>
      <c r="I297" s="22"/>
    </row>
    <row r="298" spans="1:9" ht="25.5" customHeight="1" x14ac:dyDescent="0.25">
      <c r="A298" s="22"/>
      <c r="B298" s="22"/>
      <c r="C298" s="6" t="s">
        <v>13</v>
      </c>
      <c r="D298" s="17">
        <f>SUM(D296:D297)</f>
        <v>27</v>
      </c>
      <c r="E298" s="8">
        <f>SUM(E296:E297)</f>
        <v>147.88</v>
      </c>
      <c r="F298" s="23"/>
      <c r="G298" s="23"/>
      <c r="H298" s="22"/>
      <c r="I298" s="22"/>
    </row>
    <row r="299" spans="1:9" ht="25.5" customHeight="1" x14ac:dyDescent="0.25">
      <c r="A299" s="22"/>
      <c r="B299" s="7" t="s">
        <v>18</v>
      </c>
      <c r="C299" s="17">
        <v>460</v>
      </c>
      <c r="D299" s="7" t="s">
        <v>22</v>
      </c>
      <c r="E299" s="17">
        <v>486</v>
      </c>
      <c r="F299" s="17">
        <f>(E299-C299)+1</f>
        <v>27</v>
      </c>
      <c r="G299" s="17" t="s">
        <v>23</v>
      </c>
      <c r="H299" s="22"/>
      <c r="I299" s="22"/>
    </row>
    <row r="300" spans="1:9" ht="15" x14ac:dyDescent="0.25">
      <c r="A300" s="22" t="s">
        <v>167</v>
      </c>
      <c r="B300" s="22" t="s">
        <v>168</v>
      </c>
      <c r="C300" s="6" t="s">
        <v>9</v>
      </c>
      <c r="D300" s="17">
        <v>25</v>
      </c>
      <c r="E300" s="9">
        <v>162.34</v>
      </c>
      <c r="F300" s="23">
        <v>27</v>
      </c>
      <c r="G300" s="23">
        <v>0</v>
      </c>
      <c r="H300" s="22" t="s">
        <v>453</v>
      </c>
      <c r="I300" s="22">
        <v>35000</v>
      </c>
    </row>
    <row r="301" spans="1:9" ht="16.5" customHeight="1" x14ac:dyDescent="0.25">
      <c r="A301" s="22"/>
      <c r="B301" s="22"/>
      <c r="C301" s="6" t="s">
        <v>11</v>
      </c>
      <c r="D301" s="17">
        <v>2</v>
      </c>
      <c r="E301" s="9">
        <v>6.7</v>
      </c>
      <c r="F301" s="23"/>
      <c r="G301" s="23"/>
      <c r="H301" s="22"/>
      <c r="I301" s="22"/>
    </row>
    <row r="302" spans="1:9" ht="15" x14ac:dyDescent="0.25">
      <c r="A302" s="22"/>
      <c r="B302" s="22"/>
      <c r="C302" s="6" t="s">
        <v>13</v>
      </c>
      <c r="D302" s="17">
        <f>SUM(D300:D301)</f>
        <v>27</v>
      </c>
      <c r="E302" s="8">
        <f>SUM(E300:E301)</f>
        <v>169.04</v>
      </c>
      <c r="F302" s="23"/>
      <c r="G302" s="23"/>
      <c r="H302" s="22"/>
      <c r="I302" s="22"/>
    </row>
    <row r="303" spans="1:9" ht="15" x14ac:dyDescent="0.25">
      <c r="A303" s="22"/>
      <c r="B303" s="7" t="s">
        <v>18</v>
      </c>
      <c r="C303" s="17">
        <v>568</v>
      </c>
      <c r="D303" s="7" t="s">
        <v>22</v>
      </c>
      <c r="E303" s="17">
        <v>594</v>
      </c>
      <c r="F303" s="17">
        <f>(E303-C303)+1</f>
        <v>27</v>
      </c>
      <c r="G303" s="17" t="s">
        <v>23</v>
      </c>
      <c r="H303" s="22"/>
      <c r="I303" s="22"/>
    </row>
    <row r="304" spans="1:9" ht="15" x14ac:dyDescent="0.25">
      <c r="A304" s="22" t="s">
        <v>169</v>
      </c>
      <c r="B304" s="22" t="s">
        <v>170</v>
      </c>
      <c r="C304" s="6" t="s">
        <v>9</v>
      </c>
      <c r="D304" s="17">
        <v>22</v>
      </c>
      <c r="E304" s="9">
        <v>256.79000000000002</v>
      </c>
      <c r="F304" s="23">
        <v>43</v>
      </c>
      <c r="G304" s="23">
        <v>0</v>
      </c>
      <c r="H304" s="22" t="s">
        <v>453</v>
      </c>
      <c r="I304" s="22">
        <v>83000</v>
      </c>
    </row>
    <row r="305" spans="1:9" ht="15.75" customHeight="1" x14ac:dyDescent="0.25">
      <c r="A305" s="22"/>
      <c r="B305" s="22"/>
      <c r="C305" s="6" t="s">
        <v>11</v>
      </c>
      <c r="D305" s="17">
        <v>4</v>
      </c>
      <c r="E305" s="9">
        <v>6.99</v>
      </c>
      <c r="F305" s="23"/>
      <c r="G305" s="23"/>
      <c r="H305" s="22"/>
      <c r="I305" s="22"/>
    </row>
    <row r="306" spans="1:9" ht="15.75" customHeight="1" x14ac:dyDescent="0.25">
      <c r="A306" s="22"/>
      <c r="B306" s="22"/>
      <c r="C306" s="6" t="s">
        <v>29</v>
      </c>
      <c r="D306" s="17">
        <v>1</v>
      </c>
      <c r="E306" s="9">
        <v>10.36</v>
      </c>
      <c r="F306" s="23"/>
      <c r="G306" s="23"/>
      <c r="H306" s="22"/>
      <c r="I306" s="22"/>
    </row>
    <row r="307" spans="1:9" ht="15.75" customHeight="1" x14ac:dyDescent="0.25">
      <c r="A307" s="22"/>
      <c r="B307" s="22"/>
      <c r="C307" s="6" t="s">
        <v>13</v>
      </c>
      <c r="D307" s="17">
        <f>SUM(D304:D306)</f>
        <v>27</v>
      </c>
      <c r="E307" s="8">
        <f>SUM(E304:E306)</f>
        <v>274.14000000000004</v>
      </c>
      <c r="F307" s="23"/>
      <c r="G307" s="23"/>
      <c r="H307" s="22"/>
      <c r="I307" s="22"/>
    </row>
    <row r="308" spans="1:9" ht="15.75" customHeight="1" x14ac:dyDescent="0.25">
      <c r="A308" s="22"/>
      <c r="B308" s="7" t="s">
        <v>18</v>
      </c>
      <c r="C308" s="17">
        <v>622</v>
      </c>
      <c r="D308" s="7" t="s">
        <v>22</v>
      </c>
      <c r="E308" s="17">
        <v>648</v>
      </c>
      <c r="F308" s="17">
        <f>(E308-C308)+1</f>
        <v>27</v>
      </c>
      <c r="G308" s="17" t="s">
        <v>23</v>
      </c>
      <c r="H308" s="22"/>
      <c r="I308" s="22"/>
    </row>
    <row r="309" spans="1:9" ht="15" x14ac:dyDescent="0.25">
      <c r="A309" s="22" t="s">
        <v>171</v>
      </c>
      <c r="B309" s="22" t="s">
        <v>172</v>
      </c>
      <c r="C309" s="6" t="s">
        <v>9</v>
      </c>
      <c r="D309" s="17">
        <v>18</v>
      </c>
      <c r="E309" s="9">
        <v>123.47</v>
      </c>
      <c r="F309" s="23">
        <v>29</v>
      </c>
      <c r="G309" s="23">
        <v>0</v>
      </c>
      <c r="H309" s="22" t="s">
        <v>453</v>
      </c>
      <c r="I309" s="22">
        <v>50000</v>
      </c>
    </row>
    <row r="310" spans="1:9" ht="16.5" customHeight="1" x14ac:dyDescent="0.25">
      <c r="A310" s="22"/>
      <c r="B310" s="22"/>
      <c r="C310" s="6" t="s">
        <v>11</v>
      </c>
      <c r="D310" s="17">
        <v>9</v>
      </c>
      <c r="E310" s="9">
        <v>61.58</v>
      </c>
      <c r="F310" s="23"/>
      <c r="G310" s="23"/>
      <c r="H310" s="22"/>
      <c r="I310" s="22"/>
    </row>
    <row r="311" spans="1:9" ht="15" x14ac:dyDescent="0.25">
      <c r="A311" s="22"/>
      <c r="B311" s="22"/>
      <c r="C311" s="6" t="s">
        <v>13</v>
      </c>
      <c r="D311" s="17">
        <f>SUM(D309:D310)</f>
        <v>27</v>
      </c>
      <c r="E311" s="8">
        <f>SUM(E309:E310)</f>
        <v>185.05</v>
      </c>
      <c r="F311" s="23"/>
      <c r="G311" s="23"/>
      <c r="H311" s="22"/>
      <c r="I311" s="22"/>
    </row>
    <row r="312" spans="1:9" ht="15" x14ac:dyDescent="0.25">
      <c r="A312" s="22"/>
      <c r="B312" s="7" t="s">
        <v>18</v>
      </c>
      <c r="C312" s="17">
        <v>649</v>
      </c>
      <c r="D312" s="7" t="s">
        <v>22</v>
      </c>
      <c r="E312" s="17">
        <v>675</v>
      </c>
      <c r="F312" s="17">
        <f>(E312-C312)+1</f>
        <v>27</v>
      </c>
      <c r="G312" s="17" t="s">
        <v>23</v>
      </c>
      <c r="H312" s="22"/>
      <c r="I312" s="22"/>
    </row>
    <row r="313" spans="1:9" ht="15" x14ac:dyDescent="0.25">
      <c r="A313" s="22" t="s">
        <v>173</v>
      </c>
      <c r="B313" s="22" t="s">
        <v>174</v>
      </c>
      <c r="C313" s="6" t="s">
        <v>11</v>
      </c>
      <c r="D313" s="17">
        <v>12</v>
      </c>
      <c r="E313" s="9">
        <v>201.23</v>
      </c>
      <c r="F313" s="23">
        <v>61</v>
      </c>
      <c r="G313" s="23">
        <v>0</v>
      </c>
      <c r="H313" s="22" t="s">
        <v>453</v>
      </c>
      <c r="I313" s="22">
        <v>110000</v>
      </c>
    </row>
    <row r="314" spans="1:9" ht="18" customHeight="1" x14ac:dyDescent="0.25">
      <c r="A314" s="22"/>
      <c r="B314" s="22"/>
      <c r="C314" s="6" t="s">
        <v>9</v>
      </c>
      <c r="D314" s="17">
        <v>15</v>
      </c>
      <c r="E314" s="9">
        <v>131.75</v>
      </c>
      <c r="F314" s="23"/>
      <c r="G314" s="23"/>
      <c r="H314" s="22"/>
      <c r="I314" s="22"/>
    </row>
    <row r="315" spans="1:9" ht="15" x14ac:dyDescent="0.25">
      <c r="A315" s="22"/>
      <c r="B315" s="22"/>
      <c r="C315" s="6" t="s">
        <v>13</v>
      </c>
      <c r="D315" s="17">
        <f>SUM(D313:D314)</f>
        <v>27</v>
      </c>
      <c r="E315" s="8">
        <f>SUM(E313:E314)</f>
        <v>332.98</v>
      </c>
      <c r="F315" s="23"/>
      <c r="G315" s="23"/>
      <c r="H315" s="22"/>
      <c r="I315" s="22"/>
    </row>
    <row r="316" spans="1:9" ht="15" x14ac:dyDescent="0.25">
      <c r="A316" s="22"/>
      <c r="B316" s="7" t="s">
        <v>18</v>
      </c>
      <c r="C316" s="17">
        <v>676</v>
      </c>
      <c r="D316" s="7" t="s">
        <v>22</v>
      </c>
      <c r="E316" s="17">
        <v>702</v>
      </c>
      <c r="F316" s="17">
        <f>(E316-C316)+1</f>
        <v>27</v>
      </c>
      <c r="G316" s="17" t="s">
        <v>23</v>
      </c>
      <c r="H316" s="22"/>
      <c r="I316" s="22"/>
    </row>
    <row r="317" spans="1:9" ht="15" x14ac:dyDescent="0.25">
      <c r="A317" s="22" t="s">
        <v>175</v>
      </c>
      <c r="B317" s="22" t="s">
        <v>176</v>
      </c>
      <c r="C317" s="6" t="s">
        <v>9</v>
      </c>
      <c r="D317" s="17">
        <v>23</v>
      </c>
      <c r="E317" s="9">
        <v>139.04</v>
      </c>
      <c r="F317" s="23">
        <v>30</v>
      </c>
      <c r="G317" s="23">
        <v>0</v>
      </c>
      <c r="H317" s="22" t="s">
        <v>453</v>
      </c>
      <c r="I317" s="22">
        <v>52000</v>
      </c>
    </row>
    <row r="318" spans="1:9" ht="16.5" customHeight="1" x14ac:dyDescent="0.25">
      <c r="A318" s="22"/>
      <c r="B318" s="22"/>
      <c r="C318" s="6" t="s">
        <v>11</v>
      </c>
      <c r="D318" s="17">
        <v>2</v>
      </c>
      <c r="E318" s="9">
        <v>15.68</v>
      </c>
      <c r="F318" s="23"/>
      <c r="G318" s="23"/>
      <c r="H318" s="22"/>
      <c r="I318" s="22"/>
    </row>
    <row r="319" spans="1:9" ht="15" x14ac:dyDescent="0.25">
      <c r="A319" s="22"/>
      <c r="B319" s="22"/>
      <c r="C319" s="6" t="s">
        <v>29</v>
      </c>
      <c r="D319" s="17">
        <v>2</v>
      </c>
      <c r="E319" s="9">
        <v>20.85</v>
      </c>
      <c r="F319" s="23"/>
      <c r="G319" s="23"/>
      <c r="H319" s="22"/>
      <c r="I319" s="22"/>
    </row>
    <row r="320" spans="1:9" ht="15" x14ac:dyDescent="0.25">
      <c r="A320" s="22"/>
      <c r="B320" s="22"/>
      <c r="C320" s="6" t="s">
        <v>13</v>
      </c>
      <c r="D320" s="17">
        <f>SUM(D317:D319)</f>
        <v>27</v>
      </c>
      <c r="E320" s="8">
        <f>SUM(E317:E319)</f>
        <v>175.57</v>
      </c>
      <c r="F320" s="23"/>
      <c r="G320" s="23"/>
      <c r="H320" s="22"/>
      <c r="I320" s="22"/>
    </row>
    <row r="321" spans="1:9" ht="15" x14ac:dyDescent="0.25">
      <c r="A321" s="22"/>
      <c r="B321" s="7" t="s">
        <v>18</v>
      </c>
      <c r="C321" s="17">
        <v>703</v>
      </c>
      <c r="D321" s="7" t="s">
        <v>22</v>
      </c>
      <c r="E321" s="17">
        <v>729</v>
      </c>
      <c r="F321" s="17">
        <f>(E321-C321)+1</f>
        <v>27</v>
      </c>
      <c r="G321" s="17" t="s">
        <v>23</v>
      </c>
      <c r="H321" s="22"/>
      <c r="I321" s="22"/>
    </row>
    <row r="322" spans="1:9" ht="15" x14ac:dyDescent="0.25">
      <c r="A322" s="22" t="s">
        <v>177</v>
      </c>
      <c r="B322" s="22" t="s">
        <v>178</v>
      </c>
      <c r="C322" s="6" t="s">
        <v>9</v>
      </c>
      <c r="D322" s="17">
        <v>27</v>
      </c>
      <c r="E322" s="9">
        <v>229.66</v>
      </c>
      <c r="F322" s="23">
        <v>29</v>
      </c>
      <c r="G322" s="23">
        <v>0</v>
      </c>
      <c r="H322" s="22" t="s">
        <v>453</v>
      </c>
      <c r="I322" s="22">
        <v>50000</v>
      </c>
    </row>
    <row r="323" spans="1:9" ht="22.5" customHeight="1" x14ac:dyDescent="0.25">
      <c r="A323" s="22"/>
      <c r="B323" s="22"/>
      <c r="C323" s="6" t="s">
        <v>13</v>
      </c>
      <c r="D323" s="17">
        <f>SUM(D322:D322)</f>
        <v>27</v>
      </c>
      <c r="E323" s="8">
        <f>SUM(E322:E322)</f>
        <v>229.66</v>
      </c>
      <c r="F323" s="23"/>
      <c r="G323" s="23"/>
      <c r="H323" s="22"/>
      <c r="I323" s="22"/>
    </row>
    <row r="324" spans="1:9" ht="15" x14ac:dyDescent="0.25">
      <c r="A324" s="22"/>
      <c r="B324" s="7" t="s">
        <v>18</v>
      </c>
      <c r="C324" s="17">
        <v>730</v>
      </c>
      <c r="D324" s="7" t="s">
        <v>22</v>
      </c>
      <c r="E324" s="17">
        <v>756</v>
      </c>
      <c r="F324" s="17">
        <f>(E324-C324)+1</f>
        <v>27</v>
      </c>
      <c r="G324" s="17" t="s">
        <v>23</v>
      </c>
      <c r="H324" s="22"/>
      <c r="I324" s="22"/>
    </row>
    <row r="325" spans="1:9" ht="18" customHeight="1" x14ac:dyDescent="0.25">
      <c r="A325" s="22" t="s">
        <v>179</v>
      </c>
      <c r="B325" s="22" t="s">
        <v>180</v>
      </c>
      <c r="C325" s="6" t="s">
        <v>9</v>
      </c>
      <c r="D325" s="17">
        <v>26</v>
      </c>
      <c r="E325" s="9">
        <v>160.77000000000001</v>
      </c>
      <c r="F325" s="23">
        <v>30</v>
      </c>
      <c r="G325" s="23">
        <v>0</v>
      </c>
      <c r="H325" s="22" t="s">
        <v>453</v>
      </c>
      <c r="I325" s="22">
        <v>40000</v>
      </c>
    </row>
    <row r="326" spans="1:9" ht="18" customHeight="1" x14ac:dyDescent="0.25">
      <c r="A326" s="22"/>
      <c r="B326" s="22"/>
      <c r="C326" s="6" t="s">
        <v>11</v>
      </c>
      <c r="D326" s="17">
        <v>1</v>
      </c>
      <c r="E326" s="9">
        <v>4.41</v>
      </c>
      <c r="F326" s="23"/>
      <c r="G326" s="23"/>
      <c r="H326" s="22"/>
      <c r="I326" s="22"/>
    </row>
    <row r="327" spans="1:9" ht="18" customHeight="1" x14ac:dyDescent="0.25">
      <c r="A327" s="22"/>
      <c r="B327" s="22"/>
      <c r="C327" s="6" t="s">
        <v>13</v>
      </c>
      <c r="D327" s="17">
        <f>SUM(D325:D326)</f>
        <v>27</v>
      </c>
      <c r="E327" s="8">
        <f>SUM(E325:E326)</f>
        <v>165.18</v>
      </c>
      <c r="F327" s="23"/>
      <c r="G327" s="23"/>
      <c r="H327" s="22"/>
      <c r="I327" s="22"/>
    </row>
    <row r="328" spans="1:9" ht="18" customHeight="1" x14ac:dyDescent="0.25">
      <c r="A328" s="22"/>
      <c r="B328" s="7" t="s">
        <v>18</v>
      </c>
      <c r="C328" s="17">
        <v>784</v>
      </c>
      <c r="D328" s="7" t="s">
        <v>22</v>
      </c>
      <c r="E328" s="17">
        <v>810</v>
      </c>
      <c r="F328" s="17">
        <f>(E328-C328)+1</f>
        <v>27</v>
      </c>
      <c r="G328" s="17" t="s">
        <v>23</v>
      </c>
      <c r="H328" s="22"/>
      <c r="I328" s="22"/>
    </row>
    <row r="329" spans="1:9" ht="15" x14ac:dyDescent="0.25">
      <c r="A329" s="22" t="s">
        <v>181</v>
      </c>
      <c r="B329" s="22" t="s">
        <v>182</v>
      </c>
      <c r="C329" s="6" t="s">
        <v>9</v>
      </c>
      <c r="D329" s="17">
        <v>26</v>
      </c>
      <c r="E329" s="9">
        <v>197.38</v>
      </c>
      <c r="F329" s="23">
        <v>21</v>
      </c>
      <c r="G329" s="23">
        <v>0</v>
      </c>
      <c r="H329" s="22" t="s">
        <v>453</v>
      </c>
      <c r="I329" s="22">
        <v>53000</v>
      </c>
    </row>
    <row r="330" spans="1:9" ht="21" customHeight="1" x14ac:dyDescent="0.25">
      <c r="A330" s="22"/>
      <c r="B330" s="22"/>
      <c r="C330" s="6" t="s">
        <v>16</v>
      </c>
      <c r="D330" s="17">
        <v>1</v>
      </c>
      <c r="E330" s="9">
        <v>4.18</v>
      </c>
      <c r="F330" s="23"/>
      <c r="G330" s="23"/>
      <c r="H330" s="22"/>
      <c r="I330" s="22"/>
    </row>
    <row r="331" spans="1:9" ht="15" x14ac:dyDescent="0.25">
      <c r="A331" s="22"/>
      <c r="B331" s="22"/>
      <c r="C331" s="6" t="s">
        <v>13</v>
      </c>
      <c r="D331" s="17">
        <f>SUM(D329:D330)</f>
        <v>27</v>
      </c>
      <c r="E331" s="8">
        <f>SUM(E329:E330)</f>
        <v>201.56</v>
      </c>
      <c r="F331" s="23"/>
      <c r="G331" s="23"/>
      <c r="H331" s="22"/>
      <c r="I331" s="22"/>
    </row>
    <row r="332" spans="1:9" ht="15" x14ac:dyDescent="0.25">
      <c r="A332" s="22"/>
      <c r="B332" s="7" t="s">
        <v>18</v>
      </c>
      <c r="C332" s="17">
        <v>811</v>
      </c>
      <c r="D332" s="7" t="s">
        <v>22</v>
      </c>
      <c r="E332" s="17">
        <v>837</v>
      </c>
      <c r="F332" s="17">
        <f>(E332-C332)+1</f>
        <v>27</v>
      </c>
      <c r="G332" s="17" t="s">
        <v>23</v>
      </c>
      <c r="H332" s="22"/>
      <c r="I332" s="22"/>
    </row>
    <row r="333" spans="1:9" ht="15" x14ac:dyDescent="0.25">
      <c r="A333" s="22" t="s">
        <v>183</v>
      </c>
      <c r="B333" s="22" t="s">
        <v>184</v>
      </c>
      <c r="C333" s="6" t="s">
        <v>9</v>
      </c>
      <c r="D333" s="17">
        <v>26</v>
      </c>
      <c r="E333" s="9">
        <v>165.65</v>
      </c>
      <c r="F333" s="23">
        <v>22</v>
      </c>
      <c r="G333" s="23">
        <v>0</v>
      </c>
      <c r="H333" s="22" t="s">
        <v>453</v>
      </c>
      <c r="I333" s="22">
        <v>36000</v>
      </c>
    </row>
    <row r="334" spans="1:9" ht="19.5" customHeight="1" x14ac:dyDescent="0.25">
      <c r="A334" s="22"/>
      <c r="B334" s="22"/>
      <c r="C334" s="6" t="s">
        <v>29</v>
      </c>
      <c r="D334" s="17">
        <v>1</v>
      </c>
      <c r="E334" s="9">
        <v>4.72</v>
      </c>
      <c r="F334" s="23"/>
      <c r="G334" s="23"/>
      <c r="H334" s="22"/>
      <c r="I334" s="22"/>
    </row>
    <row r="335" spans="1:9" ht="15" x14ac:dyDescent="0.25">
      <c r="A335" s="22"/>
      <c r="B335" s="22"/>
      <c r="C335" s="6" t="s">
        <v>13</v>
      </c>
      <c r="D335" s="17">
        <f>SUM(D333:D334)</f>
        <v>27</v>
      </c>
      <c r="E335" s="8">
        <f>SUM(E333:E334)</f>
        <v>170.37</v>
      </c>
      <c r="F335" s="23"/>
      <c r="G335" s="23"/>
      <c r="H335" s="22"/>
      <c r="I335" s="22"/>
    </row>
    <row r="336" spans="1:9" ht="15" x14ac:dyDescent="0.25">
      <c r="A336" s="22"/>
      <c r="B336" s="7" t="s">
        <v>18</v>
      </c>
      <c r="C336" s="17">
        <v>838</v>
      </c>
      <c r="D336" s="7" t="s">
        <v>22</v>
      </c>
      <c r="E336" s="17">
        <v>864</v>
      </c>
      <c r="F336" s="17">
        <f>(E336-C336)+1</f>
        <v>27</v>
      </c>
      <c r="G336" s="17" t="s">
        <v>23</v>
      </c>
      <c r="H336" s="22"/>
      <c r="I336" s="22"/>
    </row>
    <row r="337" spans="1:9" ht="15" x14ac:dyDescent="0.25">
      <c r="A337" s="22" t="s">
        <v>185</v>
      </c>
      <c r="B337" s="22" t="s">
        <v>186</v>
      </c>
      <c r="C337" s="6" t="s">
        <v>9</v>
      </c>
      <c r="D337" s="17">
        <v>25</v>
      </c>
      <c r="E337" s="9">
        <v>219.75</v>
      </c>
      <c r="F337" s="23">
        <v>28</v>
      </c>
      <c r="G337" s="23">
        <v>0</v>
      </c>
      <c r="H337" s="22" t="s">
        <v>453</v>
      </c>
      <c r="I337" s="22">
        <v>57000</v>
      </c>
    </row>
    <row r="338" spans="1:9" ht="15.75" customHeight="1" x14ac:dyDescent="0.25">
      <c r="A338" s="22"/>
      <c r="B338" s="22"/>
      <c r="C338" s="6" t="s">
        <v>11</v>
      </c>
      <c r="D338" s="17">
        <v>1</v>
      </c>
      <c r="E338" s="9">
        <v>13.79</v>
      </c>
      <c r="F338" s="23"/>
      <c r="G338" s="23"/>
      <c r="H338" s="22"/>
      <c r="I338" s="22"/>
    </row>
    <row r="339" spans="1:9" ht="15" x14ac:dyDescent="0.25">
      <c r="A339" s="22"/>
      <c r="B339" s="22"/>
      <c r="C339" s="6" t="s">
        <v>16</v>
      </c>
      <c r="D339" s="17">
        <v>1</v>
      </c>
      <c r="E339" s="9">
        <v>7.77</v>
      </c>
      <c r="F339" s="23"/>
      <c r="G339" s="23"/>
      <c r="H339" s="22"/>
      <c r="I339" s="22"/>
    </row>
    <row r="340" spans="1:9" ht="15" x14ac:dyDescent="0.25">
      <c r="A340" s="22"/>
      <c r="B340" s="22"/>
      <c r="C340" s="6" t="s">
        <v>13</v>
      </c>
      <c r="D340" s="17">
        <f>SUM(D337:D339)</f>
        <v>27</v>
      </c>
      <c r="E340" s="8">
        <f>SUM(E337:E339)</f>
        <v>241.31</v>
      </c>
      <c r="F340" s="23"/>
      <c r="G340" s="23"/>
      <c r="H340" s="22"/>
      <c r="I340" s="22"/>
    </row>
    <row r="341" spans="1:9" ht="15" x14ac:dyDescent="0.25">
      <c r="A341" s="22"/>
      <c r="B341" s="7" t="s">
        <v>18</v>
      </c>
      <c r="C341" s="17">
        <v>865</v>
      </c>
      <c r="D341" s="7" t="s">
        <v>22</v>
      </c>
      <c r="E341" s="17">
        <v>891</v>
      </c>
      <c r="F341" s="17">
        <f>(E341-C341)+1</f>
        <v>27</v>
      </c>
      <c r="G341" s="17" t="s">
        <v>23</v>
      </c>
      <c r="H341" s="22"/>
      <c r="I341" s="22"/>
    </row>
    <row r="342" spans="1:9" ht="21.75" customHeight="1" x14ac:dyDescent="0.25">
      <c r="A342" s="22" t="s">
        <v>187</v>
      </c>
      <c r="B342" s="22" t="s">
        <v>188</v>
      </c>
      <c r="C342" s="6" t="s">
        <v>9</v>
      </c>
      <c r="D342" s="17">
        <v>27</v>
      </c>
      <c r="E342" s="9">
        <v>204.79</v>
      </c>
      <c r="F342" s="23">
        <v>29</v>
      </c>
      <c r="G342" s="23">
        <v>0</v>
      </c>
      <c r="H342" s="22" t="s">
        <v>453</v>
      </c>
      <c r="I342" s="22">
        <v>62000</v>
      </c>
    </row>
    <row r="343" spans="1:9" ht="21.75" customHeight="1" x14ac:dyDescent="0.25">
      <c r="A343" s="22"/>
      <c r="B343" s="22"/>
      <c r="C343" s="6" t="s">
        <v>13</v>
      </c>
      <c r="D343" s="17">
        <f>SUM(D342:D342)</f>
        <v>27</v>
      </c>
      <c r="E343" s="8">
        <f>SUM(E342:E342)</f>
        <v>204.79</v>
      </c>
      <c r="F343" s="23"/>
      <c r="G343" s="23"/>
      <c r="H343" s="22"/>
      <c r="I343" s="22"/>
    </row>
    <row r="344" spans="1:9" ht="21.75" customHeight="1" x14ac:dyDescent="0.25">
      <c r="A344" s="22"/>
      <c r="B344" s="7" t="s">
        <v>18</v>
      </c>
      <c r="C344" s="17">
        <v>892</v>
      </c>
      <c r="D344" s="7" t="s">
        <v>22</v>
      </c>
      <c r="E344" s="17">
        <v>918</v>
      </c>
      <c r="F344" s="17">
        <f>(E344-C344)+1</f>
        <v>27</v>
      </c>
      <c r="G344" s="17" t="s">
        <v>23</v>
      </c>
      <c r="H344" s="22"/>
      <c r="I344" s="22"/>
    </row>
    <row r="345" spans="1:9" ht="15" x14ac:dyDescent="0.25">
      <c r="A345" s="22" t="s">
        <v>189</v>
      </c>
      <c r="B345" s="22" t="s">
        <v>190</v>
      </c>
      <c r="C345" s="6" t="s">
        <v>9</v>
      </c>
      <c r="D345" s="17">
        <v>24</v>
      </c>
      <c r="E345" s="9">
        <v>205.47</v>
      </c>
      <c r="F345" s="23">
        <v>26</v>
      </c>
      <c r="G345" s="23">
        <v>0</v>
      </c>
      <c r="H345" s="22" t="s">
        <v>453</v>
      </c>
      <c r="I345" s="22">
        <v>61000</v>
      </c>
    </row>
    <row r="346" spans="1:9" ht="18" customHeight="1" x14ac:dyDescent="0.25">
      <c r="A346" s="22"/>
      <c r="B346" s="22"/>
      <c r="C346" s="6" t="s">
        <v>16</v>
      </c>
      <c r="D346" s="17">
        <v>3</v>
      </c>
      <c r="E346" s="9">
        <v>10.89</v>
      </c>
      <c r="F346" s="23"/>
      <c r="G346" s="23"/>
      <c r="H346" s="22"/>
      <c r="I346" s="22"/>
    </row>
    <row r="347" spans="1:9" ht="15" x14ac:dyDescent="0.25">
      <c r="A347" s="22"/>
      <c r="B347" s="22"/>
      <c r="C347" s="6" t="s">
        <v>13</v>
      </c>
      <c r="D347" s="17">
        <f>SUM(D345:D346)</f>
        <v>27</v>
      </c>
      <c r="E347" s="8">
        <f>SUM(E345:E346)</f>
        <v>216.36</v>
      </c>
      <c r="F347" s="23"/>
      <c r="G347" s="23"/>
      <c r="H347" s="22"/>
      <c r="I347" s="22"/>
    </row>
    <row r="348" spans="1:9" ht="15" x14ac:dyDescent="0.25">
      <c r="A348" s="22"/>
      <c r="B348" s="7" t="s">
        <v>18</v>
      </c>
      <c r="C348" s="17">
        <v>919</v>
      </c>
      <c r="D348" s="7" t="s">
        <v>22</v>
      </c>
      <c r="E348" s="17">
        <v>945</v>
      </c>
      <c r="F348" s="17">
        <f>(E348-C348)+1</f>
        <v>27</v>
      </c>
      <c r="G348" s="17" t="s">
        <v>23</v>
      </c>
      <c r="H348" s="22"/>
      <c r="I348" s="22"/>
    </row>
    <row r="349" spans="1:9" ht="22.5" customHeight="1" x14ac:dyDescent="0.25">
      <c r="A349" s="22" t="s">
        <v>191</v>
      </c>
      <c r="B349" s="22" t="s">
        <v>192</v>
      </c>
      <c r="C349" s="6" t="s">
        <v>9</v>
      </c>
      <c r="D349" s="17">
        <v>21</v>
      </c>
      <c r="E349" s="9">
        <v>215.87</v>
      </c>
      <c r="F349" s="23">
        <v>44</v>
      </c>
      <c r="G349" s="23">
        <v>0</v>
      </c>
      <c r="H349" s="22" t="s">
        <v>453</v>
      </c>
      <c r="I349" s="22">
        <v>75000</v>
      </c>
    </row>
    <row r="350" spans="1:9" ht="22.5" customHeight="1" x14ac:dyDescent="0.25">
      <c r="A350" s="22"/>
      <c r="B350" s="22"/>
      <c r="C350" s="6" t="s">
        <v>11</v>
      </c>
      <c r="D350" s="17">
        <v>4</v>
      </c>
      <c r="E350" s="9">
        <v>32.950000000000003</v>
      </c>
      <c r="F350" s="23"/>
      <c r="G350" s="23"/>
      <c r="H350" s="22"/>
      <c r="I350" s="22"/>
    </row>
    <row r="351" spans="1:9" ht="22.5" customHeight="1" x14ac:dyDescent="0.25">
      <c r="A351" s="22"/>
      <c r="B351" s="22"/>
      <c r="C351" s="6" t="s">
        <v>16</v>
      </c>
      <c r="D351" s="17">
        <v>1</v>
      </c>
      <c r="E351" s="9">
        <v>4.17</v>
      </c>
      <c r="F351" s="23"/>
      <c r="G351" s="23"/>
      <c r="H351" s="22"/>
      <c r="I351" s="22"/>
    </row>
    <row r="352" spans="1:9" ht="22.5" customHeight="1" x14ac:dyDescent="0.25">
      <c r="A352" s="22"/>
      <c r="B352" s="22"/>
      <c r="C352" s="6" t="s">
        <v>29</v>
      </c>
      <c r="D352" s="17">
        <v>1</v>
      </c>
      <c r="E352" s="9">
        <v>8.59</v>
      </c>
      <c r="F352" s="23"/>
      <c r="G352" s="23"/>
      <c r="H352" s="22"/>
      <c r="I352" s="22"/>
    </row>
    <row r="353" spans="1:9" ht="22.5" customHeight="1" x14ac:dyDescent="0.25">
      <c r="A353" s="22"/>
      <c r="B353" s="22"/>
      <c r="C353" s="6" t="s">
        <v>13</v>
      </c>
      <c r="D353" s="17">
        <f>SUM(D349:D352)</f>
        <v>27</v>
      </c>
      <c r="E353" s="8">
        <f>SUM(E349:E352)</f>
        <v>261.58</v>
      </c>
      <c r="F353" s="23"/>
      <c r="G353" s="23"/>
      <c r="H353" s="22"/>
      <c r="I353" s="22"/>
    </row>
    <row r="354" spans="1:9" ht="22.5" customHeight="1" x14ac:dyDescent="0.25">
      <c r="A354" s="22"/>
      <c r="B354" s="7" t="s">
        <v>18</v>
      </c>
      <c r="C354" s="17">
        <v>946</v>
      </c>
      <c r="D354" s="7" t="s">
        <v>22</v>
      </c>
      <c r="E354" s="17">
        <v>972</v>
      </c>
      <c r="F354" s="17">
        <f>(E354-C354)+1</f>
        <v>27</v>
      </c>
      <c r="G354" s="17" t="s">
        <v>23</v>
      </c>
      <c r="H354" s="22"/>
      <c r="I354" s="22"/>
    </row>
    <row r="355" spans="1:9" ht="15" x14ac:dyDescent="0.25">
      <c r="A355" s="22" t="s">
        <v>193</v>
      </c>
      <c r="B355" s="22" t="s">
        <v>194</v>
      </c>
      <c r="C355" s="6" t="s">
        <v>9</v>
      </c>
      <c r="D355" s="17">
        <v>17</v>
      </c>
      <c r="E355" s="9">
        <v>173.2</v>
      </c>
      <c r="F355" s="23">
        <v>24</v>
      </c>
      <c r="G355" s="23">
        <v>0</v>
      </c>
      <c r="H355" s="22" t="s">
        <v>453</v>
      </c>
      <c r="I355" s="22">
        <v>53000</v>
      </c>
    </row>
    <row r="356" spans="1:9" ht="19.5" customHeight="1" x14ac:dyDescent="0.25">
      <c r="A356" s="22"/>
      <c r="B356" s="22"/>
      <c r="C356" s="6" t="s">
        <v>11</v>
      </c>
      <c r="D356" s="17">
        <v>9</v>
      </c>
      <c r="E356" s="9">
        <v>31.58</v>
      </c>
      <c r="F356" s="23"/>
      <c r="G356" s="23"/>
      <c r="H356" s="22"/>
      <c r="I356" s="22"/>
    </row>
    <row r="357" spans="1:9" ht="18.75" customHeight="1" x14ac:dyDescent="0.25">
      <c r="A357" s="22"/>
      <c r="B357" s="22"/>
      <c r="C357" s="6" t="s">
        <v>16</v>
      </c>
      <c r="D357" s="17">
        <v>1</v>
      </c>
      <c r="E357" s="9">
        <v>0.68</v>
      </c>
      <c r="F357" s="23"/>
      <c r="G357" s="23"/>
      <c r="H357" s="22"/>
      <c r="I357" s="22"/>
    </row>
    <row r="358" spans="1:9" ht="18.75" customHeight="1" x14ac:dyDescent="0.25">
      <c r="A358" s="22"/>
      <c r="B358" s="22"/>
      <c r="C358" s="6" t="s">
        <v>13</v>
      </c>
      <c r="D358" s="17">
        <f>SUM(D355:D357)</f>
        <v>27</v>
      </c>
      <c r="E358" s="8">
        <f>SUM(E355:E357)</f>
        <v>205.45999999999998</v>
      </c>
      <c r="F358" s="23"/>
      <c r="G358" s="23"/>
      <c r="H358" s="22"/>
      <c r="I358" s="22"/>
    </row>
    <row r="359" spans="1:9" ht="18.75" customHeight="1" x14ac:dyDescent="0.25">
      <c r="A359" s="22"/>
      <c r="B359" s="7" t="s">
        <v>18</v>
      </c>
      <c r="C359" s="17">
        <v>973</v>
      </c>
      <c r="D359" s="7" t="s">
        <v>22</v>
      </c>
      <c r="E359" s="17">
        <v>999</v>
      </c>
      <c r="F359" s="17">
        <f>(E359-C359)+1</f>
        <v>27</v>
      </c>
      <c r="G359" s="17" t="s">
        <v>23</v>
      </c>
      <c r="H359" s="22"/>
      <c r="I359" s="22"/>
    </row>
    <row r="360" spans="1:9" ht="15" x14ac:dyDescent="0.25">
      <c r="A360" s="22" t="s">
        <v>195</v>
      </c>
      <c r="B360" s="22" t="s">
        <v>196</v>
      </c>
      <c r="C360" s="6" t="s">
        <v>9</v>
      </c>
      <c r="D360" s="17">
        <v>16</v>
      </c>
      <c r="E360" s="9">
        <v>216.98</v>
      </c>
      <c r="F360" s="23">
        <v>45</v>
      </c>
      <c r="G360" s="23">
        <v>0</v>
      </c>
      <c r="H360" s="22" t="s">
        <v>453</v>
      </c>
      <c r="I360" s="22">
        <v>114000</v>
      </c>
    </row>
    <row r="361" spans="1:9" ht="15" x14ac:dyDescent="0.25">
      <c r="A361" s="22"/>
      <c r="B361" s="22"/>
      <c r="C361" s="6" t="s">
        <v>11</v>
      </c>
      <c r="D361" s="17">
        <v>9</v>
      </c>
      <c r="E361" s="9">
        <v>81.77</v>
      </c>
      <c r="F361" s="23"/>
      <c r="G361" s="23"/>
      <c r="H361" s="22"/>
      <c r="I361" s="22"/>
    </row>
    <row r="362" spans="1:9" ht="17.25" customHeight="1" x14ac:dyDescent="0.25">
      <c r="A362" s="22"/>
      <c r="B362" s="22"/>
      <c r="C362" s="6" t="s">
        <v>16</v>
      </c>
      <c r="D362" s="17">
        <v>2</v>
      </c>
      <c r="E362" s="9">
        <v>9</v>
      </c>
      <c r="F362" s="23"/>
      <c r="G362" s="23"/>
      <c r="H362" s="22"/>
      <c r="I362" s="22"/>
    </row>
    <row r="363" spans="1:9" ht="12" customHeight="1" x14ac:dyDescent="0.25">
      <c r="A363" s="22"/>
      <c r="B363" s="22"/>
      <c r="C363" s="6" t="s">
        <v>13</v>
      </c>
      <c r="D363" s="17">
        <f>SUM(D360:D362)</f>
        <v>27</v>
      </c>
      <c r="E363" s="8">
        <f>SUM(E360:E362)</f>
        <v>307.75</v>
      </c>
      <c r="F363" s="23"/>
      <c r="G363" s="23"/>
      <c r="H363" s="22"/>
      <c r="I363" s="22"/>
    </row>
    <row r="364" spans="1:9" ht="12" customHeight="1" x14ac:dyDescent="0.25">
      <c r="A364" s="22"/>
      <c r="B364" s="7" t="s">
        <v>18</v>
      </c>
      <c r="C364" s="17">
        <v>1000</v>
      </c>
      <c r="D364" s="7" t="s">
        <v>22</v>
      </c>
      <c r="E364" s="17">
        <v>1026</v>
      </c>
      <c r="F364" s="17">
        <f>(E364-C364)+1</f>
        <v>27</v>
      </c>
      <c r="G364" s="17" t="s">
        <v>23</v>
      </c>
      <c r="H364" s="22"/>
      <c r="I364" s="22"/>
    </row>
    <row r="365" spans="1:9" ht="15" x14ac:dyDescent="0.25">
      <c r="A365" s="22" t="s">
        <v>197</v>
      </c>
      <c r="B365" s="22" t="s">
        <v>198</v>
      </c>
      <c r="C365" s="6" t="s">
        <v>9</v>
      </c>
      <c r="D365" s="17">
        <v>26</v>
      </c>
      <c r="E365" s="9">
        <v>279.81</v>
      </c>
      <c r="F365" s="23">
        <v>37</v>
      </c>
      <c r="G365" s="23">
        <v>0</v>
      </c>
      <c r="H365" s="22" t="s">
        <v>453</v>
      </c>
      <c r="I365" s="22">
        <v>80000</v>
      </c>
    </row>
    <row r="366" spans="1:9" ht="17.25" customHeight="1" x14ac:dyDescent="0.25">
      <c r="A366" s="22"/>
      <c r="B366" s="22"/>
      <c r="C366" s="6" t="s">
        <v>11</v>
      </c>
      <c r="D366" s="17">
        <v>1</v>
      </c>
      <c r="E366" s="9">
        <v>6.62</v>
      </c>
      <c r="F366" s="23"/>
      <c r="G366" s="23"/>
      <c r="H366" s="22"/>
      <c r="I366" s="22"/>
    </row>
    <row r="367" spans="1:9" ht="12" customHeight="1" x14ac:dyDescent="0.25">
      <c r="A367" s="22"/>
      <c r="B367" s="22"/>
      <c r="C367" s="6" t="s">
        <v>13</v>
      </c>
      <c r="D367" s="17">
        <f>SUM(D365:D366)</f>
        <v>27</v>
      </c>
      <c r="E367" s="8">
        <f>SUM(E365:E366)</f>
        <v>286.43</v>
      </c>
      <c r="F367" s="23"/>
      <c r="G367" s="23"/>
      <c r="H367" s="22"/>
      <c r="I367" s="22"/>
    </row>
    <row r="368" spans="1:9" ht="12" customHeight="1" x14ac:dyDescent="0.25">
      <c r="A368" s="22"/>
      <c r="B368" s="7" t="s">
        <v>18</v>
      </c>
      <c r="C368" s="17">
        <v>1027</v>
      </c>
      <c r="D368" s="7" t="s">
        <v>22</v>
      </c>
      <c r="E368" s="17">
        <v>1053</v>
      </c>
      <c r="F368" s="17">
        <f>(E368-C368)+1</f>
        <v>27</v>
      </c>
      <c r="G368" s="17" t="s">
        <v>23</v>
      </c>
      <c r="H368" s="22"/>
      <c r="I368" s="22"/>
    </row>
    <row r="369" spans="1:9" ht="15" x14ac:dyDescent="0.25">
      <c r="A369" s="22" t="s">
        <v>199</v>
      </c>
      <c r="B369" s="22" t="s">
        <v>200</v>
      </c>
      <c r="C369" s="6" t="s">
        <v>9</v>
      </c>
      <c r="D369" s="17">
        <v>25</v>
      </c>
      <c r="E369" s="9">
        <v>244</v>
      </c>
      <c r="F369" s="23">
        <v>40</v>
      </c>
      <c r="G369" s="23">
        <v>0</v>
      </c>
      <c r="H369" s="22" t="s">
        <v>453</v>
      </c>
      <c r="I369" s="22">
        <v>90000</v>
      </c>
    </row>
    <row r="370" spans="1:9" ht="17.25" customHeight="1" x14ac:dyDescent="0.25">
      <c r="A370" s="22"/>
      <c r="B370" s="22"/>
      <c r="C370" s="6" t="s">
        <v>11</v>
      </c>
      <c r="D370" s="17">
        <v>2</v>
      </c>
      <c r="E370" s="9">
        <v>25.81</v>
      </c>
      <c r="F370" s="23"/>
      <c r="G370" s="23"/>
      <c r="H370" s="22"/>
      <c r="I370" s="22"/>
    </row>
    <row r="371" spans="1:9" ht="12" customHeight="1" x14ac:dyDescent="0.25">
      <c r="A371" s="22"/>
      <c r="B371" s="22"/>
      <c r="C371" s="6" t="s">
        <v>13</v>
      </c>
      <c r="D371" s="17">
        <f>SUM(D369:D370)</f>
        <v>27</v>
      </c>
      <c r="E371" s="8">
        <f>SUM(E369:E370)</f>
        <v>269.81</v>
      </c>
      <c r="F371" s="23"/>
      <c r="G371" s="23"/>
      <c r="H371" s="22"/>
      <c r="I371" s="22"/>
    </row>
    <row r="372" spans="1:9" ht="12" customHeight="1" x14ac:dyDescent="0.25">
      <c r="A372" s="22"/>
      <c r="B372" s="7" t="s">
        <v>18</v>
      </c>
      <c r="C372" s="17">
        <v>1054</v>
      </c>
      <c r="D372" s="7" t="s">
        <v>22</v>
      </c>
      <c r="E372" s="17">
        <v>1080</v>
      </c>
      <c r="F372" s="17">
        <f>(E372-C372)+1</f>
        <v>27</v>
      </c>
      <c r="G372" s="17" t="s">
        <v>23</v>
      </c>
      <c r="H372" s="22"/>
      <c r="I372" s="22"/>
    </row>
    <row r="373" spans="1:9" ht="15" x14ac:dyDescent="0.25">
      <c r="A373" s="22" t="s">
        <v>201</v>
      </c>
      <c r="B373" s="22" t="s">
        <v>202</v>
      </c>
      <c r="C373" s="6" t="s">
        <v>9</v>
      </c>
      <c r="D373" s="17">
        <v>24</v>
      </c>
      <c r="E373" s="9">
        <v>174.74</v>
      </c>
      <c r="F373" s="23">
        <v>19</v>
      </c>
      <c r="G373" s="23">
        <v>0</v>
      </c>
      <c r="H373" s="22" t="s">
        <v>453</v>
      </c>
      <c r="I373" s="22">
        <v>40000</v>
      </c>
    </row>
    <row r="374" spans="1:9" ht="18" customHeight="1" x14ac:dyDescent="0.25">
      <c r="A374" s="22"/>
      <c r="B374" s="22"/>
      <c r="C374" s="6" t="s">
        <v>16</v>
      </c>
      <c r="D374" s="17">
        <v>3</v>
      </c>
      <c r="E374" s="9">
        <v>3.56</v>
      </c>
      <c r="F374" s="23"/>
      <c r="G374" s="23"/>
      <c r="H374" s="22"/>
      <c r="I374" s="22"/>
    </row>
    <row r="375" spans="1:9" ht="15" x14ac:dyDescent="0.25">
      <c r="A375" s="22"/>
      <c r="B375" s="22"/>
      <c r="C375" s="6" t="s">
        <v>13</v>
      </c>
      <c r="D375" s="17">
        <f>SUM(D373:D374)</f>
        <v>27</v>
      </c>
      <c r="E375" s="8">
        <f>SUM(E373:E374)</f>
        <v>178.3</v>
      </c>
      <c r="F375" s="23"/>
      <c r="G375" s="23"/>
      <c r="H375" s="22"/>
      <c r="I375" s="22"/>
    </row>
    <row r="376" spans="1:9" ht="15" x14ac:dyDescent="0.25">
      <c r="A376" s="22"/>
      <c r="B376" s="7" t="s">
        <v>18</v>
      </c>
      <c r="C376" s="17">
        <v>1081</v>
      </c>
      <c r="D376" s="7" t="s">
        <v>22</v>
      </c>
      <c r="E376" s="17">
        <v>1107</v>
      </c>
      <c r="F376" s="17">
        <f>(E376-C376)+1</f>
        <v>27</v>
      </c>
      <c r="G376" s="17" t="s">
        <v>23</v>
      </c>
      <c r="H376" s="22"/>
      <c r="I376" s="22"/>
    </row>
    <row r="377" spans="1:9" ht="25.5" customHeight="1" x14ac:dyDescent="0.25">
      <c r="A377" s="22" t="s">
        <v>203</v>
      </c>
      <c r="B377" s="22" t="s">
        <v>204</v>
      </c>
      <c r="C377" s="6" t="s">
        <v>9</v>
      </c>
      <c r="D377" s="17">
        <v>24</v>
      </c>
      <c r="E377" s="9">
        <v>128.91999999999999</v>
      </c>
      <c r="F377" s="23">
        <v>23</v>
      </c>
      <c r="G377" s="23">
        <v>0</v>
      </c>
      <c r="H377" s="22" t="s">
        <v>453</v>
      </c>
      <c r="I377" s="22">
        <v>41000</v>
      </c>
    </row>
    <row r="378" spans="1:9" ht="25.5" customHeight="1" x14ac:dyDescent="0.25">
      <c r="A378" s="22"/>
      <c r="B378" s="22"/>
      <c r="C378" s="6" t="s">
        <v>29</v>
      </c>
      <c r="D378" s="17">
        <v>1</v>
      </c>
      <c r="E378" s="9">
        <v>4.45</v>
      </c>
      <c r="F378" s="23"/>
      <c r="G378" s="23"/>
      <c r="H378" s="22"/>
      <c r="I378" s="22"/>
    </row>
    <row r="379" spans="1:9" ht="25.5" customHeight="1" x14ac:dyDescent="0.25">
      <c r="A379" s="22"/>
      <c r="B379" s="22"/>
      <c r="C379" s="6" t="s">
        <v>16</v>
      </c>
      <c r="D379" s="17">
        <v>2</v>
      </c>
      <c r="E379" s="9">
        <v>5.49</v>
      </c>
      <c r="F379" s="23"/>
      <c r="G379" s="23"/>
      <c r="H379" s="22"/>
      <c r="I379" s="22"/>
    </row>
    <row r="380" spans="1:9" ht="25.5" customHeight="1" x14ac:dyDescent="0.25">
      <c r="A380" s="22"/>
      <c r="B380" s="22"/>
      <c r="C380" s="6" t="s">
        <v>13</v>
      </c>
      <c r="D380" s="17">
        <f>SUM(D377:D379)</f>
        <v>27</v>
      </c>
      <c r="E380" s="8">
        <f>SUM(E377:E379)</f>
        <v>138.85999999999999</v>
      </c>
      <c r="F380" s="23"/>
      <c r="G380" s="23"/>
      <c r="H380" s="22"/>
      <c r="I380" s="22"/>
    </row>
    <row r="381" spans="1:9" ht="25.5" customHeight="1" x14ac:dyDescent="0.25">
      <c r="A381" s="22"/>
      <c r="B381" s="7" t="s">
        <v>18</v>
      </c>
      <c r="C381" s="17">
        <v>1135</v>
      </c>
      <c r="D381" s="7" t="s">
        <v>22</v>
      </c>
      <c r="E381" s="17">
        <v>1161</v>
      </c>
      <c r="F381" s="17">
        <f>(E381-C381)+1</f>
        <v>27</v>
      </c>
      <c r="G381" s="17" t="s">
        <v>23</v>
      </c>
      <c r="H381" s="22"/>
      <c r="I381" s="22"/>
    </row>
    <row r="382" spans="1:9" ht="15" x14ac:dyDescent="0.25">
      <c r="A382" s="22" t="s">
        <v>205</v>
      </c>
      <c r="B382" s="22" t="s">
        <v>206</v>
      </c>
      <c r="C382" s="6" t="s">
        <v>9</v>
      </c>
      <c r="D382" s="17">
        <v>26</v>
      </c>
      <c r="E382" s="9">
        <v>201.54</v>
      </c>
      <c r="F382" s="23">
        <v>23</v>
      </c>
      <c r="G382" s="23">
        <v>0</v>
      </c>
      <c r="H382" s="22" t="s">
        <v>453</v>
      </c>
      <c r="I382" s="22">
        <v>45000</v>
      </c>
    </row>
    <row r="383" spans="1:9" ht="18" customHeight="1" x14ac:dyDescent="0.25">
      <c r="A383" s="22"/>
      <c r="B383" s="22"/>
      <c r="C383" s="6" t="s">
        <v>16</v>
      </c>
      <c r="D383" s="17">
        <v>1</v>
      </c>
      <c r="E383" s="9">
        <v>1.61</v>
      </c>
      <c r="F383" s="23"/>
      <c r="G383" s="23"/>
      <c r="H383" s="22"/>
      <c r="I383" s="22"/>
    </row>
    <row r="384" spans="1:9" ht="15" x14ac:dyDescent="0.25">
      <c r="A384" s="22"/>
      <c r="B384" s="22"/>
      <c r="C384" s="6" t="s">
        <v>13</v>
      </c>
      <c r="D384" s="17">
        <f>SUM(D382:D383)</f>
        <v>27</v>
      </c>
      <c r="E384" s="8">
        <f>SUM(E382:E383)</f>
        <v>203.15</v>
      </c>
      <c r="F384" s="23"/>
      <c r="G384" s="23"/>
      <c r="H384" s="22"/>
      <c r="I384" s="22"/>
    </row>
    <row r="385" spans="1:9" ht="15" x14ac:dyDescent="0.25">
      <c r="A385" s="22"/>
      <c r="B385" s="7" t="s">
        <v>18</v>
      </c>
      <c r="C385" s="17">
        <v>1162</v>
      </c>
      <c r="D385" s="7" t="s">
        <v>22</v>
      </c>
      <c r="E385" s="17">
        <v>1188</v>
      </c>
      <c r="F385" s="17">
        <f>(E385-C385)+1</f>
        <v>27</v>
      </c>
      <c r="G385" s="17" t="s">
        <v>23</v>
      </c>
      <c r="H385" s="22"/>
      <c r="I385" s="22"/>
    </row>
    <row r="386" spans="1:9" ht="22.5" customHeight="1" x14ac:dyDescent="0.25">
      <c r="A386" s="22" t="s">
        <v>207</v>
      </c>
      <c r="B386" s="22" t="s">
        <v>208</v>
      </c>
      <c r="C386" s="6" t="s">
        <v>9</v>
      </c>
      <c r="D386" s="17">
        <v>27</v>
      </c>
      <c r="E386" s="9">
        <v>116.98</v>
      </c>
      <c r="F386" s="23">
        <v>18</v>
      </c>
      <c r="G386" s="23">
        <v>0</v>
      </c>
      <c r="H386" s="22" t="s">
        <v>453</v>
      </c>
      <c r="I386" s="22">
        <v>33000</v>
      </c>
    </row>
    <row r="387" spans="1:9" ht="22.5" customHeight="1" x14ac:dyDescent="0.25">
      <c r="A387" s="22"/>
      <c r="B387" s="22"/>
      <c r="C387" s="6" t="s">
        <v>13</v>
      </c>
      <c r="D387" s="17">
        <f>SUM(D386:D386)</f>
        <v>27</v>
      </c>
      <c r="E387" s="8">
        <f>SUM(E386:E386)</f>
        <v>116.98</v>
      </c>
      <c r="F387" s="23"/>
      <c r="G387" s="23"/>
      <c r="H387" s="22"/>
      <c r="I387" s="22"/>
    </row>
    <row r="388" spans="1:9" ht="22.5" customHeight="1" x14ac:dyDescent="0.25">
      <c r="A388" s="22"/>
      <c r="B388" s="7" t="s">
        <v>18</v>
      </c>
      <c r="C388" s="17">
        <v>1189</v>
      </c>
      <c r="D388" s="7" t="s">
        <v>22</v>
      </c>
      <c r="E388" s="17">
        <v>1215</v>
      </c>
      <c r="F388" s="17">
        <f>(E388-C388)+1</f>
        <v>27</v>
      </c>
      <c r="G388" s="17" t="s">
        <v>23</v>
      </c>
      <c r="H388" s="22"/>
      <c r="I388" s="22"/>
    </row>
    <row r="389" spans="1:9" ht="22.5" customHeight="1" x14ac:dyDescent="0.25">
      <c r="A389" s="22" t="s">
        <v>209</v>
      </c>
      <c r="B389" s="22" t="s">
        <v>210</v>
      </c>
      <c r="C389" s="6" t="s">
        <v>9</v>
      </c>
      <c r="D389" s="17">
        <v>27</v>
      </c>
      <c r="E389" s="9">
        <v>173.02</v>
      </c>
      <c r="F389" s="23">
        <v>21</v>
      </c>
      <c r="G389" s="23">
        <v>0</v>
      </c>
      <c r="H389" s="22" t="s">
        <v>453</v>
      </c>
      <c r="I389" s="22">
        <v>38000</v>
      </c>
    </row>
    <row r="390" spans="1:9" ht="22.5" customHeight="1" x14ac:dyDescent="0.25">
      <c r="A390" s="22"/>
      <c r="B390" s="22"/>
      <c r="C390" s="6" t="s">
        <v>13</v>
      </c>
      <c r="D390" s="17">
        <f>SUM(D389:D389)</f>
        <v>27</v>
      </c>
      <c r="E390" s="8">
        <f>SUM(E389:E389)</f>
        <v>173.02</v>
      </c>
      <c r="F390" s="23"/>
      <c r="G390" s="23"/>
      <c r="H390" s="22"/>
      <c r="I390" s="22"/>
    </row>
    <row r="391" spans="1:9" ht="22.5" customHeight="1" x14ac:dyDescent="0.25">
      <c r="A391" s="22"/>
      <c r="B391" s="7" t="s">
        <v>18</v>
      </c>
      <c r="C391" s="17">
        <v>1216</v>
      </c>
      <c r="D391" s="7" t="s">
        <v>22</v>
      </c>
      <c r="E391" s="17">
        <v>1242</v>
      </c>
      <c r="F391" s="17">
        <f>(E391-C391)+1</f>
        <v>27</v>
      </c>
      <c r="G391" s="17" t="s">
        <v>23</v>
      </c>
      <c r="H391" s="22"/>
      <c r="I391" s="22"/>
    </row>
    <row r="392" spans="1:9" ht="18" customHeight="1" x14ac:dyDescent="0.25">
      <c r="A392" s="22" t="s">
        <v>211</v>
      </c>
      <c r="B392" s="22" t="s">
        <v>212</v>
      </c>
      <c r="C392" s="6" t="s">
        <v>9</v>
      </c>
      <c r="D392" s="17">
        <v>27</v>
      </c>
      <c r="E392" s="9">
        <v>104.91</v>
      </c>
      <c r="F392" s="23">
        <v>17</v>
      </c>
      <c r="G392" s="23">
        <v>0</v>
      </c>
      <c r="H392" s="22" t="s">
        <v>453</v>
      </c>
      <c r="I392" s="22">
        <v>28000</v>
      </c>
    </row>
    <row r="393" spans="1:9" ht="18" customHeight="1" x14ac:dyDescent="0.25">
      <c r="A393" s="22"/>
      <c r="B393" s="22"/>
      <c r="C393" s="6" t="s">
        <v>13</v>
      </c>
      <c r="D393" s="17">
        <f>SUM(D392:D392)</f>
        <v>27</v>
      </c>
      <c r="E393" s="8">
        <f>SUM(E392:E392)</f>
        <v>104.91</v>
      </c>
      <c r="F393" s="23"/>
      <c r="G393" s="23"/>
      <c r="H393" s="22"/>
      <c r="I393" s="22"/>
    </row>
    <row r="394" spans="1:9" ht="18" customHeight="1" x14ac:dyDescent="0.25">
      <c r="A394" s="22"/>
      <c r="B394" s="7" t="s">
        <v>18</v>
      </c>
      <c r="C394" s="17">
        <v>1270</v>
      </c>
      <c r="D394" s="7" t="s">
        <v>22</v>
      </c>
      <c r="E394" s="17">
        <v>1296</v>
      </c>
      <c r="F394" s="17">
        <f>(E394-C394)+1</f>
        <v>27</v>
      </c>
      <c r="G394" s="17" t="s">
        <v>23</v>
      </c>
      <c r="H394" s="22"/>
      <c r="I394" s="22"/>
    </row>
    <row r="395" spans="1:9" ht="15" x14ac:dyDescent="0.25">
      <c r="A395" s="22" t="s">
        <v>213</v>
      </c>
      <c r="B395" s="22" t="s">
        <v>214</v>
      </c>
      <c r="C395" s="6" t="s">
        <v>9</v>
      </c>
      <c r="D395" s="17">
        <v>22</v>
      </c>
      <c r="E395" s="9">
        <v>166.56</v>
      </c>
      <c r="F395" s="23">
        <v>29</v>
      </c>
      <c r="G395" s="23">
        <v>0</v>
      </c>
      <c r="H395" s="22" t="s">
        <v>453</v>
      </c>
      <c r="I395" s="22">
        <v>40000</v>
      </c>
    </row>
    <row r="396" spans="1:9" ht="17.25" customHeight="1" x14ac:dyDescent="0.25">
      <c r="A396" s="22"/>
      <c r="B396" s="22"/>
      <c r="C396" s="6" t="s">
        <v>11</v>
      </c>
      <c r="D396" s="17">
        <v>5</v>
      </c>
      <c r="E396" s="9">
        <v>20</v>
      </c>
      <c r="F396" s="23"/>
      <c r="G396" s="23"/>
      <c r="H396" s="22"/>
      <c r="I396" s="22"/>
    </row>
    <row r="397" spans="1:9" ht="17.25" customHeight="1" x14ac:dyDescent="0.25">
      <c r="A397" s="22"/>
      <c r="B397" s="22"/>
      <c r="C397" s="6" t="s">
        <v>13</v>
      </c>
      <c r="D397" s="17">
        <f>SUM(D395:D396)</f>
        <v>27</v>
      </c>
      <c r="E397" s="8">
        <f>SUM(E395:E396)</f>
        <v>186.56</v>
      </c>
      <c r="F397" s="23"/>
      <c r="G397" s="23"/>
      <c r="H397" s="22"/>
      <c r="I397" s="22"/>
    </row>
    <row r="398" spans="1:9" ht="17.25" customHeight="1" x14ac:dyDescent="0.25">
      <c r="A398" s="22"/>
      <c r="B398" s="7" t="s">
        <v>18</v>
      </c>
      <c r="C398" s="17">
        <v>1378</v>
      </c>
      <c r="D398" s="7" t="s">
        <v>22</v>
      </c>
      <c r="E398" s="17">
        <v>1404</v>
      </c>
      <c r="F398" s="17">
        <f>(E398-C398)+1</f>
        <v>27</v>
      </c>
      <c r="G398" s="17" t="s">
        <v>23</v>
      </c>
      <c r="H398" s="22"/>
      <c r="I398" s="22"/>
    </row>
    <row r="399" spans="1:9" ht="15" x14ac:dyDescent="0.25">
      <c r="A399" s="22" t="s">
        <v>215</v>
      </c>
      <c r="B399" s="22" t="s">
        <v>216</v>
      </c>
      <c r="C399" s="6" t="s">
        <v>9</v>
      </c>
      <c r="D399" s="17">
        <v>10</v>
      </c>
      <c r="E399" s="9">
        <v>102.89</v>
      </c>
      <c r="F399" s="23">
        <v>34</v>
      </c>
      <c r="G399" s="23">
        <v>0</v>
      </c>
      <c r="H399" s="22" t="s">
        <v>453</v>
      </c>
      <c r="I399" s="22">
        <v>58000</v>
      </c>
    </row>
    <row r="400" spans="1:9" ht="16.5" customHeight="1" x14ac:dyDescent="0.25">
      <c r="A400" s="22"/>
      <c r="B400" s="22"/>
      <c r="C400" s="6" t="s">
        <v>11</v>
      </c>
      <c r="D400" s="17">
        <v>17</v>
      </c>
      <c r="E400" s="9">
        <v>95</v>
      </c>
      <c r="F400" s="23"/>
      <c r="G400" s="23"/>
      <c r="H400" s="22"/>
      <c r="I400" s="22"/>
    </row>
    <row r="401" spans="1:9" ht="15" x14ac:dyDescent="0.25">
      <c r="A401" s="22"/>
      <c r="B401" s="22"/>
      <c r="C401" s="6" t="s">
        <v>13</v>
      </c>
      <c r="D401" s="17">
        <f>SUM(D399:D400)</f>
        <v>27</v>
      </c>
      <c r="E401" s="8">
        <f>SUM(E399:E400)</f>
        <v>197.89</v>
      </c>
      <c r="F401" s="23"/>
      <c r="G401" s="23"/>
      <c r="H401" s="22"/>
      <c r="I401" s="22"/>
    </row>
    <row r="402" spans="1:9" ht="15" x14ac:dyDescent="0.25">
      <c r="A402" s="22"/>
      <c r="B402" s="7" t="s">
        <v>18</v>
      </c>
      <c r="C402" s="17">
        <v>1405</v>
      </c>
      <c r="D402" s="7" t="s">
        <v>22</v>
      </c>
      <c r="E402" s="17">
        <v>1431</v>
      </c>
      <c r="F402" s="17">
        <f>(E402-C402)+1</f>
        <v>27</v>
      </c>
      <c r="G402" s="17" t="s">
        <v>23</v>
      </c>
      <c r="H402" s="22"/>
      <c r="I402" s="22"/>
    </row>
    <row r="403" spans="1:9" ht="20.25" customHeight="1" x14ac:dyDescent="0.25">
      <c r="A403" s="22" t="s">
        <v>217</v>
      </c>
      <c r="B403" s="22" t="s">
        <v>218</v>
      </c>
      <c r="C403" s="6" t="s">
        <v>9</v>
      </c>
      <c r="D403" s="17">
        <v>25</v>
      </c>
      <c r="E403" s="9">
        <v>154.29</v>
      </c>
      <c r="F403" s="23">
        <v>28</v>
      </c>
      <c r="G403" s="23">
        <v>0</v>
      </c>
      <c r="H403" s="22" t="s">
        <v>453</v>
      </c>
      <c r="I403" s="22">
        <v>30000</v>
      </c>
    </row>
    <row r="404" spans="1:9" ht="20.25" customHeight="1" x14ac:dyDescent="0.25">
      <c r="A404" s="22"/>
      <c r="B404" s="22"/>
      <c r="C404" s="6" t="s">
        <v>11</v>
      </c>
      <c r="D404" s="17">
        <v>2</v>
      </c>
      <c r="E404" s="9">
        <v>13.35</v>
      </c>
      <c r="F404" s="23"/>
      <c r="G404" s="23"/>
      <c r="H404" s="22"/>
      <c r="I404" s="22"/>
    </row>
    <row r="405" spans="1:9" ht="20.25" customHeight="1" x14ac:dyDescent="0.25">
      <c r="A405" s="22"/>
      <c r="B405" s="22"/>
      <c r="C405" s="6" t="s">
        <v>13</v>
      </c>
      <c r="D405" s="17">
        <f>SUM(D403:D404)</f>
        <v>27</v>
      </c>
      <c r="E405" s="8">
        <f>SUM(E403:E404)</f>
        <v>167.64</v>
      </c>
      <c r="F405" s="23"/>
      <c r="G405" s="23"/>
      <c r="H405" s="22"/>
      <c r="I405" s="22"/>
    </row>
    <row r="406" spans="1:9" ht="20.25" customHeight="1" x14ac:dyDescent="0.25">
      <c r="A406" s="22"/>
      <c r="B406" s="7" t="s">
        <v>18</v>
      </c>
      <c r="C406" s="17">
        <v>1459</v>
      </c>
      <c r="D406" s="7" t="s">
        <v>22</v>
      </c>
      <c r="E406" s="17">
        <v>1485</v>
      </c>
      <c r="F406" s="17">
        <f>(E406-C406)+1</f>
        <v>27</v>
      </c>
      <c r="G406" s="17" t="s">
        <v>23</v>
      </c>
      <c r="H406" s="22"/>
      <c r="I406" s="22"/>
    </row>
    <row r="407" spans="1:9" ht="15" x14ac:dyDescent="0.25">
      <c r="A407" s="22" t="s">
        <v>219</v>
      </c>
      <c r="B407" s="22" t="s">
        <v>220</v>
      </c>
      <c r="C407" s="6" t="s">
        <v>9</v>
      </c>
      <c r="D407" s="17">
        <v>27</v>
      </c>
      <c r="E407" s="9">
        <v>110.41</v>
      </c>
      <c r="F407" s="23">
        <v>20</v>
      </c>
      <c r="G407" s="23">
        <v>0</v>
      </c>
      <c r="H407" s="22" t="s">
        <v>453</v>
      </c>
      <c r="I407" s="22">
        <v>31000</v>
      </c>
    </row>
    <row r="408" spans="1:9" ht="19.5" customHeight="1" x14ac:dyDescent="0.25">
      <c r="A408" s="22"/>
      <c r="B408" s="22"/>
      <c r="C408" s="6" t="s">
        <v>13</v>
      </c>
      <c r="D408" s="17">
        <f>SUM(D407:D407)</f>
        <v>27</v>
      </c>
      <c r="E408" s="8">
        <f>SUM(E407:E407)</f>
        <v>110.41</v>
      </c>
      <c r="F408" s="23"/>
      <c r="G408" s="23"/>
      <c r="H408" s="22"/>
      <c r="I408" s="22"/>
    </row>
    <row r="409" spans="1:9" ht="15" x14ac:dyDescent="0.25">
      <c r="A409" s="22"/>
      <c r="B409" s="7" t="s">
        <v>18</v>
      </c>
      <c r="C409" s="17">
        <v>1540</v>
      </c>
      <c r="D409" s="7" t="s">
        <v>22</v>
      </c>
      <c r="E409" s="17">
        <v>1566</v>
      </c>
      <c r="F409" s="17">
        <f>(E409-C409)+1</f>
        <v>27</v>
      </c>
      <c r="G409" s="17" t="s">
        <v>23</v>
      </c>
      <c r="H409" s="22"/>
      <c r="I409" s="22"/>
    </row>
    <row r="410" spans="1:9" ht="15" x14ac:dyDescent="0.25">
      <c r="A410" s="22" t="s">
        <v>221</v>
      </c>
      <c r="B410" s="22" t="s">
        <v>222</v>
      </c>
      <c r="C410" s="6" t="s">
        <v>9</v>
      </c>
      <c r="D410" s="17">
        <v>27</v>
      </c>
      <c r="E410" s="9">
        <v>170.98</v>
      </c>
      <c r="F410" s="23">
        <v>33</v>
      </c>
      <c r="G410" s="23">
        <v>0</v>
      </c>
      <c r="H410" s="22" t="s">
        <v>453</v>
      </c>
      <c r="I410" s="22">
        <v>51000</v>
      </c>
    </row>
    <row r="411" spans="1:9" ht="20.25" customHeight="1" x14ac:dyDescent="0.25">
      <c r="A411" s="22"/>
      <c r="B411" s="22"/>
      <c r="C411" s="6" t="s">
        <v>13</v>
      </c>
      <c r="D411" s="17">
        <f>SUM(D410:D410)</f>
        <v>27</v>
      </c>
      <c r="E411" s="8">
        <f>SUM(E410:E410)</f>
        <v>170.98</v>
      </c>
      <c r="F411" s="23"/>
      <c r="G411" s="23"/>
      <c r="H411" s="22"/>
      <c r="I411" s="22"/>
    </row>
    <row r="412" spans="1:9" ht="15" x14ac:dyDescent="0.25">
      <c r="A412" s="22"/>
      <c r="B412" s="7" t="s">
        <v>18</v>
      </c>
      <c r="C412" s="17">
        <v>1567</v>
      </c>
      <c r="D412" s="7" t="s">
        <v>22</v>
      </c>
      <c r="E412" s="17">
        <v>1593</v>
      </c>
      <c r="F412" s="17">
        <f>(E412-C412)+1</f>
        <v>27</v>
      </c>
      <c r="G412" s="17" t="s">
        <v>23</v>
      </c>
      <c r="H412" s="22"/>
      <c r="I412" s="22"/>
    </row>
    <row r="413" spans="1:9" ht="15" x14ac:dyDescent="0.25">
      <c r="A413" s="22" t="s">
        <v>223</v>
      </c>
      <c r="B413" s="22" t="s">
        <v>224</v>
      </c>
      <c r="C413" s="6" t="s">
        <v>9</v>
      </c>
      <c r="D413" s="17">
        <v>27</v>
      </c>
      <c r="E413" s="9">
        <v>158.54</v>
      </c>
      <c r="F413" s="23">
        <v>26</v>
      </c>
      <c r="G413" s="23">
        <v>0</v>
      </c>
      <c r="H413" s="22" t="s">
        <v>453</v>
      </c>
      <c r="I413" s="22">
        <v>47000</v>
      </c>
    </row>
    <row r="414" spans="1:9" ht="24.75" customHeight="1" x14ac:dyDescent="0.25">
      <c r="A414" s="22"/>
      <c r="B414" s="22"/>
      <c r="C414" s="6" t="s">
        <v>13</v>
      </c>
      <c r="D414" s="17">
        <f>SUM(D413:D413)</f>
        <v>27</v>
      </c>
      <c r="E414" s="8">
        <f>SUM(E413:E413)</f>
        <v>158.54</v>
      </c>
      <c r="F414" s="23"/>
      <c r="G414" s="23"/>
      <c r="H414" s="22"/>
      <c r="I414" s="22"/>
    </row>
    <row r="415" spans="1:9" ht="15" x14ac:dyDescent="0.25">
      <c r="A415" s="22"/>
      <c r="B415" s="7" t="s">
        <v>18</v>
      </c>
      <c r="C415" s="17">
        <v>1594</v>
      </c>
      <c r="D415" s="7" t="s">
        <v>22</v>
      </c>
      <c r="E415" s="17">
        <v>1620</v>
      </c>
      <c r="F415" s="17">
        <f>(E415-C415)+1</f>
        <v>27</v>
      </c>
      <c r="G415" s="17" t="s">
        <v>23</v>
      </c>
      <c r="H415" s="22"/>
      <c r="I415" s="22"/>
    </row>
    <row r="416" spans="1:9" ht="15" x14ac:dyDescent="0.25">
      <c r="A416" s="22" t="s">
        <v>225</v>
      </c>
      <c r="B416" s="22" t="s">
        <v>226</v>
      </c>
      <c r="C416" s="6" t="s">
        <v>9</v>
      </c>
      <c r="D416" s="17">
        <v>27</v>
      </c>
      <c r="E416" s="9">
        <v>209.54</v>
      </c>
      <c r="F416" s="23">
        <v>36</v>
      </c>
      <c r="G416" s="23">
        <v>0</v>
      </c>
      <c r="H416" s="22" t="s">
        <v>453</v>
      </c>
      <c r="I416" s="22">
        <v>61000</v>
      </c>
    </row>
    <row r="417" spans="1:9" ht="20.25" customHeight="1" x14ac:dyDescent="0.25">
      <c r="A417" s="22"/>
      <c r="B417" s="22"/>
      <c r="C417" s="6" t="s">
        <v>13</v>
      </c>
      <c r="D417" s="17">
        <f>SUM(D416:D416)</f>
        <v>27</v>
      </c>
      <c r="E417" s="8">
        <f>SUM(E416:E416)</f>
        <v>209.54</v>
      </c>
      <c r="F417" s="23"/>
      <c r="G417" s="23"/>
      <c r="H417" s="22"/>
      <c r="I417" s="22"/>
    </row>
    <row r="418" spans="1:9" ht="15" x14ac:dyDescent="0.25">
      <c r="A418" s="22"/>
      <c r="B418" s="7" t="s">
        <v>18</v>
      </c>
      <c r="C418" s="17">
        <v>1621</v>
      </c>
      <c r="D418" s="7" t="s">
        <v>22</v>
      </c>
      <c r="E418" s="17">
        <v>1647</v>
      </c>
      <c r="F418" s="17">
        <f>(E418-C418)+1</f>
        <v>27</v>
      </c>
      <c r="G418" s="17" t="s">
        <v>23</v>
      </c>
      <c r="H418" s="22"/>
      <c r="I418" s="22"/>
    </row>
    <row r="419" spans="1:9" ht="15" x14ac:dyDescent="0.25">
      <c r="A419" s="22" t="s">
        <v>227</v>
      </c>
      <c r="B419" s="22" t="s">
        <v>228</v>
      </c>
      <c r="C419" s="6" t="s">
        <v>9</v>
      </c>
      <c r="D419" s="17">
        <v>27</v>
      </c>
      <c r="E419" s="9">
        <v>172.68</v>
      </c>
      <c r="F419" s="23">
        <v>30</v>
      </c>
      <c r="G419" s="23">
        <v>0</v>
      </c>
      <c r="H419" s="22" t="s">
        <v>453</v>
      </c>
      <c r="I419" s="22">
        <v>52000</v>
      </c>
    </row>
    <row r="420" spans="1:9" ht="26.25" customHeight="1" x14ac:dyDescent="0.25">
      <c r="A420" s="22"/>
      <c r="B420" s="22"/>
      <c r="C420" s="6" t="s">
        <v>13</v>
      </c>
      <c r="D420" s="17">
        <f>SUM(D419:D419)</f>
        <v>27</v>
      </c>
      <c r="E420" s="8">
        <f>SUM(E419:E419)</f>
        <v>172.68</v>
      </c>
      <c r="F420" s="23"/>
      <c r="G420" s="23"/>
      <c r="H420" s="22"/>
      <c r="I420" s="22"/>
    </row>
    <row r="421" spans="1:9" ht="15" x14ac:dyDescent="0.25">
      <c r="A421" s="22"/>
      <c r="B421" s="7" t="s">
        <v>18</v>
      </c>
      <c r="C421" s="17">
        <v>1648</v>
      </c>
      <c r="D421" s="7" t="s">
        <v>22</v>
      </c>
      <c r="E421" s="17">
        <v>1674</v>
      </c>
      <c r="F421" s="17">
        <f>(E421-C421)+1</f>
        <v>27</v>
      </c>
      <c r="G421" s="17" t="s">
        <v>23</v>
      </c>
      <c r="H421" s="22"/>
      <c r="I421" s="22"/>
    </row>
    <row r="422" spans="1:9" ht="15" x14ac:dyDescent="0.25">
      <c r="A422" s="22" t="s">
        <v>229</v>
      </c>
      <c r="B422" s="22" t="s">
        <v>230</v>
      </c>
      <c r="C422" s="6" t="s">
        <v>9</v>
      </c>
      <c r="D422" s="17">
        <v>24</v>
      </c>
      <c r="E422" s="9">
        <v>147.72</v>
      </c>
      <c r="F422" s="23">
        <v>23</v>
      </c>
      <c r="G422" s="23">
        <v>0</v>
      </c>
      <c r="H422" s="22" t="s">
        <v>453</v>
      </c>
      <c r="I422" s="22">
        <v>46000</v>
      </c>
    </row>
    <row r="423" spans="1:9" ht="20.25" customHeight="1" x14ac:dyDescent="0.25">
      <c r="A423" s="22"/>
      <c r="B423" s="22"/>
      <c r="C423" s="6" t="s">
        <v>16</v>
      </c>
      <c r="D423" s="17">
        <v>3</v>
      </c>
      <c r="E423" s="9">
        <v>3.64</v>
      </c>
      <c r="F423" s="23"/>
      <c r="G423" s="23"/>
      <c r="H423" s="22"/>
      <c r="I423" s="22"/>
    </row>
    <row r="424" spans="1:9" ht="15" x14ac:dyDescent="0.25">
      <c r="A424" s="22"/>
      <c r="B424" s="22"/>
      <c r="C424" s="6" t="s">
        <v>13</v>
      </c>
      <c r="D424" s="17">
        <f>SUM(D422:D423)</f>
        <v>27</v>
      </c>
      <c r="E424" s="8">
        <f>SUM(E422:E423)</f>
        <v>151.35999999999999</v>
      </c>
      <c r="F424" s="23"/>
      <c r="G424" s="23"/>
      <c r="H424" s="22"/>
      <c r="I424" s="22"/>
    </row>
    <row r="425" spans="1:9" ht="15" x14ac:dyDescent="0.25">
      <c r="A425" s="22"/>
      <c r="B425" s="7" t="s">
        <v>18</v>
      </c>
      <c r="C425" s="17">
        <v>1675</v>
      </c>
      <c r="D425" s="7" t="s">
        <v>22</v>
      </c>
      <c r="E425" s="17">
        <v>1701</v>
      </c>
      <c r="F425" s="17">
        <f>(E425-C425)+1</f>
        <v>27</v>
      </c>
      <c r="G425" s="17" t="s">
        <v>23</v>
      </c>
      <c r="H425" s="22"/>
      <c r="I425" s="22"/>
    </row>
    <row r="426" spans="1:9" ht="15" x14ac:dyDescent="0.25">
      <c r="A426" s="22" t="s">
        <v>231</v>
      </c>
      <c r="B426" s="22" t="s">
        <v>232</v>
      </c>
      <c r="C426" s="6" t="s">
        <v>9</v>
      </c>
      <c r="D426" s="17">
        <v>25</v>
      </c>
      <c r="E426" s="9">
        <v>175.33</v>
      </c>
      <c r="F426" s="23">
        <v>27</v>
      </c>
      <c r="G426" s="23">
        <v>0</v>
      </c>
      <c r="H426" s="22" t="s">
        <v>453</v>
      </c>
      <c r="I426" s="22">
        <v>58000</v>
      </c>
    </row>
    <row r="427" spans="1:9" ht="18" customHeight="1" x14ac:dyDescent="0.25">
      <c r="A427" s="22"/>
      <c r="B427" s="22"/>
      <c r="C427" s="6" t="s">
        <v>11</v>
      </c>
      <c r="D427" s="17">
        <v>1</v>
      </c>
      <c r="E427" s="9">
        <v>0.61</v>
      </c>
      <c r="F427" s="23"/>
      <c r="G427" s="23"/>
      <c r="H427" s="22"/>
      <c r="I427" s="22"/>
    </row>
    <row r="428" spans="1:9" ht="15" x14ac:dyDescent="0.25">
      <c r="A428" s="22"/>
      <c r="B428" s="22"/>
      <c r="C428" s="6" t="s">
        <v>233</v>
      </c>
      <c r="D428" s="17">
        <v>1</v>
      </c>
      <c r="E428" s="9">
        <v>11.77</v>
      </c>
      <c r="F428" s="23"/>
      <c r="G428" s="23"/>
      <c r="H428" s="22"/>
      <c r="I428" s="22"/>
    </row>
    <row r="429" spans="1:9" ht="15" x14ac:dyDescent="0.25">
      <c r="A429" s="22"/>
      <c r="B429" s="22"/>
      <c r="C429" s="6" t="s">
        <v>13</v>
      </c>
      <c r="D429" s="17">
        <f>SUM(D426:D428)</f>
        <v>27</v>
      </c>
      <c r="E429" s="8">
        <f>SUM(E426:E428)</f>
        <v>187.71000000000004</v>
      </c>
      <c r="F429" s="23"/>
      <c r="G429" s="23"/>
      <c r="H429" s="22"/>
      <c r="I429" s="22"/>
    </row>
    <row r="430" spans="1:9" ht="15" x14ac:dyDescent="0.25">
      <c r="A430" s="22"/>
      <c r="B430" s="7" t="s">
        <v>18</v>
      </c>
      <c r="C430" s="17">
        <v>1702</v>
      </c>
      <c r="D430" s="7" t="s">
        <v>22</v>
      </c>
      <c r="E430" s="17">
        <v>1728</v>
      </c>
      <c r="F430" s="17">
        <f>(E430-C430)+1</f>
        <v>27</v>
      </c>
      <c r="G430" s="17" t="s">
        <v>23</v>
      </c>
      <c r="H430" s="22"/>
      <c r="I430" s="22"/>
    </row>
    <row r="431" spans="1:9" ht="15" x14ac:dyDescent="0.25">
      <c r="A431" s="22" t="s">
        <v>234</v>
      </c>
      <c r="B431" s="22" t="s">
        <v>235</v>
      </c>
      <c r="C431" s="6" t="s">
        <v>9</v>
      </c>
      <c r="D431" s="17">
        <v>25</v>
      </c>
      <c r="E431" s="9">
        <v>201.19</v>
      </c>
      <c r="F431" s="23">
        <v>38</v>
      </c>
      <c r="G431" s="23">
        <v>0</v>
      </c>
      <c r="H431" s="22" t="s">
        <v>453</v>
      </c>
      <c r="I431" s="22">
        <v>62000</v>
      </c>
    </row>
    <row r="432" spans="1:9" ht="18" customHeight="1" x14ac:dyDescent="0.25">
      <c r="A432" s="22"/>
      <c r="B432" s="22"/>
      <c r="C432" s="6" t="s">
        <v>29</v>
      </c>
      <c r="D432" s="17">
        <v>2</v>
      </c>
      <c r="E432" s="9">
        <v>12.91</v>
      </c>
      <c r="F432" s="23"/>
      <c r="G432" s="23"/>
      <c r="H432" s="22"/>
      <c r="I432" s="22"/>
    </row>
    <row r="433" spans="1:9" ht="15" x14ac:dyDescent="0.25">
      <c r="A433" s="22"/>
      <c r="B433" s="22"/>
      <c r="C433" s="6" t="s">
        <v>13</v>
      </c>
      <c r="D433" s="17">
        <f>SUM(D431:D432)</f>
        <v>27</v>
      </c>
      <c r="E433" s="8">
        <f>SUM(E431:E432)</f>
        <v>214.1</v>
      </c>
      <c r="F433" s="23"/>
      <c r="G433" s="23"/>
      <c r="H433" s="22"/>
      <c r="I433" s="22"/>
    </row>
    <row r="434" spans="1:9" ht="15" x14ac:dyDescent="0.25">
      <c r="A434" s="22"/>
      <c r="B434" s="7" t="s">
        <v>18</v>
      </c>
      <c r="C434" s="17">
        <v>1729</v>
      </c>
      <c r="D434" s="7" t="s">
        <v>22</v>
      </c>
      <c r="E434" s="17">
        <v>1755</v>
      </c>
      <c r="F434" s="17">
        <f>(E434-C434)+1</f>
        <v>27</v>
      </c>
      <c r="G434" s="17" t="s">
        <v>23</v>
      </c>
      <c r="H434" s="22"/>
      <c r="I434" s="22"/>
    </row>
    <row r="435" spans="1:9" ht="15" x14ac:dyDescent="0.25">
      <c r="A435" s="22" t="s">
        <v>236</v>
      </c>
      <c r="B435" s="22" t="s">
        <v>237</v>
      </c>
      <c r="C435" s="6" t="s">
        <v>9</v>
      </c>
      <c r="D435" s="17">
        <v>25</v>
      </c>
      <c r="E435" s="9">
        <v>227.91</v>
      </c>
      <c r="F435" s="23">
        <v>33</v>
      </c>
      <c r="G435" s="23">
        <v>0</v>
      </c>
      <c r="H435" s="22" t="s">
        <v>453</v>
      </c>
      <c r="I435" s="22">
        <v>66000</v>
      </c>
    </row>
    <row r="436" spans="1:9" ht="18.75" customHeight="1" x14ac:dyDescent="0.25">
      <c r="A436" s="22"/>
      <c r="B436" s="22"/>
      <c r="C436" s="6" t="s">
        <v>16</v>
      </c>
      <c r="D436" s="17">
        <v>2</v>
      </c>
      <c r="E436" s="9">
        <v>1.67</v>
      </c>
      <c r="F436" s="23"/>
      <c r="G436" s="23"/>
      <c r="H436" s="22"/>
      <c r="I436" s="22"/>
    </row>
    <row r="437" spans="1:9" ht="15" x14ac:dyDescent="0.25">
      <c r="A437" s="22"/>
      <c r="B437" s="22"/>
      <c r="C437" s="6" t="s">
        <v>13</v>
      </c>
      <c r="D437" s="17">
        <f>SUM(D435:D436)</f>
        <v>27</v>
      </c>
      <c r="E437" s="8">
        <f>SUM(E435:E436)</f>
        <v>229.57999999999998</v>
      </c>
      <c r="F437" s="23"/>
      <c r="G437" s="23"/>
      <c r="H437" s="22"/>
      <c r="I437" s="22"/>
    </row>
    <row r="438" spans="1:9" ht="15" x14ac:dyDescent="0.25">
      <c r="A438" s="22"/>
      <c r="B438" s="7" t="s">
        <v>18</v>
      </c>
      <c r="C438" s="17">
        <v>1756</v>
      </c>
      <c r="D438" s="7" t="s">
        <v>22</v>
      </c>
      <c r="E438" s="17">
        <v>1782</v>
      </c>
      <c r="F438" s="17">
        <f>(E438-C438)+1</f>
        <v>27</v>
      </c>
      <c r="G438" s="17" t="s">
        <v>23</v>
      </c>
      <c r="H438" s="22"/>
      <c r="I438" s="22"/>
    </row>
    <row r="439" spans="1:9" ht="15" x14ac:dyDescent="0.25">
      <c r="A439" s="22" t="s">
        <v>238</v>
      </c>
      <c r="B439" s="22" t="s">
        <v>239</v>
      </c>
      <c r="C439" s="6" t="s">
        <v>9</v>
      </c>
      <c r="D439" s="17">
        <v>28</v>
      </c>
      <c r="E439" s="9">
        <v>194.33</v>
      </c>
      <c r="F439" s="23">
        <v>34</v>
      </c>
      <c r="G439" s="23">
        <v>0</v>
      </c>
      <c r="H439" s="22" t="s">
        <v>453</v>
      </c>
      <c r="I439" s="22">
        <v>57000</v>
      </c>
    </row>
    <row r="440" spans="1:9" ht="18" customHeight="1" x14ac:dyDescent="0.25">
      <c r="A440" s="22"/>
      <c r="B440" s="22"/>
      <c r="C440" s="6" t="s">
        <v>13</v>
      </c>
      <c r="D440" s="17">
        <f>SUM(D439:D439)</f>
        <v>28</v>
      </c>
      <c r="E440" s="8">
        <f>SUM(E439:E439)</f>
        <v>194.33</v>
      </c>
      <c r="F440" s="23"/>
      <c r="G440" s="23"/>
      <c r="H440" s="22"/>
      <c r="I440" s="22"/>
    </row>
    <row r="441" spans="1:9" ht="15" x14ac:dyDescent="0.25">
      <c r="A441" s="22"/>
      <c r="B441" s="7" t="s">
        <v>18</v>
      </c>
      <c r="C441" s="17">
        <v>1783</v>
      </c>
      <c r="D441" s="7" t="s">
        <v>22</v>
      </c>
      <c r="E441" s="17">
        <v>1810</v>
      </c>
      <c r="F441" s="17">
        <f>(E441-C441)+1</f>
        <v>28</v>
      </c>
      <c r="G441" s="17" t="s">
        <v>23</v>
      </c>
      <c r="H441" s="22"/>
      <c r="I441" s="22"/>
    </row>
    <row r="442" spans="1:9" ht="15" x14ac:dyDescent="0.25">
      <c r="A442" s="22" t="s">
        <v>240</v>
      </c>
      <c r="B442" s="22" t="s">
        <v>241</v>
      </c>
      <c r="C442" s="6" t="s">
        <v>9</v>
      </c>
      <c r="D442" s="17">
        <v>22</v>
      </c>
      <c r="E442" s="9">
        <v>247.54</v>
      </c>
      <c r="F442" s="23">
        <v>39</v>
      </c>
      <c r="G442" s="23">
        <v>0</v>
      </c>
      <c r="H442" s="22" t="s">
        <v>453</v>
      </c>
      <c r="I442" s="22">
        <v>86000</v>
      </c>
    </row>
    <row r="443" spans="1:9" ht="15" customHeight="1" x14ac:dyDescent="0.25">
      <c r="A443" s="22"/>
      <c r="B443" s="22"/>
      <c r="C443" s="6" t="s">
        <v>29</v>
      </c>
      <c r="D443" s="17">
        <v>4</v>
      </c>
      <c r="E443" s="9">
        <v>23.51</v>
      </c>
      <c r="F443" s="23"/>
      <c r="G443" s="23"/>
      <c r="H443" s="22"/>
      <c r="I443" s="22"/>
    </row>
    <row r="444" spans="1:9" ht="11.25" customHeight="1" x14ac:dyDescent="0.25">
      <c r="A444" s="22"/>
      <c r="B444" s="22"/>
      <c r="C444" s="6" t="s">
        <v>16</v>
      </c>
      <c r="D444" s="17">
        <v>1</v>
      </c>
      <c r="E444" s="9">
        <v>0.68</v>
      </c>
      <c r="F444" s="23"/>
      <c r="G444" s="23"/>
      <c r="H444" s="22"/>
      <c r="I444" s="22"/>
    </row>
    <row r="445" spans="1:9" ht="11.25" customHeight="1" x14ac:dyDescent="0.25">
      <c r="A445" s="22"/>
      <c r="B445" s="22"/>
      <c r="C445" s="6" t="s">
        <v>13</v>
      </c>
      <c r="D445" s="17">
        <f>SUM(D442:D444)</f>
        <v>27</v>
      </c>
      <c r="E445" s="8">
        <f>SUM(E442:E444)</f>
        <v>271.73</v>
      </c>
      <c r="F445" s="23"/>
      <c r="G445" s="23"/>
      <c r="H445" s="22"/>
      <c r="I445" s="22"/>
    </row>
    <row r="446" spans="1:9" ht="11.25" customHeight="1" x14ac:dyDescent="0.25">
      <c r="A446" s="22"/>
      <c r="B446" s="7" t="s">
        <v>18</v>
      </c>
      <c r="C446" s="17">
        <v>1811</v>
      </c>
      <c r="D446" s="7" t="s">
        <v>22</v>
      </c>
      <c r="E446" s="17">
        <v>1837</v>
      </c>
      <c r="F446" s="17">
        <f>(E446-C446)+1</f>
        <v>27</v>
      </c>
      <c r="G446" s="17" t="s">
        <v>23</v>
      </c>
      <c r="H446" s="22"/>
      <c r="I446" s="22"/>
    </row>
    <row r="447" spans="1:9" ht="15" x14ac:dyDescent="0.25">
      <c r="A447" s="22" t="s">
        <v>242</v>
      </c>
      <c r="B447" s="22" t="s">
        <v>243</v>
      </c>
      <c r="C447" s="6" t="s">
        <v>9</v>
      </c>
      <c r="D447" s="17">
        <v>21</v>
      </c>
      <c r="E447" s="9">
        <v>183.25</v>
      </c>
      <c r="F447" s="23">
        <v>28</v>
      </c>
      <c r="G447" s="23">
        <v>0</v>
      </c>
      <c r="H447" s="22" t="s">
        <v>453</v>
      </c>
      <c r="I447" s="22">
        <v>58000</v>
      </c>
    </row>
    <row r="448" spans="1:9" ht="15" customHeight="1" x14ac:dyDescent="0.25">
      <c r="A448" s="22"/>
      <c r="B448" s="22"/>
      <c r="C448" s="6" t="s">
        <v>11</v>
      </c>
      <c r="D448" s="17">
        <v>2</v>
      </c>
      <c r="E448" s="9">
        <v>4.04</v>
      </c>
      <c r="F448" s="23"/>
      <c r="G448" s="23"/>
      <c r="H448" s="22"/>
      <c r="I448" s="22"/>
    </row>
    <row r="449" spans="1:9" ht="11.25" customHeight="1" x14ac:dyDescent="0.25">
      <c r="A449" s="22"/>
      <c r="B449" s="22"/>
      <c r="C449" s="6" t="s">
        <v>16</v>
      </c>
      <c r="D449" s="17">
        <v>1</v>
      </c>
      <c r="E449" s="9">
        <v>3.48</v>
      </c>
      <c r="F449" s="23"/>
      <c r="G449" s="23"/>
      <c r="H449" s="22"/>
      <c r="I449" s="22"/>
    </row>
    <row r="450" spans="1:9" ht="11.25" customHeight="1" x14ac:dyDescent="0.25">
      <c r="A450" s="22"/>
      <c r="B450" s="22"/>
      <c r="C450" s="6" t="s">
        <v>29</v>
      </c>
      <c r="D450" s="17">
        <v>3</v>
      </c>
      <c r="E450" s="9">
        <v>28.2</v>
      </c>
      <c r="F450" s="23"/>
      <c r="G450" s="23"/>
      <c r="H450" s="22"/>
      <c r="I450" s="22"/>
    </row>
    <row r="451" spans="1:9" ht="11.25" customHeight="1" x14ac:dyDescent="0.25">
      <c r="A451" s="22"/>
      <c r="B451" s="22"/>
      <c r="C451" s="6" t="s">
        <v>13</v>
      </c>
      <c r="D451" s="17">
        <f>SUM(D447:D450)</f>
        <v>27</v>
      </c>
      <c r="E451" s="8">
        <f>SUM(E447:E450)</f>
        <v>218.96999999999997</v>
      </c>
      <c r="F451" s="23"/>
      <c r="G451" s="23"/>
      <c r="H451" s="22"/>
      <c r="I451" s="22"/>
    </row>
    <row r="452" spans="1:9" ht="11.25" customHeight="1" x14ac:dyDescent="0.25">
      <c r="A452" s="22"/>
      <c r="B452" s="7" t="s">
        <v>18</v>
      </c>
      <c r="C452" s="17">
        <v>1838</v>
      </c>
      <c r="D452" s="7" t="s">
        <v>22</v>
      </c>
      <c r="E452" s="17">
        <v>1864</v>
      </c>
      <c r="F452" s="17">
        <f>(E452-C452)+1</f>
        <v>27</v>
      </c>
      <c r="G452" s="17" t="s">
        <v>23</v>
      </c>
      <c r="H452" s="22"/>
      <c r="I452" s="22"/>
    </row>
    <row r="453" spans="1:9" ht="15" x14ac:dyDescent="0.25">
      <c r="A453" s="22" t="s">
        <v>244</v>
      </c>
      <c r="B453" s="22" t="s">
        <v>245</v>
      </c>
      <c r="C453" s="6" t="s">
        <v>9</v>
      </c>
      <c r="D453" s="17">
        <v>20</v>
      </c>
      <c r="E453" s="9">
        <v>164.18</v>
      </c>
      <c r="F453" s="23">
        <v>70</v>
      </c>
      <c r="G453" s="23">
        <v>0</v>
      </c>
      <c r="H453" s="22" t="s">
        <v>453</v>
      </c>
      <c r="I453" s="22">
        <v>40000</v>
      </c>
    </row>
    <row r="454" spans="1:9" ht="13.5" customHeight="1" x14ac:dyDescent="0.25">
      <c r="A454" s="22"/>
      <c r="B454" s="22"/>
      <c r="C454" s="6" t="s">
        <v>11</v>
      </c>
      <c r="D454" s="17">
        <v>5</v>
      </c>
      <c r="E454" s="9">
        <v>23.39</v>
      </c>
      <c r="F454" s="23"/>
      <c r="G454" s="23"/>
      <c r="H454" s="22"/>
      <c r="I454" s="22"/>
    </row>
    <row r="455" spans="1:9" ht="11.25" customHeight="1" x14ac:dyDescent="0.25">
      <c r="A455" s="22"/>
      <c r="B455" s="22"/>
      <c r="C455" s="6" t="s">
        <v>16</v>
      </c>
      <c r="D455" s="17">
        <v>1</v>
      </c>
      <c r="E455" s="9">
        <v>11.45</v>
      </c>
      <c r="F455" s="23"/>
      <c r="G455" s="23"/>
      <c r="H455" s="22"/>
      <c r="I455" s="22"/>
    </row>
    <row r="456" spans="1:9" ht="11.25" customHeight="1" x14ac:dyDescent="0.25">
      <c r="A456" s="22"/>
      <c r="B456" s="22"/>
      <c r="C456" s="6" t="s">
        <v>29</v>
      </c>
      <c r="D456" s="17">
        <v>1</v>
      </c>
      <c r="E456" s="9">
        <v>9.89</v>
      </c>
      <c r="F456" s="23"/>
      <c r="G456" s="23"/>
      <c r="H456" s="22"/>
      <c r="I456" s="22"/>
    </row>
    <row r="457" spans="1:9" ht="11.25" customHeight="1" x14ac:dyDescent="0.25">
      <c r="A457" s="22"/>
      <c r="B457" s="22"/>
      <c r="C457" s="6" t="s">
        <v>13</v>
      </c>
      <c r="D457" s="17">
        <f>SUM(D453:D456)</f>
        <v>27</v>
      </c>
      <c r="E457" s="8">
        <f>SUM(E453:E456)</f>
        <v>208.90999999999997</v>
      </c>
      <c r="F457" s="23"/>
      <c r="G457" s="23"/>
      <c r="H457" s="22"/>
      <c r="I457" s="22"/>
    </row>
    <row r="458" spans="1:9" ht="11.25" customHeight="1" x14ac:dyDescent="0.25">
      <c r="A458" s="22"/>
      <c r="B458" s="7" t="s">
        <v>18</v>
      </c>
      <c r="C458" s="17">
        <v>1865</v>
      </c>
      <c r="D458" s="7" t="s">
        <v>22</v>
      </c>
      <c r="E458" s="17">
        <v>1891</v>
      </c>
      <c r="F458" s="17">
        <f>(E458-C458)+1</f>
        <v>27</v>
      </c>
      <c r="G458" s="17" t="s">
        <v>23</v>
      </c>
      <c r="H458" s="22"/>
      <c r="I458" s="22"/>
    </row>
    <row r="459" spans="1:9" ht="15" x14ac:dyDescent="0.25">
      <c r="A459" s="22" t="s">
        <v>246</v>
      </c>
      <c r="B459" s="22" t="s">
        <v>247</v>
      </c>
      <c r="C459" s="6" t="s">
        <v>9</v>
      </c>
      <c r="D459" s="17">
        <v>19</v>
      </c>
      <c r="E459" s="9">
        <v>140.31</v>
      </c>
      <c r="F459" s="23">
        <v>22</v>
      </c>
      <c r="G459" s="23">
        <v>0</v>
      </c>
      <c r="H459" s="22" t="s">
        <v>453</v>
      </c>
      <c r="I459" s="22">
        <v>44000</v>
      </c>
    </row>
    <row r="460" spans="1:9" ht="14.25" customHeight="1" x14ac:dyDescent="0.25">
      <c r="A460" s="22"/>
      <c r="B460" s="22"/>
      <c r="C460" s="6" t="s">
        <v>11</v>
      </c>
      <c r="D460" s="17">
        <v>5</v>
      </c>
      <c r="E460" s="9">
        <v>24.47</v>
      </c>
      <c r="F460" s="23"/>
      <c r="G460" s="23"/>
      <c r="H460" s="22"/>
      <c r="I460" s="22"/>
    </row>
    <row r="461" spans="1:9" ht="15" x14ac:dyDescent="0.25">
      <c r="A461" s="22"/>
      <c r="B461" s="22"/>
      <c r="C461" s="6" t="s">
        <v>16</v>
      </c>
      <c r="D461" s="17">
        <v>3</v>
      </c>
      <c r="E461" s="9">
        <v>42.57</v>
      </c>
      <c r="F461" s="23"/>
      <c r="G461" s="23"/>
      <c r="H461" s="22"/>
      <c r="I461" s="22"/>
    </row>
    <row r="462" spans="1:9" ht="15" x14ac:dyDescent="0.25">
      <c r="A462" s="22"/>
      <c r="B462" s="22"/>
      <c r="C462" s="6" t="s">
        <v>13</v>
      </c>
      <c r="D462" s="17">
        <f>SUM(D459:D461)</f>
        <v>27</v>
      </c>
      <c r="E462" s="8">
        <f>SUM(E459:E461)</f>
        <v>207.35</v>
      </c>
      <c r="F462" s="23"/>
      <c r="G462" s="23"/>
      <c r="H462" s="22"/>
      <c r="I462" s="22"/>
    </row>
    <row r="463" spans="1:9" ht="15" x14ac:dyDescent="0.25">
      <c r="A463" s="22"/>
      <c r="B463" s="7" t="s">
        <v>18</v>
      </c>
      <c r="C463" s="17">
        <v>1892</v>
      </c>
      <c r="D463" s="7" t="s">
        <v>22</v>
      </c>
      <c r="E463" s="17">
        <v>1918</v>
      </c>
      <c r="F463" s="17">
        <f>(E463-C463)+1</f>
        <v>27</v>
      </c>
      <c r="G463" s="17" t="s">
        <v>23</v>
      </c>
      <c r="H463" s="22"/>
      <c r="I463" s="22"/>
    </row>
    <row r="464" spans="1:9" ht="15" x14ac:dyDescent="0.25">
      <c r="A464" s="22" t="s">
        <v>248</v>
      </c>
      <c r="B464" s="22" t="s">
        <v>249</v>
      </c>
      <c r="C464" s="6" t="s">
        <v>9</v>
      </c>
      <c r="D464" s="17">
        <v>27</v>
      </c>
      <c r="E464" s="9">
        <v>216.95</v>
      </c>
      <c r="F464" s="23">
        <v>44</v>
      </c>
      <c r="G464" s="23">
        <v>0</v>
      </c>
      <c r="H464" s="22" t="s">
        <v>453</v>
      </c>
      <c r="I464" s="22">
        <v>45000</v>
      </c>
    </row>
    <row r="465" spans="1:9" ht="35.25" customHeight="1" x14ac:dyDescent="0.25">
      <c r="A465" s="22"/>
      <c r="B465" s="22"/>
      <c r="C465" s="6" t="s">
        <v>13</v>
      </c>
      <c r="D465" s="17">
        <f>SUM(D464:D464)</f>
        <v>27</v>
      </c>
      <c r="E465" s="8">
        <f>SUM(E464:E464)</f>
        <v>216.95</v>
      </c>
      <c r="F465" s="23"/>
      <c r="G465" s="23"/>
      <c r="H465" s="22"/>
      <c r="I465" s="22"/>
    </row>
    <row r="466" spans="1:9" ht="15" x14ac:dyDescent="0.25">
      <c r="A466" s="22"/>
      <c r="B466" s="7" t="s">
        <v>18</v>
      </c>
      <c r="C466" s="17">
        <v>1919</v>
      </c>
      <c r="D466" s="7" t="s">
        <v>22</v>
      </c>
      <c r="E466" s="17">
        <v>1945</v>
      </c>
      <c r="F466" s="17">
        <f>(E466-C466)+1</f>
        <v>27</v>
      </c>
      <c r="G466" s="17" t="s">
        <v>23</v>
      </c>
      <c r="H466" s="22"/>
      <c r="I466" s="22"/>
    </row>
    <row r="467" spans="1:9" ht="15" x14ac:dyDescent="0.25">
      <c r="A467" s="22" t="s">
        <v>250</v>
      </c>
      <c r="B467" s="22" t="s">
        <v>251</v>
      </c>
      <c r="C467" s="6" t="s">
        <v>9</v>
      </c>
      <c r="D467" s="17">
        <v>24</v>
      </c>
      <c r="E467" s="9">
        <v>233.83</v>
      </c>
      <c r="F467" s="23">
        <v>27</v>
      </c>
      <c r="G467" s="23">
        <v>0</v>
      </c>
      <c r="H467" s="22" t="s">
        <v>453</v>
      </c>
      <c r="I467" s="22">
        <v>70000</v>
      </c>
    </row>
    <row r="468" spans="1:9" ht="19.5" customHeight="1" x14ac:dyDescent="0.25">
      <c r="A468" s="22"/>
      <c r="B468" s="22"/>
      <c r="C468" s="6" t="s">
        <v>11</v>
      </c>
      <c r="D468" s="17">
        <v>3</v>
      </c>
      <c r="E468" s="9">
        <v>7</v>
      </c>
      <c r="F468" s="23"/>
      <c r="G468" s="23"/>
      <c r="H468" s="22"/>
      <c r="I468" s="22"/>
    </row>
    <row r="469" spans="1:9" ht="15" x14ac:dyDescent="0.25">
      <c r="A469" s="22"/>
      <c r="B469" s="22"/>
      <c r="C469" s="6" t="s">
        <v>13</v>
      </c>
      <c r="D469" s="17">
        <f>SUM(D467:D468)</f>
        <v>27</v>
      </c>
      <c r="E469" s="8">
        <f>SUM(E467:E468)</f>
        <v>240.83</v>
      </c>
      <c r="F469" s="23"/>
      <c r="G469" s="23"/>
      <c r="H469" s="22"/>
      <c r="I469" s="22"/>
    </row>
    <row r="470" spans="1:9" ht="15" x14ac:dyDescent="0.25">
      <c r="A470" s="22"/>
      <c r="B470" s="7" t="s">
        <v>18</v>
      </c>
      <c r="C470" s="17">
        <v>1946</v>
      </c>
      <c r="D470" s="7" t="s">
        <v>22</v>
      </c>
      <c r="E470" s="17">
        <v>1972</v>
      </c>
      <c r="F470" s="17">
        <f>(E470-C470)+1</f>
        <v>27</v>
      </c>
      <c r="G470" s="17" t="s">
        <v>23</v>
      </c>
      <c r="H470" s="22"/>
      <c r="I470" s="22"/>
    </row>
    <row r="471" spans="1:9" ht="15" x14ac:dyDescent="0.25">
      <c r="A471" s="22" t="s">
        <v>252</v>
      </c>
      <c r="B471" s="22" t="s">
        <v>253</v>
      </c>
      <c r="C471" s="6" t="s">
        <v>9</v>
      </c>
      <c r="D471" s="17">
        <v>26</v>
      </c>
      <c r="E471" s="9">
        <v>195.8</v>
      </c>
      <c r="F471" s="23">
        <v>29</v>
      </c>
      <c r="G471" s="23">
        <v>0</v>
      </c>
      <c r="H471" s="22" t="s">
        <v>453</v>
      </c>
      <c r="I471" s="22">
        <v>64000</v>
      </c>
    </row>
    <row r="472" spans="1:9" ht="15.75" customHeight="1" x14ac:dyDescent="0.25">
      <c r="A472" s="22"/>
      <c r="B472" s="22"/>
      <c r="C472" s="6" t="s">
        <v>11</v>
      </c>
      <c r="D472" s="17">
        <v>1</v>
      </c>
      <c r="E472" s="9">
        <v>1.1499999999999999</v>
      </c>
      <c r="F472" s="23"/>
      <c r="G472" s="23"/>
      <c r="H472" s="22"/>
      <c r="I472" s="22"/>
    </row>
    <row r="473" spans="1:9" ht="15" x14ac:dyDescent="0.25">
      <c r="A473" s="22"/>
      <c r="B473" s="22"/>
      <c r="C473" s="6" t="s">
        <v>13</v>
      </c>
      <c r="D473" s="17">
        <f>SUM(D471:D472)</f>
        <v>27</v>
      </c>
      <c r="E473" s="8">
        <f>SUM(E471:E472)</f>
        <v>196.95000000000002</v>
      </c>
      <c r="F473" s="23"/>
      <c r="G473" s="23"/>
      <c r="H473" s="22"/>
      <c r="I473" s="22"/>
    </row>
    <row r="474" spans="1:9" ht="15" x14ac:dyDescent="0.25">
      <c r="A474" s="22"/>
      <c r="B474" s="7" t="s">
        <v>18</v>
      </c>
      <c r="C474" s="17">
        <v>1973</v>
      </c>
      <c r="D474" s="7" t="s">
        <v>22</v>
      </c>
      <c r="E474" s="17">
        <v>1999</v>
      </c>
      <c r="F474" s="17">
        <f>(E474-C474)+1</f>
        <v>27</v>
      </c>
      <c r="G474" s="17" t="s">
        <v>23</v>
      </c>
      <c r="H474" s="22"/>
      <c r="I474" s="22"/>
    </row>
    <row r="475" spans="1:9" ht="15" x14ac:dyDescent="0.25">
      <c r="A475" s="22" t="s">
        <v>254</v>
      </c>
      <c r="B475" s="22" t="s">
        <v>255</v>
      </c>
      <c r="C475" s="6" t="s">
        <v>9</v>
      </c>
      <c r="D475" s="17">
        <v>27</v>
      </c>
      <c r="E475" s="9">
        <v>179.05</v>
      </c>
      <c r="F475" s="23">
        <v>25</v>
      </c>
      <c r="G475" s="23">
        <v>0</v>
      </c>
      <c r="H475" s="22" t="s">
        <v>453</v>
      </c>
      <c r="I475" s="22">
        <v>42000</v>
      </c>
    </row>
    <row r="476" spans="1:9" ht="22.5" customHeight="1" x14ac:dyDescent="0.25">
      <c r="A476" s="22"/>
      <c r="B476" s="22"/>
      <c r="C476" s="6" t="s">
        <v>13</v>
      </c>
      <c r="D476" s="17">
        <f>SUM(D475:D475)</f>
        <v>27</v>
      </c>
      <c r="E476" s="8">
        <f>SUM(E475:E475)</f>
        <v>179.05</v>
      </c>
      <c r="F476" s="23"/>
      <c r="G476" s="23"/>
      <c r="H476" s="22"/>
      <c r="I476" s="22"/>
    </row>
    <row r="477" spans="1:9" ht="15" x14ac:dyDescent="0.25">
      <c r="A477" s="22"/>
      <c r="B477" s="7" t="s">
        <v>18</v>
      </c>
      <c r="C477" s="17">
        <v>2000</v>
      </c>
      <c r="D477" s="7" t="s">
        <v>22</v>
      </c>
      <c r="E477" s="17">
        <v>2026</v>
      </c>
      <c r="F477" s="17">
        <f>(E477-C477)+1</f>
        <v>27</v>
      </c>
      <c r="G477" s="17" t="s">
        <v>23</v>
      </c>
      <c r="H477" s="22"/>
      <c r="I477" s="22"/>
    </row>
    <row r="478" spans="1:9" ht="12.75" customHeight="1" x14ac:dyDescent="0.25">
      <c r="A478" s="22" t="s">
        <v>256</v>
      </c>
      <c r="B478" s="22" t="s">
        <v>257</v>
      </c>
      <c r="C478" s="6" t="s">
        <v>9</v>
      </c>
      <c r="D478" s="17">
        <v>25</v>
      </c>
      <c r="E478" s="9">
        <v>188.33</v>
      </c>
      <c r="F478" s="23">
        <v>30</v>
      </c>
      <c r="G478" s="23">
        <v>0</v>
      </c>
      <c r="H478" s="22" t="s">
        <v>453</v>
      </c>
      <c r="I478" s="22">
        <v>53000</v>
      </c>
    </row>
    <row r="479" spans="1:9" ht="12.75" customHeight="1" x14ac:dyDescent="0.25">
      <c r="A479" s="22"/>
      <c r="B479" s="22"/>
      <c r="C479" s="6" t="s">
        <v>29</v>
      </c>
      <c r="D479" s="17">
        <v>1</v>
      </c>
      <c r="E479" s="9">
        <v>3.71</v>
      </c>
      <c r="F479" s="23"/>
      <c r="G479" s="23"/>
      <c r="H479" s="22"/>
      <c r="I479" s="22"/>
    </row>
    <row r="480" spans="1:9" ht="12.75" customHeight="1" x14ac:dyDescent="0.25">
      <c r="A480" s="22"/>
      <c r="B480" s="22"/>
      <c r="C480" s="6" t="s">
        <v>16</v>
      </c>
      <c r="D480" s="17">
        <v>1</v>
      </c>
      <c r="E480" s="9">
        <v>1.06</v>
      </c>
      <c r="F480" s="23"/>
      <c r="G480" s="23"/>
      <c r="H480" s="22"/>
      <c r="I480" s="22"/>
    </row>
    <row r="481" spans="1:9" ht="12.75" customHeight="1" x14ac:dyDescent="0.25">
      <c r="A481" s="22"/>
      <c r="B481" s="22"/>
      <c r="C481" s="6" t="s">
        <v>13</v>
      </c>
      <c r="D481" s="17">
        <f>SUM(D478:D480)</f>
        <v>27</v>
      </c>
      <c r="E481" s="8">
        <f>SUM(E478:E480)</f>
        <v>193.10000000000002</v>
      </c>
      <c r="F481" s="23"/>
      <c r="G481" s="23"/>
      <c r="H481" s="22"/>
      <c r="I481" s="22"/>
    </row>
    <row r="482" spans="1:9" ht="12.75" customHeight="1" x14ac:dyDescent="0.25">
      <c r="A482" s="22"/>
      <c r="B482" s="7" t="s">
        <v>18</v>
      </c>
      <c r="C482" s="17">
        <v>2027</v>
      </c>
      <c r="D482" s="7" t="s">
        <v>22</v>
      </c>
      <c r="E482" s="17">
        <v>2053</v>
      </c>
      <c r="F482" s="17">
        <f>(E482-C482)+1</f>
        <v>27</v>
      </c>
      <c r="G482" s="17" t="s">
        <v>23</v>
      </c>
      <c r="H482" s="22"/>
      <c r="I482" s="22"/>
    </row>
    <row r="483" spans="1:9" ht="15" x14ac:dyDescent="0.25">
      <c r="A483" s="22" t="s">
        <v>258</v>
      </c>
      <c r="B483" s="22" t="s">
        <v>259</v>
      </c>
      <c r="C483" s="6" t="s">
        <v>9</v>
      </c>
      <c r="D483" s="17">
        <v>27</v>
      </c>
      <c r="E483" s="9">
        <v>184.11</v>
      </c>
      <c r="F483" s="23">
        <v>28</v>
      </c>
      <c r="G483" s="23">
        <v>0</v>
      </c>
      <c r="H483" s="22" t="s">
        <v>453</v>
      </c>
      <c r="I483" s="22">
        <v>50000</v>
      </c>
    </row>
    <row r="484" spans="1:9" ht="19.5" customHeight="1" x14ac:dyDescent="0.25">
      <c r="A484" s="22"/>
      <c r="B484" s="22"/>
      <c r="C484" s="6" t="s">
        <v>13</v>
      </c>
      <c r="D484" s="17">
        <f>SUM(D483:D483)</f>
        <v>27</v>
      </c>
      <c r="E484" s="8">
        <f>SUM(E483:E483)</f>
        <v>184.11</v>
      </c>
      <c r="F484" s="23"/>
      <c r="G484" s="23"/>
      <c r="H484" s="22"/>
      <c r="I484" s="22"/>
    </row>
    <row r="485" spans="1:9" ht="15" x14ac:dyDescent="0.25">
      <c r="A485" s="22"/>
      <c r="B485" s="7" t="s">
        <v>18</v>
      </c>
      <c r="C485" s="17">
        <v>2054</v>
      </c>
      <c r="D485" s="7" t="s">
        <v>22</v>
      </c>
      <c r="E485" s="17">
        <v>2080</v>
      </c>
      <c r="F485" s="17">
        <f>(E485-C485)+1</f>
        <v>27</v>
      </c>
      <c r="G485" s="17" t="s">
        <v>23</v>
      </c>
      <c r="H485" s="22"/>
      <c r="I485" s="22"/>
    </row>
    <row r="486" spans="1:9" ht="15" x14ac:dyDescent="0.25">
      <c r="A486" s="22" t="s">
        <v>260</v>
      </c>
      <c r="B486" s="22" t="s">
        <v>261</v>
      </c>
      <c r="C486" s="6" t="s">
        <v>9</v>
      </c>
      <c r="D486" s="17">
        <v>27</v>
      </c>
      <c r="E486" s="9">
        <v>216.45</v>
      </c>
      <c r="F486" s="23">
        <v>37</v>
      </c>
      <c r="G486" s="23">
        <v>0</v>
      </c>
      <c r="H486" s="22" t="s">
        <v>453</v>
      </c>
      <c r="I486" s="22">
        <v>55000</v>
      </c>
    </row>
    <row r="487" spans="1:9" ht="20.25" customHeight="1" x14ac:dyDescent="0.25">
      <c r="A487" s="22"/>
      <c r="B487" s="22"/>
      <c r="C487" s="6" t="s">
        <v>13</v>
      </c>
      <c r="D487" s="17">
        <f>SUM(D486:D486)</f>
        <v>27</v>
      </c>
      <c r="E487" s="8">
        <f>SUM(E486:E486)</f>
        <v>216.45</v>
      </c>
      <c r="F487" s="23"/>
      <c r="G487" s="23"/>
      <c r="H487" s="22"/>
      <c r="I487" s="22"/>
    </row>
    <row r="488" spans="1:9" ht="15" x14ac:dyDescent="0.25">
      <c r="A488" s="22"/>
      <c r="B488" s="7" t="s">
        <v>18</v>
      </c>
      <c r="C488" s="17">
        <v>2081</v>
      </c>
      <c r="D488" s="7" t="s">
        <v>22</v>
      </c>
      <c r="E488" s="17">
        <v>2107</v>
      </c>
      <c r="F488" s="17">
        <f>(E488-C488)+1</f>
        <v>27</v>
      </c>
      <c r="G488" s="17" t="s">
        <v>23</v>
      </c>
      <c r="H488" s="22"/>
      <c r="I488" s="22"/>
    </row>
    <row r="489" spans="1:9" ht="15" x14ac:dyDescent="0.25">
      <c r="A489" s="22" t="s">
        <v>262</v>
      </c>
      <c r="B489" s="22" t="s">
        <v>263</v>
      </c>
      <c r="C489" s="6" t="s">
        <v>9</v>
      </c>
      <c r="D489" s="17">
        <v>27</v>
      </c>
      <c r="E489" s="9">
        <v>219.65</v>
      </c>
      <c r="F489" s="23">
        <v>41</v>
      </c>
      <c r="G489" s="23">
        <v>0</v>
      </c>
      <c r="H489" s="22" t="s">
        <v>453</v>
      </c>
      <c r="I489" s="22">
        <v>60000</v>
      </c>
    </row>
    <row r="490" spans="1:9" ht="16.5" customHeight="1" x14ac:dyDescent="0.25">
      <c r="A490" s="22"/>
      <c r="B490" s="22"/>
      <c r="C490" s="6" t="s">
        <v>13</v>
      </c>
      <c r="D490" s="17">
        <f>SUM(D489:D489)</f>
        <v>27</v>
      </c>
      <c r="E490" s="8">
        <f>SUM(E489:E489)</f>
        <v>219.65</v>
      </c>
      <c r="F490" s="23"/>
      <c r="G490" s="23"/>
      <c r="H490" s="22"/>
      <c r="I490" s="22"/>
    </row>
    <row r="491" spans="1:9" ht="15" x14ac:dyDescent="0.25">
      <c r="A491" s="22"/>
      <c r="B491" s="7" t="s">
        <v>18</v>
      </c>
      <c r="C491" s="17">
        <v>2108</v>
      </c>
      <c r="D491" s="7" t="s">
        <v>22</v>
      </c>
      <c r="E491" s="17">
        <v>2134</v>
      </c>
      <c r="F491" s="17">
        <f>(E491-C491)+1</f>
        <v>27</v>
      </c>
      <c r="G491" s="17" t="s">
        <v>23</v>
      </c>
      <c r="H491" s="22"/>
      <c r="I491" s="22"/>
    </row>
    <row r="492" spans="1:9" ht="15" x14ac:dyDescent="0.25">
      <c r="A492" s="22" t="s">
        <v>264</v>
      </c>
      <c r="B492" s="22" t="s">
        <v>265</v>
      </c>
      <c r="C492" s="6" t="s">
        <v>9</v>
      </c>
      <c r="D492" s="17">
        <v>22</v>
      </c>
      <c r="E492" s="9">
        <v>152.06</v>
      </c>
      <c r="F492" s="23">
        <v>35</v>
      </c>
      <c r="G492" s="23">
        <v>0</v>
      </c>
      <c r="H492" s="22" t="s">
        <v>453</v>
      </c>
      <c r="I492" s="22">
        <v>55000</v>
      </c>
    </row>
    <row r="493" spans="1:9" ht="14.25" customHeight="1" x14ac:dyDescent="0.25">
      <c r="A493" s="22"/>
      <c r="B493" s="22"/>
      <c r="C493" s="6" t="s">
        <v>11</v>
      </c>
      <c r="D493" s="17">
        <v>1</v>
      </c>
      <c r="E493" s="9">
        <v>8.17</v>
      </c>
      <c r="F493" s="23"/>
      <c r="G493" s="23"/>
      <c r="H493" s="22"/>
      <c r="I493" s="22"/>
    </row>
    <row r="494" spans="1:9" ht="12" customHeight="1" x14ac:dyDescent="0.25">
      <c r="A494" s="22"/>
      <c r="B494" s="22"/>
      <c r="C494" s="6" t="s">
        <v>29</v>
      </c>
      <c r="D494" s="17">
        <v>3</v>
      </c>
      <c r="E494" s="9">
        <v>24.38</v>
      </c>
      <c r="F494" s="23"/>
      <c r="G494" s="23"/>
      <c r="H494" s="22"/>
      <c r="I494" s="22"/>
    </row>
    <row r="495" spans="1:9" ht="12" customHeight="1" x14ac:dyDescent="0.25">
      <c r="A495" s="22"/>
      <c r="B495" s="22"/>
      <c r="C495" s="6" t="s">
        <v>16</v>
      </c>
      <c r="D495" s="17">
        <v>1</v>
      </c>
      <c r="E495" s="9">
        <v>7.21</v>
      </c>
      <c r="F495" s="23"/>
      <c r="G495" s="23"/>
      <c r="H495" s="22"/>
      <c r="I495" s="22"/>
    </row>
    <row r="496" spans="1:9" ht="12" customHeight="1" x14ac:dyDescent="0.25">
      <c r="A496" s="22"/>
      <c r="B496" s="22"/>
      <c r="C496" s="6" t="s">
        <v>13</v>
      </c>
      <c r="D496" s="17">
        <f>SUM(D492:D495)</f>
        <v>27</v>
      </c>
      <c r="E496" s="8">
        <f>SUM(E492:E495)</f>
        <v>191.82</v>
      </c>
      <c r="F496" s="23"/>
      <c r="G496" s="23"/>
      <c r="H496" s="22"/>
      <c r="I496" s="22"/>
    </row>
    <row r="497" spans="1:9" ht="12" customHeight="1" x14ac:dyDescent="0.25">
      <c r="A497" s="22"/>
      <c r="B497" s="7" t="s">
        <v>18</v>
      </c>
      <c r="C497" s="17">
        <v>2162</v>
      </c>
      <c r="D497" s="7" t="s">
        <v>22</v>
      </c>
      <c r="E497" s="17">
        <v>2188</v>
      </c>
      <c r="F497" s="17">
        <f>(E497-C497)+1</f>
        <v>27</v>
      </c>
      <c r="G497" s="17" t="s">
        <v>23</v>
      </c>
      <c r="H497" s="22"/>
      <c r="I497" s="22"/>
    </row>
    <row r="498" spans="1:9" ht="15" x14ac:dyDescent="0.25">
      <c r="A498" s="22" t="s">
        <v>266</v>
      </c>
      <c r="B498" s="22" t="s">
        <v>267</v>
      </c>
      <c r="C498" s="6" t="s">
        <v>9</v>
      </c>
      <c r="D498" s="17">
        <v>19</v>
      </c>
      <c r="E498" s="9">
        <v>165.84</v>
      </c>
      <c r="F498" s="23">
        <v>35</v>
      </c>
      <c r="G498" s="23">
        <v>0</v>
      </c>
      <c r="H498" s="22" t="s">
        <v>453</v>
      </c>
      <c r="I498" s="22">
        <v>71000</v>
      </c>
    </row>
    <row r="499" spans="1:9" ht="15" customHeight="1" x14ac:dyDescent="0.25">
      <c r="A499" s="22"/>
      <c r="B499" s="22"/>
      <c r="C499" s="6" t="s">
        <v>11</v>
      </c>
      <c r="D499" s="17">
        <v>7</v>
      </c>
      <c r="E499" s="9">
        <v>40.78</v>
      </c>
      <c r="F499" s="23"/>
      <c r="G499" s="23"/>
      <c r="H499" s="22"/>
      <c r="I499" s="22"/>
    </row>
    <row r="500" spans="1:9" ht="15" x14ac:dyDescent="0.25">
      <c r="A500" s="22"/>
      <c r="B500" s="22"/>
      <c r="C500" s="6" t="s">
        <v>29</v>
      </c>
      <c r="D500" s="17">
        <v>1</v>
      </c>
      <c r="E500" s="9">
        <v>3</v>
      </c>
      <c r="F500" s="23"/>
      <c r="G500" s="23"/>
      <c r="H500" s="22"/>
      <c r="I500" s="22"/>
    </row>
    <row r="501" spans="1:9" ht="15" x14ac:dyDescent="0.25">
      <c r="A501" s="22"/>
      <c r="B501" s="22"/>
      <c r="C501" s="6" t="s">
        <v>13</v>
      </c>
      <c r="D501" s="17">
        <f>SUM(D498:D500)</f>
        <v>27</v>
      </c>
      <c r="E501" s="8">
        <f>SUM(E498:E500)</f>
        <v>209.62</v>
      </c>
      <c r="F501" s="23"/>
      <c r="G501" s="23"/>
      <c r="H501" s="22"/>
      <c r="I501" s="22"/>
    </row>
    <row r="502" spans="1:9" ht="15" x14ac:dyDescent="0.25">
      <c r="A502" s="22"/>
      <c r="B502" s="7" t="s">
        <v>18</v>
      </c>
      <c r="C502" s="17">
        <v>2189</v>
      </c>
      <c r="D502" s="7" t="s">
        <v>22</v>
      </c>
      <c r="E502" s="17">
        <v>2215</v>
      </c>
      <c r="F502" s="17">
        <f>(E502-C502)+1</f>
        <v>27</v>
      </c>
      <c r="G502" s="17" t="s">
        <v>23</v>
      </c>
      <c r="H502" s="22"/>
      <c r="I502" s="22"/>
    </row>
    <row r="503" spans="1:9" ht="15" x14ac:dyDescent="0.25">
      <c r="A503" s="22" t="s">
        <v>268</v>
      </c>
      <c r="B503" s="22" t="s">
        <v>269</v>
      </c>
      <c r="C503" s="6" t="s">
        <v>9</v>
      </c>
      <c r="D503" s="17">
        <v>21</v>
      </c>
      <c r="E503" s="9">
        <v>212.84</v>
      </c>
      <c r="F503" s="23">
        <v>37</v>
      </c>
      <c r="G503" s="23">
        <v>0</v>
      </c>
      <c r="H503" s="22" t="s">
        <v>453</v>
      </c>
      <c r="I503" s="22">
        <v>71000</v>
      </c>
    </row>
    <row r="504" spans="1:9" ht="14.25" customHeight="1" x14ac:dyDescent="0.25">
      <c r="A504" s="22"/>
      <c r="B504" s="22"/>
      <c r="C504" s="6" t="s">
        <v>11</v>
      </c>
      <c r="D504" s="17">
        <v>6</v>
      </c>
      <c r="E504" s="9">
        <v>20.18</v>
      </c>
      <c r="F504" s="23"/>
      <c r="G504" s="23"/>
      <c r="H504" s="22"/>
      <c r="I504" s="22"/>
    </row>
    <row r="505" spans="1:9" ht="15" x14ac:dyDescent="0.25">
      <c r="A505" s="22"/>
      <c r="B505" s="22"/>
      <c r="C505" s="6" t="s">
        <v>13</v>
      </c>
      <c r="D505" s="17">
        <f>SUM(D503:D504)</f>
        <v>27</v>
      </c>
      <c r="E505" s="8">
        <f>SUM(E503:E504)</f>
        <v>233.02</v>
      </c>
      <c r="F505" s="23"/>
      <c r="G505" s="23"/>
      <c r="H505" s="22"/>
      <c r="I505" s="22"/>
    </row>
    <row r="506" spans="1:9" ht="15" x14ac:dyDescent="0.25">
      <c r="A506" s="22"/>
      <c r="B506" s="7" t="s">
        <v>18</v>
      </c>
      <c r="C506" s="17">
        <v>2216</v>
      </c>
      <c r="D506" s="7" t="s">
        <v>22</v>
      </c>
      <c r="E506" s="17">
        <v>2242</v>
      </c>
      <c r="F506" s="17">
        <f>(E506-C506)+1</f>
        <v>27</v>
      </c>
      <c r="G506" s="17" t="s">
        <v>23</v>
      </c>
      <c r="H506" s="22"/>
      <c r="I506" s="22"/>
    </row>
    <row r="507" spans="1:9" ht="15" x14ac:dyDescent="0.25">
      <c r="A507" s="22" t="s">
        <v>270</v>
      </c>
      <c r="B507" s="22" t="s">
        <v>271</v>
      </c>
      <c r="C507" s="6" t="s">
        <v>9</v>
      </c>
      <c r="D507" s="17">
        <v>22</v>
      </c>
      <c r="E507" s="9">
        <v>301.26</v>
      </c>
      <c r="F507" s="23">
        <v>40</v>
      </c>
      <c r="G507" s="23">
        <v>0</v>
      </c>
      <c r="H507" s="22" t="s">
        <v>453</v>
      </c>
      <c r="I507" s="22">
        <v>90000</v>
      </c>
    </row>
    <row r="508" spans="1:9" ht="15.75" customHeight="1" x14ac:dyDescent="0.25">
      <c r="A508" s="22"/>
      <c r="B508" s="22"/>
      <c r="C508" s="6" t="s">
        <v>11</v>
      </c>
      <c r="D508" s="17">
        <v>2</v>
      </c>
      <c r="E508" s="9">
        <v>9.5399999999999991</v>
      </c>
      <c r="F508" s="23"/>
      <c r="G508" s="23"/>
      <c r="H508" s="22"/>
      <c r="I508" s="22"/>
    </row>
    <row r="509" spans="1:9" ht="15" x14ac:dyDescent="0.25">
      <c r="A509" s="22"/>
      <c r="B509" s="22"/>
      <c r="C509" s="6" t="s">
        <v>29</v>
      </c>
      <c r="D509" s="17">
        <v>1</v>
      </c>
      <c r="E509" s="9">
        <v>16.36</v>
      </c>
      <c r="F509" s="23"/>
      <c r="G509" s="23"/>
      <c r="H509" s="22"/>
      <c r="I509" s="22"/>
    </row>
    <row r="510" spans="1:9" ht="15" x14ac:dyDescent="0.25">
      <c r="A510" s="22"/>
      <c r="B510" s="22"/>
      <c r="C510" s="6" t="s">
        <v>24</v>
      </c>
      <c r="D510" s="17">
        <v>2</v>
      </c>
      <c r="E510" s="9">
        <v>13.5</v>
      </c>
      <c r="F510" s="23"/>
      <c r="G510" s="23"/>
      <c r="H510" s="22"/>
      <c r="I510" s="22"/>
    </row>
    <row r="511" spans="1:9" ht="15" x14ac:dyDescent="0.25">
      <c r="A511" s="22"/>
      <c r="B511" s="22"/>
      <c r="C511" s="6" t="s">
        <v>13</v>
      </c>
      <c r="D511" s="17">
        <f>SUM(D507:D510)</f>
        <v>27</v>
      </c>
      <c r="E511" s="8">
        <f>SUM(E507:E510)</f>
        <v>340.66</v>
      </c>
      <c r="F511" s="23"/>
      <c r="G511" s="23"/>
      <c r="H511" s="22"/>
      <c r="I511" s="22"/>
    </row>
    <row r="512" spans="1:9" ht="15" x14ac:dyDescent="0.25">
      <c r="A512" s="22"/>
      <c r="B512" s="7" t="s">
        <v>18</v>
      </c>
      <c r="C512" s="17">
        <v>2324</v>
      </c>
      <c r="D512" s="7" t="s">
        <v>22</v>
      </c>
      <c r="E512" s="17">
        <v>2350</v>
      </c>
      <c r="F512" s="17">
        <f>(E512-C512)+1</f>
        <v>27</v>
      </c>
      <c r="G512" s="17" t="s">
        <v>23</v>
      </c>
      <c r="H512" s="22"/>
      <c r="I512" s="22"/>
    </row>
    <row r="513" spans="1:9" ht="15" x14ac:dyDescent="0.25">
      <c r="A513" s="22" t="s">
        <v>272</v>
      </c>
      <c r="B513" s="22" t="s">
        <v>273</v>
      </c>
      <c r="C513" s="6" t="s">
        <v>9</v>
      </c>
      <c r="D513" s="17">
        <v>24</v>
      </c>
      <c r="E513" s="9">
        <v>259.87</v>
      </c>
      <c r="F513" s="23">
        <v>31</v>
      </c>
      <c r="G513" s="23">
        <v>0</v>
      </c>
      <c r="H513" s="22" t="s">
        <v>453</v>
      </c>
      <c r="I513" s="22">
        <v>75000</v>
      </c>
    </row>
    <row r="514" spans="1:9" ht="16.5" customHeight="1" x14ac:dyDescent="0.25">
      <c r="A514" s="22"/>
      <c r="B514" s="22"/>
      <c r="C514" s="6" t="s">
        <v>11</v>
      </c>
      <c r="D514" s="17">
        <v>1</v>
      </c>
      <c r="E514" s="9">
        <v>14.41</v>
      </c>
      <c r="F514" s="23"/>
      <c r="G514" s="23"/>
      <c r="H514" s="22"/>
      <c r="I514" s="22"/>
    </row>
    <row r="515" spans="1:9" ht="15" x14ac:dyDescent="0.25">
      <c r="A515" s="22"/>
      <c r="B515" s="22"/>
      <c r="C515" s="6" t="s">
        <v>24</v>
      </c>
      <c r="D515" s="17">
        <v>1</v>
      </c>
      <c r="E515" s="9">
        <v>8.59</v>
      </c>
      <c r="F515" s="23"/>
      <c r="G515" s="23"/>
      <c r="H515" s="22"/>
      <c r="I515" s="22"/>
    </row>
    <row r="516" spans="1:9" ht="15" x14ac:dyDescent="0.25">
      <c r="A516" s="22"/>
      <c r="B516" s="22"/>
      <c r="C516" s="6" t="s">
        <v>17</v>
      </c>
      <c r="D516" s="17">
        <v>1</v>
      </c>
      <c r="E516" s="9">
        <v>11.48</v>
      </c>
      <c r="F516" s="23"/>
      <c r="G516" s="23"/>
      <c r="H516" s="22"/>
      <c r="I516" s="22"/>
    </row>
    <row r="517" spans="1:9" ht="15" x14ac:dyDescent="0.25">
      <c r="A517" s="22"/>
      <c r="B517" s="22"/>
      <c r="C517" s="6" t="s">
        <v>13</v>
      </c>
      <c r="D517" s="17">
        <f>SUM(D513:D516)</f>
        <v>27</v>
      </c>
      <c r="E517" s="8">
        <f>SUM(E513:E516)</f>
        <v>294.35000000000002</v>
      </c>
      <c r="F517" s="23"/>
      <c r="G517" s="23"/>
      <c r="H517" s="22"/>
      <c r="I517" s="22"/>
    </row>
    <row r="518" spans="1:9" ht="15" x14ac:dyDescent="0.25">
      <c r="A518" s="22"/>
      <c r="B518" s="7" t="s">
        <v>18</v>
      </c>
      <c r="C518" s="17">
        <v>2351</v>
      </c>
      <c r="D518" s="7" t="s">
        <v>22</v>
      </c>
      <c r="E518" s="17">
        <v>2377</v>
      </c>
      <c r="F518" s="17">
        <f>(E518-C518)+1</f>
        <v>27</v>
      </c>
      <c r="G518" s="17" t="s">
        <v>23</v>
      </c>
      <c r="H518" s="22"/>
      <c r="I518" s="22"/>
    </row>
    <row r="519" spans="1:9" ht="15" x14ac:dyDescent="0.25">
      <c r="A519" s="22" t="s">
        <v>274</v>
      </c>
      <c r="B519" s="22" t="s">
        <v>275</v>
      </c>
      <c r="C519" s="6" t="s">
        <v>9</v>
      </c>
      <c r="D519" s="17">
        <v>23</v>
      </c>
      <c r="E519" s="9">
        <v>325.92</v>
      </c>
      <c r="F519" s="23">
        <v>53</v>
      </c>
      <c r="G519" s="23">
        <v>0</v>
      </c>
      <c r="H519" s="19" t="s">
        <v>453</v>
      </c>
      <c r="I519" s="19">
        <v>85000</v>
      </c>
    </row>
    <row r="520" spans="1:9" ht="15" x14ac:dyDescent="0.25">
      <c r="A520" s="22"/>
      <c r="B520" s="22"/>
      <c r="C520" s="6" t="s">
        <v>29</v>
      </c>
      <c r="D520" s="17">
        <v>4</v>
      </c>
      <c r="E520" s="9">
        <v>24.83</v>
      </c>
      <c r="F520" s="23"/>
      <c r="G520" s="23"/>
      <c r="H520" s="20"/>
      <c r="I520" s="20"/>
    </row>
    <row r="521" spans="1:9" ht="15" x14ac:dyDescent="0.25">
      <c r="A521" s="22"/>
      <c r="B521" s="22"/>
      <c r="C521" s="6" t="s">
        <v>13</v>
      </c>
      <c r="D521" s="17">
        <f>SUM(D519:D520)</f>
        <v>27</v>
      </c>
      <c r="E521" s="8">
        <f>SUM(E519:E520)</f>
        <v>350.75</v>
      </c>
      <c r="F521" s="23"/>
      <c r="G521" s="23"/>
      <c r="H521" s="20"/>
      <c r="I521" s="20"/>
    </row>
    <row r="522" spans="1:9" ht="15" x14ac:dyDescent="0.25">
      <c r="A522" s="22"/>
      <c r="B522" s="7" t="s">
        <v>18</v>
      </c>
      <c r="C522" s="17">
        <v>2378</v>
      </c>
      <c r="D522" s="7" t="s">
        <v>22</v>
      </c>
      <c r="E522" s="17">
        <v>2404</v>
      </c>
      <c r="F522" s="17">
        <f>(E522-C522)+1</f>
        <v>27</v>
      </c>
      <c r="G522" s="17" t="s">
        <v>23</v>
      </c>
      <c r="H522" s="21"/>
      <c r="I522" s="21"/>
    </row>
    <row r="523" spans="1:9" ht="17.25" customHeight="1" x14ac:dyDescent="0.25">
      <c r="A523" s="22" t="s">
        <v>276</v>
      </c>
      <c r="B523" s="22" t="s">
        <v>277</v>
      </c>
      <c r="C523" s="6" t="s">
        <v>9</v>
      </c>
      <c r="D523" s="17">
        <v>23</v>
      </c>
      <c r="E523" s="9">
        <v>283.58999999999997</v>
      </c>
      <c r="F523" s="23">
        <v>37</v>
      </c>
      <c r="G523" s="23">
        <v>0</v>
      </c>
      <c r="H523" s="19" t="s">
        <v>453</v>
      </c>
      <c r="I523" s="19">
        <v>110000</v>
      </c>
    </row>
    <row r="524" spans="1:9" ht="17.25" customHeight="1" x14ac:dyDescent="0.25">
      <c r="A524" s="22"/>
      <c r="B524" s="22"/>
      <c r="C524" s="6" t="s">
        <v>11</v>
      </c>
      <c r="D524" s="17">
        <v>3</v>
      </c>
      <c r="E524" s="9">
        <v>47.65</v>
      </c>
      <c r="F524" s="23"/>
      <c r="G524" s="23"/>
      <c r="H524" s="20"/>
      <c r="I524" s="20"/>
    </row>
    <row r="525" spans="1:9" ht="17.25" customHeight="1" x14ac:dyDescent="0.25">
      <c r="A525" s="22"/>
      <c r="B525" s="22"/>
      <c r="C525" s="6" t="s">
        <v>29</v>
      </c>
      <c r="D525" s="17">
        <v>1</v>
      </c>
      <c r="E525" s="9">
        <v>13.79</v>
      </c>
      <c r="F525" s="23"/>
      <c r="G525" s="23"/>
      <c r="H525" s="20"/>
      <c r="I525" s="20"/>
    </row>
    <row r="526" spans="1:9" ht="17.25" customHeight="1" x14ac:dyDescent="0.25">
      <c r="A526" s="22"/>
      <c r="B526" s="22"/>
      <c r="C526" s="6" t="s">
        <v>13</v>
      </c>
      <c r="D526" s="17">
        <f>SUM(D523:D525)</f>
        <v>27</v>
      </c>
      <c r="E526" s="8">
        <f>SUM(E523:E525)</f>
        <v>345.03</v>
      </c>
      <c r="F526" s="23"/>
      <c r="G526" s="23"/>
      <c r="H526" s="20"/>
      <c r="I526" s="20"/>
    </row>
    <row r="527" spans="1:9" ht="17.25" customHeight="1" x14ac:dyDescent="0.25">
      <c r="A527" s="22"/>
      <c r="B527" s="7" t="s">
        <v>18</v>
      </c>
      <c r="C527" s="17">
        <v>2405</v>
      </c>
      <c r="D527" s="7" t="s">
        <v>22</v>
      </c>
      <c r="E527" s="17">
        <v>2431</v>
      </c>
      <c r="F527" s="17">
        <f>(E527-C527)+1</f>
        <v>27</v>
      </c>
      <c r="G527" s="17" t="s">
        <v>23</v>
      </c>
      <c r="H527" s="21"/>
      <c r="I527" s="21"/>
    </row>
    <row r="528" spans="1:9" ht="15" x14ac:dyDescent="0.25">
      <c r="A528" s="22" t="s">
        <v>278</v>
      </c>
      <c r="B528" s="22" t="s">
        <v>279</v>
      </c>
      <c r="C528" s="6" t="s">
        <v>9</v>
      </c>
      <c r="D528" s="17">
        <v>22</v>
      </c>
      <c r="E528" s="9">
        <v>230.25</v>
      </c>
      <c r="F528" s="23">
        <v>36</v>
      </c>
      <c r="G528" s="23">
        <v>0</v>
      </c>
      <c r="H528" s="22" t="s">
        <v>453</v>
      </c>
      <c r="I528" s="22">
        <v>70000</v>
      </c>
    </row>
    <row r="529" spans="1:9" ht="16.5" customHeight="1" x14ac:dyDescent="0.25">
      <c r="A529" s="22"/>
      <c r="B529" s="22"/>
      <c r="C529" s="6" t="s">
        <v>29</v>
      </c>
      <c r="D529" s="17">
        <v>3</v>
      </c>
      <c r="E529" s="9">
        <v>30.2</v>
      </c>
      <c r="F529" s="23"/>
      <c r="G529" s="23"/>
      <c r="H529" s="22"/>
      <c r="I529" s="22"/>
    </row>
    <row r="530" spans="1:9" ht="16.5" customHeight="1" x14ac:dyDescent="0.25">
      <c r="A530" s="22"/>
      <c r="B530" s="22"/>
      <c r="C530" s="6" t="s">
        <v>16</v>
      </c>
      <c r="D530" s="17">
        <v>2</v>
      </c>
      <c r="E530" s="9">
        <v>19.5</v>
      </c>
      <c r="F530" s="23"/>
      <c r="G530" s="23"/>
      <c r="H530" s="22"/>
      <c r="I530" s="22"/>
    </row>
    <row r="531" spans="1:9" ht="16.5" customHeight="1" x14ac:dyDescent="0.25">
      <c r="A531" s="22"/>
      <c r="B531" s="22"/>
      <c r="C531" s="6" t="s">
        <v>13</v>
      </c>
      <c r="D531" s="17">
        <f>SUM(D528:D530)</f>
        <v>27</v>
      </c>
      <c r="E531" s="8">
        <f>SUM(E528:E530)</f>
        <v>279.95</v>
      </c>
      <c r="F531" s="23"/>
      <c r="G531" s="23"/>
      <c r="H531" s="22"/>
      <c r="I531" s="22"/>
    </row>
    <row r="532" spans="1:9" ht="16.5" customHeight="1" x14ac:dyDescent="0.25">
      <c r="A532" s="22"/>
      <c r="B532" s="7" t="s">
        <v>18</v>
      </c>
      <c r="C532" s="17">
        <v>2432</v>
      </c>
      <c r="D532" s="7" t="s">
        <v>22</v>
      </c>
      <c r="E532" s="17">
        <v>2458</v>
      </c>
      <c r="F532" s="17">
        <f>(E532-C532)+1</f>
        <v>27</v>
      </c>
      <c r="G532" s="17" t="s">
        <v>23</v>
      </c>
      <c r="H532" s="22"/>
      <c r="I532" s="22"/>
    </row>
    <row r="533" spans="1:9" ht="15" x14ac:dyDescent="0.25">
      <c r="A533" s="22" t="s">
        <v>280</v>
      </c>
      <c r="B533" s="22" t="s">
        <v>281</v>
      </c>
      <c r="C533" s="6" t="s">
        <v>9</v>
      </c>
      <c r="D533" s="17">
        <v>26</v>
      </c>
      <c r="E533" s="9">
        <v>331.03</v>
      </c>
      <c r="F533" s="23">
        <v>39</v>
      </c>
      <c r="G533" s="23">
        <v>0</v>
      </c>
      <c r="H533" s="22" t="s">
        <v>454</v>
      </c>
      <c r="I533" s="22">
        <v>139842</v>
      </c>
    </row>
    <row r="534" spans="1:9" ht="18" customHeight="1" x14ac:dyDescent="0.25">
      <c r="A534" s="22"/>
      <c r="B534" s="22"/>
      <c r="C534" s="6" t="s">
        <v>11</v>
      </c>
      <c r="D534" s="17">
        <v>1</v>
      </c>
      <c r="E534" s="9">
        <v>2.98</v>
      </c>
      <c r="F534" s="23"/>
      <c r="G534" s="23"/>
      <c r="H534" s="22"/>
      <c r="I534" s="22"/>
    </row>
    <row r="535" spans="1:9" ht="18" customHeight="1" x14ac:dyDescent="0.25">
      <c r="A535" s="22"/>
      <c r="B535" s="22"/>
      <c r="C535" s="6" t="s">
        <v>13</v>
      </c>
      <c r="D535" s="17">
        <f>SUM(D533:D534)</f>
        <v>27</v>
      </c>
      <c r="E535" s="8">
        <f>SUM(E533:E534)</f>
        <v>334.01</v>
      </c>
      <c r="F535" s="23"/>
      <c r="G535" s="23"/>
      <c r="H535" s="22"/>
      <c r="I535" s="22"/>
    </row>
    <row r="536" spans="1:9" ht="18" customHeight="1" x14ac:dyDescent="0.25">
      <c r="A536" s="22"/>
      <c r="B536" s="7" t="s">
        <v>18</v>
      </c>
      <c r="C536" s="17">
        <v>2459</v>
      </c>
      <c r="D536" s="7" t="s">
        <v>22</v>
      </c>
      <c r="E536" s="17">
        <v>2485</v>
      </c>
      <c r="F536" s="17">
        <f>(E536-C536)+1</f>
        <v>27</v>
      </c>
      <c r="G536" s="17" t="s">
        <v>23</v>
      </c>
      <c r="H536" s="22"/>
      <c r="I536" s="22"/>
    </row>
    <row r="537" spans="1:9" ht="14.25" customHeight="1" x14ac:dyDescent="0.25">
      <c r="A537" s="22" t="s">
        <v>282</v>
      </c>
      <c r="B537" s="22" t="s">
        <v>283</v>
      </c>
      <c r="C537" s="6" t="s">
        <v>9</v>
      </c>
      <c r="D537" s="17">
        <v>16</v>
      </c>
      <c r="E537" s="9">
        <v>204.58</v>
      </c>
      <c r="F537" s="23">
        <v>48</v>
      </c>
      <c r="G537" s="23">
        <v>0</v>
      </c>
      <c r="H537" s="22" t="s">
        <v>457</v>
      </c>
      <c r="I537" s="22">
        <v>160000</v>
      </c>
    </row>
    <row r="538" spans="1:9" ht="14.25" customHeight="1" x14ac:dyDescent="0.25">
      <c r="A538" s="22"/>
      <c r="B538" s="22"/>
      <c r="C538" s="6" t="s">
        <v>11</v>
      </c>
      <c r="D538" s="17">
        <v>6</v>
      </c>
      <c r="E538" s="9">
        <v>80.650000000000006</v>
      </c>
      <c r="F538" s="23"/>
      <c r="G538" s="23"/>
      <c r="H538" s="22"/>
      <c r="I538" s="22"/>
    </row>
    <row r="539" spans="1:9" ht="14.25" customHeight="1" x14ac:dyDescent="0.25">
      <c r="A539" s="22"/>
      <c r="B539" s="22"/>
      <c r="C539" s="6" t="s">
        <v>29</v>
      </c>
      <c r="D539" s="17">
        <v>1</v>
      </c>
      <c r="E539" s="9">
        <v>20.260000000000002</v>
      </c>
      <c r="F539" s="23"/>
      <c r="G539" s="23"/>
      <c r="H539" s="22"/>
      <c r="I539" s="22"/>
    </row>
    <row r="540" spans="1:9" ht="14.25" customHeight="1" x14ac:dyDescent="0.25">
      <c r="A540" s="22"/>
      <c r="B540" s="22"/>
      <c r="C540" s="6" t="s">
        <v>16</v>
      </c>
      <c r="D540" s="17">
        <v>4</v>
      </c>
      <c r="E540" s="9">
        <v>90.77</v>
      </c>
      <c r="F540" s="23"/>
      <c r="G540" s="23"/>
      <c r="H540" s="22"/>
      <c r="I540" s="22"/>
    </row>
    <row r="541" spans="1:9" ht="14.25" customHeight="1" x14ac:dyDescent="0.25">
      <c r="A541" s="22"/>
      <c r="B541" s="22"/>
      <c r="C541" s="6" t="s">
        <v>13</v>
      </c>
      <c r="D541" s="17">
        <f>SUM(D537:D540)</f>
        <v>27</v>
      </c>
      <c r="E541" s="8">
        <f>SUM(E537:E540)</f>
        <v>396.26</v>
      </c>
      <c r="F541" s="23"/>
      <c r="G541" s="23"/>
      <c r="H541" s="22"/>
      <c r="I541" s="22"/>
    </row>
    <row r="542" spans="1:9" ht="14.25" customHeight="1" x14ac:dyDescent="0.25">
      <c r="A542" s="22"/>
      <c r="B542" s="7" t="s">
        <v>18</v>
      </c>
      <c r="C542" s="17">
        <v>2486</v>
      </c>
      <c r="D542" s="7" t="s">
        <v>22</v>
      </c>
      <c r="E542" s="17">
        <v>2512</v>
      </c>
      <c r="F542" s="17">
        <f>(E542-C542)+1</f>
        <v>27</v>
      </c>
      <c r="G542" s="17" t="s">
        <v>23</v>
      </c>
      <c r="H542" s="22"/>
      <c r="I542" s="22"/>
    </row>
    <row r="543" spans="1:9" ht="14.25" customHeight="1" x14ac:dyDescent="0.25">
      <c r="A543" s="22" t="s">
        <v>284</v>
      </c>
      <c r="B543" s="22" t="s">
        <v>285</v>
      </c>
      <c r="C543" s="6" t="s">
        <v>9</v>
      </c>
      <c r="D543" s="17">
        <v>23</v>
      </c>
      <c r="E543" s="9">
        <v>339.51</v>
      </c>
      <c r="F543" s="23">
        <v>42</v>
      </c>
      <c r="G543" s="23">
        <v>0</v>
      </c>
      <c r="H543" s="22" t="s">
        <v>454</v>
      </c>
      <c r="I543" s="22">
        <v>141350</v>
      </c>
    </row>
    <row r="544" spans="1:9" ht="14.25" customHeight="1" x14ac:dyDescent="0.25">
      <c r="A544" s="22"/>
      <c r="B544" s="22"/>
      <c r="C544" s="6" t="s">
        <v>11</v>
      </c>
      <c r="D544" s="17">
        <v>3</v>
      </c>
      <c r="E544" s="9">
        <v>3.74</v>
      </c>
      <c r="F544" s="23"/>
      <c r="G544" s="23"/>
      <c r="H544" s="22"/>
      <c r="I544" s="22"/>
    </row>
    <row r="545" spans="1:9" ht="14.25" customHeight="1" x14ac:dyDescent="0.25">
      <c r="A545" s="22"/>
      <c r="B545" s="22"/>
      <c r="C545" s="6" t="s">
        <v>29</v>
      </c>
      <c r="D545" s="17">
        <v>1</v>
      </c>
      <c r="E545" s="9">
        <v>4.8</v>
      </c>
      <c r="F545" s="23"/>
      <c r="G545" s="23"/>
      <c r="H545" s="22"/>
      <c r="I545" s="22"/>
    </row>
    <row r="546" spans="1:9" ht="14.25" customHeight="1" x14ac:dyDescent="0.25">
      <c r="A546" s="22"/>
      <c r="B546" s="22"/>
      <c r="C546" s="6" t="s">
        <v>13</v>
      </c>
      <c r="D546" s="17">
        <f>SUM(D543:D545)</f>
        <v>27</v>
      </c>
      <c r="E546" s="8">
        <f>SUM(E543:E545)</f>
        <v>348.05</v>
      </c>
      <c r="F546" s="23"/>
      <c r="G546" s="23"/>
      <c r="H546" s="22"/>
      <c r="I546" s="22"/>
    </row>
    <row r="547" spans="1:9" ht="14.25" customHeight="1" x14ac:dyDescent="0.25">
      <c r="A547" s="22"/>
      <c r="B547" s="7" t="s">
        <v>18</v>
      </c>
      <c r="C547" s="17">
        <v>2513</v>
      </c>
      <c r="D547" s="7" t="s">
        <v>22</v>
      </c>
      <c r="E547" s="17">
        <v>2539</v>
      </c>
      <c r="F547" s="17">
        <f>(E547-C547)+1</f>
        <v>27</v>
      </c>
      <c r="G547" s="17" t="s">
        <v>23</v>
      </c>
      <c r="H547" s="22"/>
      <c r="I547" s="22"/>
    </row>
    <row r="548" spans="1:9" ht="12.75" customHeight="1" x14ac:dyDescent="0.25">
      <c r="A548" s="22" t="s">
        <v>286</v>
      </c>
      <c r="B548" s="22" t="s">
        <v>287</v>
      </c>
      <c r="C548" s="6" t="s">
        <v>9</v>
      </c>
      <c r="D548" s="17">
        <v>12</v>
      </c>
      <c r="E548" s="9">
        <v>141.86000000000001</v>
      </c>
      <c r="F548" s="23">
        <v>37</v>
      </c>
      <c r="G548" s="23">
        <v>0</v>
      </c>
      <c r="H548" s="22" t="s">
        <v>453</v>
      </c>
      <c r="I548" s="22">
        <v>65000</v>
      </c>
    </row>
    <row r="549" spans="1:9" ht="12.75" customHeight="1" x14ac:dyDescent="0.25">
      <c r="A549" s="22"/>
      <c r="B549" s="22"/>
      <c r="C549" s="6" t="s">
        <v>11</v>
      </c>
      <c r="D549" s="17">
        <v>15</v>
      </c>
      <c r="E549" s="9">
        <v>69.569999999999993</v>
      </c>
      <c r="F549" s="23"/>
      <c r="G549" s="23"/>
      <c r="H549" s="22"/>
      <c r="I549" s="22"/>
    </row>
    <row r="550" spans="1:9" ht="12.75" customHeight="1" x14ac:dyDescent="0.25">
      <c r="A550" s="22"/>
      <c r="B550" s="22"/>
      <c r="C550" s="6" t="s">
        <v>13</v>
      </c>
      <c r="D550" s="17">
        <f>SUM(D548:D549)</f>
        <v>27</v>
      </c>
      <c r="E550" s="8">
        <f>SUM(E548:E549)</f>
        <v>211.43</v>
      </c>
      <c r="F550" s="23"/>
      <c r="G550" s="23"/>
      <c r="H550" s="22"/>
      <c r="I550" s="22"/>
    </row>
    <row r="551" spans="1:9" ht="12.75" customHeight="1" x14ac:dyDescent="0.25">
      <c r="A551" s="22"/>
      <c r="B551" s="7" t="s">
        <v>18</v>
      </c>
      <c r="C551" s="17">
        <v>2729</v>
      </c>
      <c r="D551" s="7" t="s">
        <v>22</v>
      </c>
      <c r="E551" s="17">
        <v>2755</v>
      </c>
      <c r="F551" s="17">
        <f>(E551-C551)+1</f>
        <v>27</v>
      </c>
      <c r="G551" s="17" t="s">
        <v>23</v>
      </c>
      <c r="H551" s="22"/>
      <c r="I551" s="22"/>
    </row>
    <row r="552" spans="1:9" ht="12.75" customHeight="1" x14ac:dyDescent="0.25">
      <c r="A552" s="22" t="s">
        <v>288</v>
      </c>
      <c r="B552" s="22" t="s">
        <v>289</v>
      </c>
      <c r="C552" s="6" t="s">
        <v>9</v>
      </c>
      <c r="D552" s="17">
        <v>14</v>
      </c>
      <c r="E552" s="9">
        <v>182.36</v>
      </c>
      <c r="F552" s="23">
        <v>35</v>
      </c>
      <c r="G552" s="23">
        <v>0</v>
      </c>
      <c r="H552" s="22" t="s">
        <v>454</v>
      </c>
      <c r="I552" s="22">
        <v>78750</v>
      </c>
    </row>
    <row r="553" spans="1:9" ht="12.75" customHeight="1" x14ac:dyDescent="0.25">
      <c r="A553" s="22"/>
      <c r="B553" s="22"/>
      <c r="C553" s="6" t="s">
        <v>11</v>
      </c>
      <c r="D553" s="17">
        <v>13</v>
      </c>
      <c r="E553" s="9">
        <v>41.03</v>
      </c>
      <c r="F553" s="23"/>
      <c r="G553" s="23"/>
      <c r="H553" s="22"/>
      <c r="I553" s="22"/>
    </row>
    <row r="554" spans="1:9" ht="12.75" customHeight="1" x14ac:dyDescent="0.25">
      <c r="A554" s="22"/>
      <c r="B554" s="22"/>
      <c r="C554" s="6" t="s">
        <v>13</v>
      </c>
      <c r="D554" s="17">
        <f>SUM(D552:D553)</f>
        <v>27</v>
      </c>
      <c r="E554" s="8">
        <f>SUM(E552:E553)</f>
        <v>223.39000000000001</v>
      </c>
      <c r="F554" s="23"/>
      <c r="G554" s="23"/>
      <c r="H554" s="22"/>
      <c r="I554" s="22"/>
    </row>
    <row r="555" spans="1:9" ht="12.75" customHeight="1" x14ac:dyDescent="0.25">
      <c r="A555" s="22"/>
      <c r="B555" s="7" t="s">
        <v>18</v>
      </c>
      <c r="C555" s="17">
        <v>2756</v>
      </c>
      <c r="D555" s="7" t="s">
        <v>22</v>
      </c>
      <c r="E555" s="17">
        <v>2782</v>
      </c>
      <c r="F555" s="17">
        <f>(E555-C555)+1</f>
        <v>27</v>
      </c>
      <c r="G555" s="17" t="s">
        <v>23</v>
      </c>
      <c r="H555" s="22"/>
      <c r="I555" s="22"/>
    </row>
    <row r="556" spans="1:9" ht="15" x14ac:dyDescent="0.25">
      <c r="A556" s="22" t="s">
        <v>290</v>
      </c>
      <c r="B556" s="22" t="s">
        <v>291</v>
      </c>
      <c r="C556" s="6" t="s">
        <v>9</v>
      </c>
      <c r="D556" s="17">
        <v>4</v>
      </c>
      <c r="E556" s="9">
        <v>49.6</v>
      </c>
      <c r="F556" s="23">
        <v>38</v>
      </c>
      <c r="G556" s="23">
        <v>0</v>
      </c>
      <c r="H556" s="22" t="s">
        <v>453</v>
      </c>
      <c r="I556" s="22">
        <v>110000</v>
      </c>
    </row>
    <row r="557" spans="1:9" ht="15" customHeight="1" x14ac:dyDescent="0.25">
      <c r="A557" s="22"/>
      <c r="B557" s="22"/>
      <c r="C557" s="6" t="s">
        <v>11</v>
      </c>
      <c r="D557" s="17">
        <v>23</v>
      </c>
      <c r="E557" s="9">
        <v>174.22</v>
      </c>
      <c r="F557" s="23"/>
      <c r="G557" s="23"/>
      <c r="H557" s="22"/>
      <c r="I557" s="22"/>
    </row>
    <row r="558" spans="1:9" ht="15" x14ac:dyDescent="0.25">
      <c r="A558" s="22"/>
      <c r="B558" s="22"/>
      <c r="C558" s="6" t="s">
        <v>13</v>
      </c>
      <c r="D558" s="17">
        <f>SUM(D556:D557)</f>
        <v>27</v>
      </c>
      <c r="E558" s="8">
        <f>SUM(E556:E557)</f>
        <v>223.82</v>
      </c>
      <c r="F558" s="23"/>
      <c r="G558" s="23"/>
      <c r="H558" s="22"/>
      <c r="I558" s="22"/>
    </row>
    <row r="559" spans="1:9" ht="15" x14ac:dyDescent="0.25">
      <c r="A559" s="22"/>
      <c r="B559" s="7" t="s">
        <v>18</v>
      </c>
      <c r="C559" s="17">
        <v>2783</v>
      </c>
      <c r="D559" s="7" t="s">
        <v>22</v>
      </c>
      <c r="E559" s="17">
        <v>2809</v>
      </c>
      <c r="F559" s="17">
        <f>(E559-C559)+1</f>
        <v>27</v>
      </c>
      <c r="G559" s="17" t="s">
        <v>23</v>
      </c>
      <c r="H559" s="22"/>
      <c r="I559" s="22"/>
    </row>
    <row r="560" spans="1:9" ht="15" x14ac:dyDescent="0.25">
      <c r="A560" s="22" t="s">
        <v>292</v>
      </c>
      <c r="B560" s="22" t="s">
        <v>293</v>
      </c>
      <c r="C560" s="6" t="s">
        <v>9</v>
      </c>
      <c r="D560" s="17">
        <v>6</v>
      </c>
      <c r="E560" s="9">
        <v>104.62</v>
      </c>
      <c r="F560" s="23">
        <v>50</v>
      </c>
      <c r="G560" s="23">
        <v>0</v>
      </c>
      <c r="H560" s="22" t="s">
        <v>454</v>
      </c>
      <c r="I560" s="22">
        <v>147799</v>
      </c>
    </row>
    <row r="561" spans="1:9" ht="16.5" customHeight="1" x14ac:dyDescent="0.25">
      <c r="A561" s="22"/>
      <c r="B561" s="22"/>
      <c r="C561" s="6" t="s">
        <v>11</v>
      </c>
      <c r="D561" s="17">
        <v>21</v>
      </c>
      <c r="E561" s="9">
        <v>262.06</v>
      </c>
      <c r="F561" s="23"/>
      <c r="G561" s="23"/>
      <c r="H561" s="22"/>
      <c r="I561" s="22"/>
    </row>
    <row r="562" spans="1:9" ht="16.5" customHeight="1" x14ac:dyDescent="0.25">
      <c r="A562" s="22"/>
      <c r="B562" s="22"/>
      <c r="C562" s="6" t="s">
        <v>13</v>
      </c>
      <c r="D562" s="17">
        <f>SUM(D560:D561)</f>
        <v>27</v>
      </c>
      <c r="E562" s="8">
        <f>SUM(E560:E561)</f>
        <v>366.68</v>
      </c>
      <c r="F562" s="23"/>
      <c r="G562" s="23"/>
      <c r="H562" s="22"/>
      <c r="I562" s="22"/>
    </row>
    <row r="563" spans="1:9" ht="16.5" customHeight="1" x14ac:dyDescent="0.25">
      <c r="A563" s="22"/>
      <c r="B563" s="7" t="s">
        <v>18</v>
      </c>
      <c r="C563" s="17">
        <v>2837</v>
      </c>
      <c r="D563" s="7" t="s">
        <v>22</v>
      </c>
      <c r="E563" s="17">
        <v>2863</v>
      </c>
      <c r="F563" s="17">
        <f>(E563-C563)+1</f>
        <v>27</v>
      </c>
      <c r="G563" s="17" t="s">
        <v>23</v>
      </c>
      <c r="H563" s="22"/>
      <c r="I563" s="22"/>
    </row>
    <row r="564" spans="1:9" ht="15" x14ac:dyDescent="0.25">
      <c r="A564" s="22" t="s">
        <v>294</v>
      </c>
      <c r="B564" s="22" t="s">
        <v>295</v>
      </c>
      <c r="C564" s="6" t="s">
        <v>9</v>
      </c>
      <c r="D564" s="17">
        <v>5</v>
      </c>
      <c r="E564" s="9">
        <v>56.21</v>
      </c>
      <c r="F564" s="23">
        <v>37</v>
      </c>
      <c r="G564" s="23">
        <v>0</v>
      </c>
      <c r="H564" s="22" t="s">
        <v>454</v>
      </c>
      <c r="I564" s="22">
        <v>95108</v>
      </c>
    </row>
    <row r="565" spans="1:9" ht="18.75" customHeight="1" x14ac:dyDescent="0.25">
      <c r="A565" s="22"/>
      <c r="B565" s="22"/>
      <c r="C565" s="6" t="s">
        <v>11</v>
      </c>
      <c r="D565" s="17">
        <v>22</v>
      </c>
      <c r="E565" s="9">
        <v>177.08</v>
      </c>
      <c r="F565" s="23"/>
      <c r="G565" s="23"/>
      <c r="H565" s="22"/>
      <c r="I565" s="22"/>
    </row>
    <row r="566" spans="1:9" ht="18.75" customHeight="1" x14ac:dyDescent="0.25">
      <c r="A566" s="22"/>
      <c r="B566" s="22"/>
      <c r="C566" s="6" t="s">
        <v>13</v>
      </c>
      <c r="D566" s="17">
        <f>SUM(D564:D565)</f>
        <v>27</v>
      </c>
      <c r="E566" s="8">
        <f>SUM(E564:E565)</f>
        <v>233.29000000000002</v>
      </c>
      <c r="F566" s="23"/>
      <c r="G566" s="23"/>
      <c r="H566" s="22"/>
      <c r="I566" s="22"/>
    </row>
    <row r="567" spans="1:9" ht="18.75" customHeight="1" x14ac:dyDescent="0.25">
      <c r="A567" s="22"/>
      <c r="B567" s="7" t="s">
        <v>18</v>
      </c>
      <c r="C567" s="17">
        <v>2864</v>
      </c>
      <c r="D567" s="7" t="s">
        <v>22</v>
      </c>
      <c r="E567" s="17">
        <v>2890</v>
      </c>
      <c r="F567" s="17">
        <f>(E567-C567)+1</f>
        <v>27</v>
      </c>
      <c r="G567" s="17" t="s">
        <v>23</v>
      </c>
      <c r="H567" s="22"/>
      <c r="I567" s="22"/>
    </row>
    <row r="568" spans="1:9" ht="15" x14ac:dyDescent="0.25">
      <c r="A568" s="22" t="s">
        <v>296</v>
      </c>
      <c r="B568" s="22" t="s">
        <v>297</v>
      </c>
      <c r="C568" s="6" t="s">
        <v>11</v>
      </c>
      <c r="D568" s="17">
        <v>19</v>
      </c>
      <c r="E568" s="9">
        <v>57.51</v>
      </c>
      <c r="F568" s="23">
        <v>21</v>
      </c>
      <c r="G568" s="23">
        <v>0</v>
      </c>
      <c r="H568" s="22" t="s">
        <v>454</v>
      </c>
      <c r="I568" s="22">
        <v>55200</v>
      </c>
    </row>
    <row r="569" spans="1:9" ht="17.25" customHeight="1" x14ac:dyDescent="0.25">
      <c r="A569" s="22"/>
      <c r="B569" s="22"/>
      <c r="C569" s="6" t="s">
        <v>9</v>
      </c>
      <c r="D569" s="17">
        <v>8</v>
      </c>
      <c r="E569" s="9">
        <v>76.91</v>
      </c>
      <c r="F569" s="23"/>
      <c r="G569" s="23"/>
      <c r="H569" s="22"/>
      <c r="I569" s="22"/>
    </row>
    <row r="570" spans="1:9" ht="17.25" customHeight="1" x14ac:dyDescent="0.25">
      <c r="A570" s="22"/>
      <c r="B570" s="22"/>
      <c r="C570" s="6" t="s">
        <v>13</v>
      </c>
      <c r="D570" s="17">
        <f>SUM(D568:D569)</f>
        <v>27</v>
      </c>
      <c r="E570" s="8">
        <f>SUM(E568:E569)</f>
        <v>134.41999999999999</v>
      </c>
      <c r="F570" s="23"/>
      <c r="G570" s="23"/>
      <c r="H570" s="22"/>
      <c r="I570" s="22"/>
    </row>
    <row r="571" spans="1:9" ht="17.25" customHeight="1" x14ac:dyDescent="0.25">
      <c r="A571" s="22"/>
      <c r="B571" s="7" t="s">
        <v>18</v>
      </c>
      <c r="C571" s="17">
        <v>2891</v>
      </c>
      <c r="D571" s="7" t="s">
        <v>22</v>
      </c>
      <c r="E571" s="17">
        <v>2917</v>
      </c>
      <c r="F571" s="17">
        <f>(E571-C571)+1</f>
        <v>27</v>
      </c>
      <c r="G571" s="17" t="s">
        <v>23</v>
      </c>
      <c r="H571" s="22"/>
      <c r="I571" s="22"/>
    </row>
    <row r="572" spans="1:9" ht="15" x14ac:dyDescent="0.25">
      <c r="A572" s="22" t="s">
        <v>298</v>
      </c>
      <c r="B572" s="22" t="s">
        <v>299</v>
      </c>
      <c r="C572" s="6" t="s">
        <v>9</v>
      </c>
      <c r="D572" s="17">
        <v>25</v>
      </c>
      <c r="E572" s="9">
        <v>298.45999999999998</v>
      </c>
      <c r="F572" s="23">
        <v>37</v>
      </c>
      <c r="G572" s="23">
        <v>0</v>
      </c>
      <c r="H572" s="22" t="s">
        <v>453</v>
      </c>
      <c r="I572" s="22">
        <v>73000</v>
      </c>
    </row>
    <row r="573" spans="1:9" ht="18" customHeight="1" x14ac:dyDescent="0.25">
      <c r="A573" s="22"/>
      <c r="B573" s="22"/>
      <c r="C573" s="6" t="s">
        <v>11</v>
      </c>
      <c r="D573" s="17">
        <v>2</v>
      </c>
      <c r="E573" s="9">
        <v>3.95</v>
      </c>
      <c r="F573" s="23"/>
      <c r="G573" s="23"/>
      <c r="H573" s="22"/>
      <c r="I573" s="22"/>
    </row>
    <row r="574" spans="1:9" ht="18" customHeight="1" x14ac:dyDescent="0.25">
      <c r="A574" s="22"/>
      <c r="B574" s="22"/>
      <c r="C574" s="6" t="s">
        <v>13</v>
      </c>
      <c r="D574" s="17">
        <f>SUM(D572:D573)</f>
        <v>27</v>
      </c>
      <c r="E574" s="8">
        <f>SUM(E572:E573)</f>
        <v>302.40999999999997</v>
      </c>
      <c r="F574" s="23"/>
      <c r="G574" s="23"/>
      <c r="H574" s="22"/>
      <c r="I574" s="22"/>
    </row>
    <row r="575" spans="1:9" ht="18" customHeight="1" x14ac:dyDescent="0.25">
      <c r="A575" s="22"/>
      <c r="B575" s="7" t="s">
        <v>18</v>
      </c>
      <c r="C575" s="17">
        <v>2918</v>
      </c>
      <c r="D575" s="7" t="s">
        <v>22</v>
      </c>
      <c r="E575" s="17">
        <v>2944</v>
      </c>
      <c r="F575" s="17">
        <f>(E575-C575)+1</f>
        <v>27</v>
      </c>
      <c r="G575" s="17" t="s">
        <v>23</v>
      </c>
      <c r="H575" s="22"/>
      <c r="I575" s="22"/>
    </row>
    <row r="576" spans="1:9" ht="15" x14ac:dyDescent="0.25">
      <c r="A576" s="22" t="s">
        <v>300</v>
      </c>
      <c r="B576" s="22" t="s">
        <v>301</v>
      </c>
      <c r="C576" s="6" t="s">
        <v>9</v>
      </c>
      <c r="D576" s="17">
        <v>26</v>
      </c>
      <c r="E576" s="9">
        <v>254.92</v>
      </c>
      <c r="F576" s="23">
        <v>33</v>
      </c>
      <c r="G576" s="23">
        <v>0</v>
      </c>
      <c r="H576" s="22" t="s">
        <v>455</v>
      </c>
      <c r="I576" s="22">
        <v>85394</v>
      </c>
    </row>
    <row r="577" spans="1:9" ht="15" x14ac:dyDescent="0.25">
      <c r="A577" s="22"/>
      <c r="B577" s="22"/>
      <c r="C577" s="6" t="s">
        <v>11</v>
      </c>
      <c r="D577" s="17">
        <v>1</v>
      </c>
      <c r="E577" s="9">
        <v>2.48</v>
      </c>
      <c r="F577" s="23"/>
      <c r="G577" s="23"/>
      <c r="H577" s="22"/>
      <c r="I577" s="22"/>
    </row>
    <row r="578" spans="1:9" ht="16.5" customHeight="1" x14ac:dyDescent="0.25">
      <c r="A578" s="22"/>
      <c r="B578" s="22"/>
      <c r="C578" s="6" t="s">
        <v>13</v>
      </c>
      <c r="D578" s="17">
        <f>SUM(D576:D577)</f>
        <v>27</v>
      </c>
      <c r="E578" s="8">
        <f>SUM(E576:E577)</f>
        <v>257.39999999999998</v>
      </c>
      <c r="F578" s="23"/>
      <c r="G578" s="23"/>
      <c r="H578" s="22"/>
      <c r="I578" s="22"/>
    </row>
    <row r="579" spans="1:9" ht="16.5" customHeight="1" x14ac:dyDescent="0.25">
      <c r="A579" s="22"/>
      <c r="B579" s="7" t="s">
        <v>18</v>
      </c>
      <c r="C579" s="17">
        <v>2972</v>
      </c>
      <c r="D579" s="7" t="s">
        <v>22</v>
      </c>
      <c r="E579" s="17">
        <v>2998</v>
      </c>
      <c r="F579" s="17">
        <f>(E579-C579)+1</f>
        <v>27</v>
      </c>
      <c r="G579" s="17" t="s">
        <v>23</v>
      </c>
      <c r="H579" s="22"/>
      <c r="I579" s="22"/>
    </row>
    <row r="580" spans="1:9" ht="15" x14ac:dyDescent="0.25">
      <c r="A580" s="22" t="s">
        <v>302</v>
      </c>
      <c r="B580" s="22" t="s">
        <v>303</v>
      </c>
      <c r="C580" s="6" t="s">
        <v>9</v>
      </c>
      <c r="D580" s="17">
        <v>21</v>
      </c>
      <c r="E580" s="9">
        <v>299.06</v>
      </c>
      <c r="F580" s="23">
        <v>41</v>
      </c>
      <c r="G580" s="23">
        <v>0</v>
      </c>
      <c r="H580" s="22" t="s">
        <v>454</v>
      </c>
      <c r="I580" s="22">
        <v>142750</v>
      </c>
    </row>
    <row r="581" spans="1:9" ht="15" x14ac:dyDescent="0.25">
      <c r="A581" s="22"/>
      <c r="B581" s="22"/>
      <c r="C581" s="6" t="s">
        <v>11</v>
      </c>
      <c r="D581" s="17">
        <v>6</v>
      </c>
      <c r="E581" s="9">
        <v>45.03</v>
      </c>
      <c r="F581" s="23"/>
      <c r="G581" s="23"/>
      <c r="H581" s="22"/>
      <c r="I581" s="22"/>
    </row>
    <row r="582" spans="1:9" ht="15" x14ac:dyDescent="0.25">
      <c r="A582" s="22"/>
      <c r="B582" s="22"/>
      <c r="C582" s="6" t="s">
        <v>13</v>
      </c>
      <c r="D582" s="17">
        <f>SUM(D580:D581)</f>
        <v>27</v>
      </c>
      <c r="E582" s="8">
        <f>SUM(E580:E581)</f>
        <v>344.09000000000003</v>
      </c>
      <c r="F582" s="23"/>
      <c r="G582" s="23"/>
      <c r="H582" s="22"/>
      <c r="I582" s="22"/>
    </row>
    <row r="583" spans="1:9" ht="15" x14ac:dyDescent="0.25">
      <c r="A583" s="22"/>
      <c r="B583" s="7" t="s">
        <v>18</v>
      </c>
      <c r="C583" s="17">
        <v>2999</v>
      </c>
      <c r="D583" s="7" t="s">
        <v>22</v>
      </c>
      <c r="E583" s="17">
        <v>3025</v>
      </c>
      <c r="F583" s="17">
        <f>(E583-C583)+1</f>
        <v>27</v>
      </c>
      <c r="G583" s="17" t="s">
        <v>23</v>
      </c>
      <c r="H583" s="22"/>
      <c r="I583" s="22"/>
    </row>
    <row r="584" spans="1:9" ht="15" x14ac:dyDescent="0.25">
      <c r="A584" s="22" t="s">
        <v>304</v>
      </c>
      <c r="B584" s="22" t="s">
        <v>305</v>
      </c>
      <c r="C584" s="6" t="s">
        <v>9</v>
      </c>
      <c r="D584" s="17">
        <v>18</v>
      </c>
      <c r="E584" s="9">
        <v>154.91999999999999</v>
      </c>
      <c r="F584" s="23">
        <v>34</v>
      </c>
      <c r="G584" s="23">
        <v>0</v>
      </c>
      <c r="H584" s="22" t="s">
        <v>453</v>
      </c>
      <c r="I584" s="22">
        <v>60000</v>
      </c>
    </row>
    <row r="585" spans="1:9" ht="14.25" customHeight="1" x14ac:dyDescent="0.25">
      <c r="A585" s="22"/>
      <c r="B585" s="22"/>
      <c r="C585" s="6" t="s">
        <v>11</v>
      </c>
      <c r="D585" s="17">
        <v>7</v>
      </c>
      <c r="E585" s="9">
        <v>79</v>
      </c>
      <c r="F585" s="23"/>
      <c r="G585" s="23"/>
      <c r="H585" s="22"/>
      <c r="I585" s="22"/>
    </row>
    <row r="586" spans="1:9" ht="15" x14ac:dyDescent="0.25">
      <c r="A586" s="22"/>
      <c r="B586" s="22"/>
      <c r="C586" s="6" t="s">
        <v>29</v>
      </c>
      <c r="D586" s="17">
        <v>2</v>
      </c>
      <c r="E586" s="9">
        <v>26.18</v>
      </c>
      <c r="F586" s="23"/>
      <c r="G586" s="23"/>
      <c r="H586" s="22"/>
      <c r="I586" s="22"/>
    </row>
    <row r="587" spans="1:9" ht="15" x14ac:dyDescent="0.25">
      <c r="A587" s="22"/>
      <c r="B587" s="22"/>
      <c r="C587" s="6" t="s">
        <v>13</v>
      </c>
      <c r="D587" s="17">
        <f>SUM(D584:D586)</f>
        <v>27</v>
      </c>
      <c r="E587" s="8">
        <f>SUM(E584:E586)</f>
        <v>260.09999999999997</v>
      </c>
      <c r="F587" s="23"/>
      <c r="G587" s="23"/>
      <c r="H587" s="22"/>
      <c r="I587" s="22"/>
    </row>
    <row r="588" spans="1:9" ht="15" x14ac:dyDescent="0.25">
      <c r="A588" s="22"/>
      <c r="B588" s="7" t="s">
        <v>18</v>
      </c>
      <c r="C588" s="17">
        <v>3026</v>
      </c>
      <c r="D588" s="7" t="s">
        <v>22</v>
      </c>
      <c r="E588" s="17">
        <v>3052</v>
      </c>
      <c r="F588" s="17">
        <f>(E588-C588)+1</f>
        <v>27</v>
      </c>
      <c r="G588" s="17" t="s">
        <v>23</v>
      </c>
      <c r="H588" s="22"/>
      <c r="I588" s="22"/>
    </row>
    <row r="589" spans="1:9" ht="15" x14ac:dyDescent="0.25">
      <c r="A589" s="22" t="s">
        <v>306</v>
      </c>
      <c r="B589" s="22" t="s">
        <v>307</v>
      </c>
      <c r="C589" s="6" t="s">
        <v>9</v>
      </c>
      <c r="D589" s="17">
        <v>20</v>
      </c>
      <c r="E589" s="9">
        <v>212.49</v>
      </c>
      <c r="F589" s="23">
        <v>38</v>
      </c>
      <c r="G589" s="23">
        <v>0</v>
      </c>
      <c r="H589" s="22" t="s">
        <v>453</v>
      </c>
      <c r="I589" s="22">
        <v>66000</v>
      </c>
    </row>
    <row r="590" spans="1:9" ht="14.25" customHeight="1" x14ac:dyDescent="0.25">
      <c r="A590" s="22"/>
      <c r="B590" s="22"/>
      <c r="C590" s="6" t="s">
        <v>11</v>
      </c>
      <c r="D590" s="17">
        <v>4</v>
      </c>
      <c r="E590" s="9">
        <v>13.82</v>
      </c>
      <c r="F590" s="23"/>
      <c r="G590" s="23"/>
      <c r="H590" s="22"/>
      <c r="I590" s="22"/>
    </row>
    <row r="591" spans="1:9" ht="14.25" customHeight="1" x14ac:dyDescent="0.25">
      <c r="A591" s="22"/>
      <c r="B591" s="22"/>
      <c r="C591" s="6" t="s">
        <v>29</v>
      </c>
      <c r="D591" s="17">
        <v>3</v>
      </c>
      <c r="E591" s="9">
        <v>21.62</v>
      </c>
      <c r="F591" s="23"/>
      <c r="G591" s="23"/>
      <c r="H591" s="22"/>
      <c r="I591" s="22"/>
    </row>
    <row r="592" spans="1:9" ht="14.25" customHeight="1" x14ac:dyDescent="0.25">
      <c r="A592" s="22"/>
      <c r="B592" s="22"/>
      <c r="C592" s="6" t="s">
        <v>13</v>
      </c>
      <c r="D592" s="17">
        <f>SUM(D589:D591)</f>
        <v>27</v>
      </c>
      <c r="E592" s="8">
        <f>SUM(E589:E591)</f>
        <v>247.93</v>
      </c>
      <c r="F592" s="23"/>
      <c r="G592" s="23"/>
      <c r="H592" s="22"/>
      <c r="I592" s="22"/>
    </row>
    <row r="593" spans="1:9" ht="14.25" customHeight="1" x14ac:dyDescent="0.25">
      <c r="A593" s="22"/>
      <c r="B593" s="7" t="s">
        <v>18</v>
      </c>
      <c r="C593" s="17">
        <v>3080</v>
      </c>
      <c r="D593" s="7" t="s">
        <v>22</v>
      </c>
      <c r="E593" s="17">
        <v>3106</v>
      </c>
      <c r="F593" s="17">
        <f>(E593-C593)+1</f>
        <v>27</v>
      </c>
      <c r="G593" s="17" t="s">
        <v>23</v>
      </c>
      <c r="H593" s="22"/>
      <c r="I593" s="22"/>
    </row>
    <row r="594" spans="1:9" ht="15" x14ac:dyDescent="0.25">
      <c r="A594" s="22" t="s">
        <v>308</v>
      </c>
      <c r="B594" s="22" t="s">
        <v>309</v>
      </c>
      <c r="C594" s="6" t="s">
        <v>9</v>
      </c>
      <c r="D594" s="17">
        <v>22</v>
      </c>
      <c r="E594" s="9">
        <v>254.51</v>
      </c>
      <c r="F594" s="23">
        <v>43</v>
      </c>
      <c r="G594" s="23">
        <v>0</v>
      </c>
      <c r="H594" s="22" t="s">
        <v>453</v>
      </c>
      <c r="I594" s="22">
        <v>64000</v>
      </c>
    </row>
    <row r="595" spans="1:9" ht="15" customHeight="1" x14ac:dyDescent="0.25">
      <c r="A595" s="22"/>
      <c r="B595" s="22"/>
      <c r="C595" s="6" t="s">
        <v>11</v>
      </c>
      <c r="D595" s="17">
        <v>4</v>
      </c>
      <c r="E595" s="9">
        <v>19.48</v>
      </c>
      <c r="F595" s="23"/>
      <c r="G595" s="23"/>
      <c r="H595" s="22"/>
      <c r="I595" s="22"/>
    </row>
    <row r="596" spans="1:9" ht="15" x14ac:dyDescent="0.25">
      <c r="A596" s="22"/>
      <c r="B596" s="22"/>
      <c r="C596" s="6" t="s">
        <v>29</v>
      </c>
      <c r="D596" s="17">
        <v>1</v>
      </c>
      <c r="E596" s="9">
        <v>9.81</v>
      </c>
      <c r="F596" s="23"/>
      <c r="G596" s="23"/>
      <c r="H596" s="22"/>
      <c r="I596" s="22"/>
    </row>
    <row r="597" spans="1:9" ht="15" x14ac:dyDescent="0.25">
      <c r="A597" s="22"/>
      <c r="B597" s="22"/>
      <c r="C597" s="6" t="s">
        <v>13</v>
      </c>
      <c r="D597" s="17">
        <f>SUM(D594:D596)</f>
        <v>27</v>
      </c>
      <c r="E597" s="8">
        <f>SUM(E594:E596)</f>
        <v>283.8</v>
      </c>
      <c r="F597" s="23"/>
      <c r="G597" s="23"/>
      <c r="H597" s="22"/>
      <c r="I597" s="22"/>
    </row>
    <row r="598" spans="1:9" ht="15" x14ac:dyDescent="0.25">
      <c r="A598" s="22"/>
      <c r="B598" s="7" t="s">
        <v>18</v>
      </c>
      <c r="C598" s="17">
        <v>3107</v>
      </c>
      <c r="D598" s="7" t="s">
        <v>22</v>
      </c>
      <c r="E598" s="17">
        <v>3133</v>
      </c>
      <c r="F598" s="17">
        <f>(E598-C598)+1</f>
        <v>27</v>
      </c>
      <c r="G598" s="17" t="s">
        <v>23</v>
      </c>
      <c r="H598" s="22"/>
      <c r="I598" s="22"/>
    </row>
    <row r="599" spans="1:9" ht="15" x14ac:dyDescent="0.25">
      <c r="A599" s="22" t="s">
        <v>310</v>
      </c>
      <c r="B599" s="22" t="s">
        <v>311</v>
      </c>
      <c r="C599" s="6" t="s">
        <v>9</v>
      </c>
      <c r="D599" s="17">
        <v>12</v>
      </c>
      <c r="E599" s="9">
        <v>139.93</v>
      </c>
      <c r="F599" s="23">
        <v>41</v>
      </c>
      <c r="G599" s="23">
        <v>0</v>
      </c>
      <c r="H599" s="22" t="s">
        <v>454</v>
      </c>
      <c r="I599" s="22">
        <v>93860</v>
      </c>
    </row>
    <row r="600" spans="1:9" ht="17.25" customHeight="1" x14ac:dyDescent="0.25">
      <c r="A600" s="22"/>
      <c r="B600" s="22"/>
      <c r="C600" s="6" t="s">
        <v>11</v>
      </c>
      <c r="D600" s="17">
        <v>15</v>
      </c>
      <c r="E600" s="9">
        <v>109.43</v>
      </c>
      <c r="F600" s="23"/>
      <c r="G600" s="23"/>
      <c r="H600" s="22"/>
      <c r="I600" s="22"/>
    </row>
    <row r="601" spans="1:9" ht="17.25" customHeight="1" x14ac:dyDescent="0.25">
      <c r="A601" s="22"/>
      <c r="B601" s="22"/>
      <c r="C601" s="6" t="s">
        <v>13</v>
      </c>
      <c r="D601" s="17">
        <f>SUM(D599:D600)</f>
        <v>27</v>
      </c>
      <c r="E601" s="8">
        <f>SUM(E599:E600)</f>
        <v>249.36</v>
      </c>
      <c r="F601" s="23"/>
      <c r="G601" s="23"/>
      <c r="H601" s="22"/>
      <c r="I601" s="22"/>
    </row>
    <row r="602" spans="1:9" ht="17.25" customHeight="1" x14ac:dyDescent="0.25">
      <c r="A602" s="22"/>
      <c r="B602" s="7" t="s">
        <v>18</v>
      </c>
      <c r="C602" s="17">
        <v>3161</v>
      </c>
      <c r="D602" s="7" t="s">
        <v>22</v>
      </c>
      <c r="E602" s="17">
        <v>3187</v>
      </c>
      <c r="F602" s="17">
        <f>(E602-C602)+1</f>
        <v>27</v>
      </c>
      <c r="G602" s="17" t="s">
        <v>23</v>
      </c>
      <c r="H602" s="22"/>
      <c r="I602" s="22"/>
    </row>
    <row r="603" spans="1:9" ht="15" x14ac:dyDescent="0.25">
      <c r="A603" s="22" t="s">
        <v>312</v>
      </c>
      <c r="B603" s="22" t="s">
        <v>313</v>
      </c>
      <c r="C603" s="6" t="s">
        <v>9</v>
      </c>
      <c r="D603" s="17">
        <v>1</v>
      </c>
      <c r="E603" s="9">
        <v>19.23</v>
      </c>
      <c r="F603" s="23">
        <v>41</v>
      </c>
      <c r="G603" s="23">
        <v>0</v>
      </c>
      <c r="H603" s="22" t="s">
        <v>453</v>
      </c>
      <c r="I603" s="22">
        <v>121000</v>
      </c>
    </row>
    <row r="604" spans="1:9" ht="15" x14ac:dyDescent="0.25">
      <c r="A604" s="22"/>
      <c r="B604" s="22"/>
      <c r="C604" s="6" t="s">
        <v>11</v>
      </c>
      <c r="D604" s="17">
        <v>26</v>
      </c>
      <c r="E604" s="9">
        <v>253.32</v>
      </c>
      <c r="F604" s="23"/>
      <c r="G604" s="23"/>
      <c r="H604" s="22"/>
      <c r="I604" s="22"/>
    </row>
    <row r="605" spans="1:9" ht="14.25" customHeight="1" x14ac:dyDescent="0.25">
      <c r="A605" s="22"/>
      <c r="B605" s="22"/>
      <c r="C605" s="6" t="s">
        <v>13</v>
      </c>
      <c r="D605" s="17">
        <f>SUM(D603:D604)</f>
        <v>27</v>
      </c>
      <c r="E605" s="8">
        <f>SUM(E603:E604)</f>
        <v>272.55</v>
      </c>
      <c r="F605" s="23"/>
      <c r="G605" s="23"/>
      <c r="H605" s="22"/>
      <c r="I605" s="22"/>
    </row>
    <row r="606" spans="1:9" ht="15" x14ac:dyDescent="0.25">
      <c r="A606" s="22"/>
      <c r="B606" s="7" t="s">
        <v>18</v>
      </c>
      <c r="C606" s="17">
        <v>3188</v>
      </c>
      <c r="D606" s="7" t="s">
        <v>22</v>
      </c>
      <c r="E606" s="17">
        <v>3214</v>
      </c>
      <c r="F606" s="17">
        <f>(E606-C606)+1</f>
        <v>27</v>
      </c>
      <c r="G606" s="17" t="s">
        <v>23</v>
      </c>
      <c r="H606" s="22"/>
      <c r="I606" s="22"/>
    </row>
    <row r="607" spans="1:9" ht="15" x14ac:dyDescent="0.25">
      <c r="A607" s="22" t="s">
        <v>314</v>
      </c>
      <c r="B607" s="22" t="s">
        <v>315</v>
      </c>
      <c r="C607" s="6" t="s">
        <v>11</v>
      </c>
      <c r="D607" s="17">
        <v>24</v>
      </c>
      <c r="E607" s="9">
        <v>230.46</v>
      </c>
      <c r="F607" s="23">
        <v>39</v>
      </c>
      <c r="G607" s="23">
        <v>0</v>
      </c>
      <c r="H607" s="22" t="s">
        <v>453</v>
      </c>
      <c r="I607" s="22">
        <v>137000</v>
      </c>
    </row>
    <row r="608" spans="1:9" ht="18.75" customHeight="1" x14ac:dyDescent="0.25">
      <c r="A608" s="22"/>
      <c r="B608" s="22"/>
      <c r="C608" s="6" t="s">
        <v>9</v>
      </c>
      <c r="D608" s="17">
        <v>3</v>
      </c>
      <c r="E608" s="9">
        <v>76.900000000000006</v>
      </c>
      <c r="F608" s="23"/>
      <c r="G608" s="23"/>
      <c r="H608" s="22"/>
      <c r="I608" s="22"/>
    </row>
    <row r="609" spans="1:9" ht="15" x14ac:dyDescent="0.25">
      <c r="A609" s="22"/>
      <c r="B609" s="22"/>
      <c r="C609" s="6" t="s">
        <v>13</v>
      </c>
      <c r="D609" s="17">
        <f>SUM(D607:D608)</f>
        <v>27</v>
      </c>
      <c r="E609" s="8">
        <f>SUM(E607:E608)</f>
        <v>307.36</v>
      </c>
      <c r="F609" s="23"/>
      <c r="G609" s="23"/>
      <c r="H609" s="22"/>
      <c r="I609" s="22"/>
    </row>
    <row r="610" spans="1:9" ht="15" x14ac:dyDescent="0.25">
      <c r="A610" s="22"/>
      <c r="B610" s="7" t="s">
        <v>18</v>
      </c>
      <c r="C610" s="17">
        <v>3215</v>
      </c>
      <c r="D610" s="7" t="s">
        <v>22</v>
      </c>
      <c r="E610" s="17">
        <v>3241</v>
      </c>
      <c r="F610" s="17">
        <f>(E610-C610)+1</f>
        <v>27</v>
      </c>
      <c r="G610" s="17" t="s">
        <v>23</v>
      </c>
      <c r="H610" s="22"/>
      <c r="I610" s="22"/>
    </row>
    <row r="611" spans="1:9" ht="15" x14ac:dyDescent="0.25">
      <c r="A611" s="22" t="s">
        <v>316</v>
      </c>
      <c r="B611" s="22" t="s">
        <v>317</v>
      </c>
      <c r="C611" s="6" t="s">
        <v>11</v>
      </c>
      <c r="D611" s="17">
        <v>23</v>
      </c>
      <c r="E611" s="9">
        <v>152.84</v>
      </c>
      <c r="F611" s="23">
        <v>32</v>
      </c>
      <c r="G611" s="23">
        <v>0</v>
      </c>
      <c r="H611" s="22" t="s">
        <v>455</v>
      </c>
      <c r="I611" s="22">
        <v>111394</v>
      </c>
    </row>
    <row r="612" spans="1:9" ht="15" x14ac:dyDescent="0.25">
      <c r="A612" s="22"/>
      <c r="B612" s="22"/>
      <c r="C612" s="6" t="s">
        <v>9</v>
      </c>
      <c r="D612" s="17">
        <v>4</v>
      </c>
      <c r="E612" s="9">
        <v>93.74</v>
      </c>
      <c r="F612" s="23"/>
      <c r="G612" s="23"/>
      <c r="H612" s="22"/>
      <c r="I612" s="22"/>
    </row>
    <row r="613" spans="1:9" ht="15" x14ac:dyDescent="0.25">
      <c r="A613" s="22"/>
      <c r="B613" s="22"/>
      <c r="C613" s="6" t="s">
        <v>13</v>
      </c>
      <c r="D613" s="17">
        <f>SUM(D611:D612)</f>
        <v>27</v>
      </c>
      <c r="E613" s="8">
        <f>SUM(E611:E612)</f>
        <v>246.57999999999998</v>
      </c>
      <c r="F613" s="23"/>
      <c r="G613" s="23"/>
      <c r="H613" s="22"/>
      <c r="I613" s="22"/>
    </row>
    <row r="614" spans="1:9" ht="15" x14ac:dyDescent="0.25">
      <c r="A614" s="22"/>
      <c r="B614" s="7" t="s">
        <v>18</v>
      </c>
      <c r="C614" s="17">
        <v>3242</v>
      </c>
      <c r="D614" s="7" t="s">
        <v>22</v>
      </c>
      <c r="E614" s="17">
        <v>3268</v>
      </c>
      <c r="F614" s="17">
        <f>(E614-C614)+1</f>
        <v>27</v>
      </c>
      <c r="G614" s="17" t="s">
        <v>23</v>
      </c>
      <c r="H614" s="22"/>
      <c r="I614" s="22"/>
    </row>
    <row r="615" spans="1:9" ht="18.75" customHeight="1" x14ac:dyDescent="0.25">
      <c r="A615" s="22" t="s">
        <v>318</v>
      </c>
      <c r="B615" s="22" t="s">
        <v>319</v>
      </c>
      <c r="C615" s="6" t="s">
        <v>11</v>
      </c>
      <c r="D615" s="17">
        <v>19</v>
      </c>
      <c r="E615" s="9">
        <v>108.04</v>
      </c>
      <c r="F615" s="23">
        <v>30</v>
      </c>
      <c r="G615" s="23">
        <v>0</v>
      </c>
      <c r="H615" s="22" t="s">
        <v>454</v>
      </c>
      <c r="I615" s="22">
        <v>94586</v>
      </c>
    </row>
    <row r="616" spans="1:9" ht="18.75" customHeight="1" x14ac:dyDescent="0.25">
      <c r="A616" s="22"/>
      <c r="B616" s="22"/>
      <c r="C616" s="6" t="s">
        <v>9</v>
      </c>
      <c r="D616" s="17">
        <v>8</v>
      </c>
      <c r="E616" s="9">
        <v>111.68</v>
      </c>
      <c r="F616" s="23"/>
      <c r="G616" s="23"/>
      <c r="H616" s="22"/>
      <c r="I616" s="22"/>
    </row>
    <row r="617" spans="1:9" ht="18.75" customHeight="1" x14ac:dyDescent="0.25">
      <c r="A617" s="22"/>
      <c r="B617" s="22"/>
      <c r="C617" s="6" t="s">
        <v>13</v>
      </c>
      <c r="D617" s="17">
        <f>SUM(D615:D616)</f>
        <v>27</v>
      </c>
      <c r="E617" s="8">
        <f>SUM(E615:E616)</f>
        <v>219.72000000000003</v>
      </c>
      <c r="F617" s="23"/>
      <c r="G617" s="23"/>
      <c r="H617" s="22"/>
      <c r="I617" s="22"/>
    </row>
    <row r="618" spans="1:9" ht="18.75" customHeight="1" x14ac:dyDescent="0.25">
      <c r="A618" s="22"/>
      <c r="B618" s="7" t="s">
        <v>18</v>
      </c>
      <c r="C618" s="17">
        <v>3269</v>
      </c>
      <c r="D618" s="7" t="s">
        <v>22</v>
      </c>
      <c r="E618" s="17">
        <v>3295</v>
      </c>
      <c r="F618" s="17">
        <f>(E618-C618)+1</f>
        <v>27</v>
      </c>
      <c r="G618" s="17" t="s">
        <v>23</v>
      </c>
      <c r="H618" s="22"/>
      <c r="I618" s="22"/>
    </row>
    <row r="619" spans="1:9" ht="15" x14ac:dyDescent="0.25">
      <c r="A619" s="22" t="s">
        <v>320</v>
      </c>
      <c r="B619" s="22" t="s">
        <v>321</v>
      </c>
      <c r="C619" s="6" t="s">
        <v>11</v>
      </c>
      <c r="D619" s="17">
        <v>25</v>
      </c>
      <c r="E619" s="9">
        <v>179.87</v>
      </c>
      <c r="F619" s="23">
        <v>34</v>
      </c>
      <c r="G619" s="23">
        <v>0</v>
      </c>
      <c r="H619" s="22" t="s">
        <v>455</v>
      </c>
      <c r="I619" s="22">
        <v>101319</v>
      </c>
    </row>
    <row r="620" spans="1:9" ht="15" x14ac:dyDescent="0.25">
      <c r="A620" s="22"/>
      <c r="B620" s="22"/>
      <c r="C620" s="6" t="s">
        <v>9</v>
      </c>
      <c r="D620" s="17">
        <v>2</v>
      </c>
      <c r="E620" s="9">
        <v>31.98</v>
      </c>
      <c r="F620" s="23"/>
      <c r="G620" s="23"/>
      <c r="H620" s="22"/>
      <c r="I620" s="22"/>
    </row>
    <row r="621" spans="1:9" ht="15" x14ac:dyDescent="0.25">
      <c r="A621" s="22"/>
      <c r="B621" s="22"/>
      <c r="C621" s="6" t="s">
        <v>13</v>
      </c>
      <c r="D621" s="17">
        <f>SUM(D619:D620)</f>
        <v>27</v>
      </c>
      <c r="E621" s="8">
        <f>SUM(E619:E620)</f>
        <v>211.85</v>
      </c>
      <c r="F621" s="23"/>
      <c r="G621" s="23"/>
      <c r="H621" s="22"/>
      <c r="I621" s="22"/>
    </row>
    <row r="622" spans="1:9" ht="15" x14ac:dyDescent="0.25">
      <c r="A622" s="22"/>
      <c r="B622" s="7" t="s">
        <v>18</v>
      </c>
      <c r="C622" s="17">
        <v>3296</v>
      </c>
      <c r="D622" s="7" t="s">
        <v>22</v>
      </c>
      <c r="E622" s="17">
        <v>3322</v>
      </c>
      <c r="F622" s="17">
        <f>(E622-C622)+1</f>
        <v>27</v>
      </c>
      <c r="G622" s="17" t="s">
        <v>23</v>
      </c>
      <c r="H622" s="22"/>
      <c r="I622" s="22"/>
    </row>
    <row r="623" spans="1:9" ht="15" x14ac:dyDescent="0.25">
      <c r="A623" s="22" t="s">
        <v>322</v>
      </c>
      <c r="B623" s="22" t="s">
        <v>323</v>
      </c>
      <c r="C623" s="6" t="s">
        <v>11</v>
      </c>
      <c r="D623" s="17">
        <v>18</v>
      </c>
      <c r="E623" s="9">
        <v>164.58</v>
      </c>
      <c r="F623" s="23">
        <v>36</v>
      </c>
      <c r="G623" s="23">
        <v>0</v>
      </c>
      <c r="H623" s="22" t="s">
        <v>454</v>
      </c>
      <c r="I623" s="22">
        <v>136600</v>
      </c>
    </row>
    <row r="624" spans="1:9" ht="15" x14ac:dyDescent="0.25">
      <c r="A624" s="22"/>
      <c r="B624" s="22"/>
      <c r="C624" s="6" t="s">
        <v>9</v>
      </c>
      <c r="D624" s="17">
        <v>9</v>
      </c>
      <c r="E624" s="9">
        <v>88.26</v>
      </c>
      <c r="F624" s="23"/>
      <c r="G624" s="23"/>
      <c r="H624" s="22"/>
      <c r="I624" s="22"/>
    </row>
    <row r="625" spans="1:9" ht="15" x14ac:dyDescent="0.25">
      <c r="A625" s="22"/>
      <c r="B625" s="22"/>
      <c r="C625" s="6" t="s">
        <v>13</v>
      </c>
      <c r="D625" s="17">
        <f>SUM(D623:D624)</f>
        <v>27</v>
      </c>
      <c r="E625" s="8">
        <f>SUM(E623:E624)</f>
        <v>252.84000000000003</v>
      </c>
      <c r="F625" s="23"/>
      <c r="G625" s="23"/>
      <c r="H625" s="22"/>
      <c r="I625" s="22"/>
    </row>
    <row r="626" spans="1:9" ht="15" x14ac:dyDescent="0.25">
      <c r="A626" s="22"/>
      <c r="B626" s="7" t="s">
        <v>18</v>
      </c>
      <c r="C626" s="17">
        <v>3323</v>
      </c>
      <c r="D626" s="7" t="s">
        <v>22</v>
      </c>
      <c r="E626" s="17">
        <v>3349</v>
      </c>
      <c r="F626" s="17">
        <f>(E626-C626)+1</f>
        <v>27</v>
      </c>
      <c r="G626" s="17" t="s">
        <v>23</v>
      </c>
      <c r="H626" s="22"/>
      <c r="I626" s="22"/>
    </row>
    <row r="627" spans="1:9" ht="15" x14ac:dyDescent="0.25">
      <c r="A627" s="22" t="s">
        <v>324</v>
      </c>
      <c r="B627" s="22" t="s">
        <v>325</v>
      </c>
      <c r="C627" s="6" t="s">
        <v>11</v>
      </c>
      <c r="D627" s="17">
        <v>22</v>
      </c>
      <c r="E627" s="9">
        <v>312.5</v>
      </c>
      <c r="F627" s="23">
        <v>51</v>
      </c>
      <c r="G627" s="23">
        <v>0</v>
      </c>
      <c r="H627" s="22" t="s">
        <v>454</v>
      </c>
      <c r="I627" s="22">
        <v>236181</v>
      </c>
    </row>
    <row r="628" spans="1:9" ht="15.75" customHeight="1" x14ac:dyDescent="0.25">
      <c r="A628" s="22"/>
      <c r="B628" s="22"/>
      <c r="C628" s="6" t="s">
        <v>9</v>
      </c>
      <c r="D628" s="17">
        <v>1</v>
      </c>
      <c r="E628" s="9">
        <v>16.489999999999998</v>
      </c>
      <c r="F628" s="23"/>
      <c r="G628" s="23"/>
      <c r="H628" s="22"/>
      <c r="I628" s="22"/>
    </row>
    <row r="629" spans="1:9" ht="15" customHeight="1" x14ac:dyDescent="0.25">
      <c r="A629" s="22"/>
      <c r="B629" s="22"/>
      <c r="C629" s="6" t="s">
        <v>29</v>
      </c>
      <c r="D629" s="17">
        <v>3</v>
      </c>
      <c r="E629" s="9">
        <v>35.869999999999997</v>
      </c>
      <c r="F629" s="23"/>
      <c r="G629" s="23"/>
      <c r="H629" s="22"/>
      <c r="I629" s="22"/>
    </row>
    <row r="630" spans="1:9" ht="15" customHeight="1" x14ac:dyDescent="0.25">
      <c r="A630" s="22"/>
      <c r="B630" s="22"/>
      <c r="C630" s="6" t="s">
        <v>16</v>
      </c>
      <c r="D630" s="17">
        <v>1</v>
      </c>
      <c r="E630" s="9">
        <v>58.43</v>
      </c>
      <c r="F630" s="23"/>
      <c r="G630" s="23"/>
      <c r="H630" s="22"/>
      <c r="I630" s="22"/>
    </row>
    <row r="631" spans="1:9" ht="15" customHeight="1" x14ac:dyDescent="0.25">
      <c r="A631" s="22"/>
      <c r="B631" s="22"/>
      <c r="C631" s="6" t="s">
        <v>13</v>
      </c>
      <c r="D631" s="17">
        <f>SUM(D627:D630)</f>
        <v>27</v>
      </c>
      <c r="E631" s="8">
        <f>SUM(E627:E630)</f>
        <v>423.29</v>
      </c>
      <c r="F631" s="23"/>
      <c r="G631" s="23"/>
      <c r="H631" s="22"/>
      <c r="I631" s="22"/>
    </row>
    <row r="632" spans="1:9" ht="15" customHeight="1" x14ac:dyDescent="0.25">
      <c r="A632" s="22"/>
      <c r="B632" s="7" t="s">
        <v>18</v>
      </c>
      <c r="C632" s="17">
        <v>3350</v>
      </c>
      <c r="D632" s="7" t="s">
        <v>22</v>
      </c>
      <c r="E632" s="17">
        <v>3376</v>
      </c>
      <c r="F632" s="17">
        <f>(E632-C632)+1</f>
        <v>27</v>
      </c>
      <c r="G632" s="17" t="s">
        <v>23</v>
      </c>
      <c r="H632" s="22"/>
      <c r="I632" s="22"/>
    </row>
    <row r="633" spans="1:9" ht="15" x14ac:dyDescent="0.25">
      <c r="A633" s="29" t="s">
        <v>326</v>
      </c>
      <c r="B633" s="29" t="s">
        <v>327</v>
      </c>
      <c r="C633" s="10" t="s">
        <v>11</v>
      </c>
      <c r="D633" s="18">
        <v>20</v>
      </c>
      <c r="E633" s="11">
        <v>248</v>
      </c>
      <c r="F633" s="28">
        <v>58</v>
      </c>
      <c r="G633" s="28">
        <v>0</v>
      </c>
      <c r="H633" s="29" t="s">
        <v>457</v>
      </c>
      <c r="I633" s="29">
        <v>180000</v>
      </c>
    </row>
    <row r="634" spans="1:9" ht="15" x14ac:dyDescent="0.25">
      <c r="A634" s="29"/>
      <c r="B634" s="29"/>
      <c r="C634" s="10" t="s">
        <v>29</v>
      </c>
      <c r="D634" s="18">
        <v>6</v>
      </c>
      <c r="E634" s="11">
        <v>92.23</v>
      </c>
      <c r="F634" s="28"/>
      <c r="G634" s="28"/>
      <c r="H634" s="29"/>
      <c r="I634" s="29"/>
    </row>
    <row r="635" spans="1:9" ht="15" x14ac:dyDescent="0.25">
      <c r="A635" s="29"/>
      <c r="B635" s="29"/>
      <c r="C635" s="10" t="s">
        <v>16</v>
      </c>
      <c r="D635" s="18">
        <v>1</v>
      </c>
      <c r="E635" s="11">
        <v>9.89</v>
      </c>
      <c r="F635" s="28"/>
      <c r="G635" s="28"/>
      <c r="H635" s="29"/>
      <c r="I635" s="29"/>
    </row>
    <row r="636" spans="1:9" ht="13.5" customHeight="1" x14ac:dyDescent="0.25">
      <c r="A636" s="29"/>
      <c r="B636" s="29"/>
      <c r="C636" s="10" t="s">
        <v>13</v>
      </c>
      <c r="D636" s="18">
        <f>SUM(D633:D635)</f>
        <v>27</v>
      </c>
      <c r="E636" s="12">
        <f>SUM(E633:E635)</f>
        <v>350.12</v>
      </c>
      <c r="F636" s="28"/>
      <c r="G636" s="28"/>
      <c r="H636" s="29"/>
      <c r="I636" s="29"/>
    </row>
    <row r="637" spans="1:9" ht="13.5" customHeight="1" x14ac:dyDescent="0.25">
      <c r="A637" s="29"/>
      <c r="B637" s="10" t="s">
        <v>18</v>
      </c>
      <c r="C637" s="18">
        <v>3377</v>
      </c>
      <c r="D637" s="10" t="s">
        <v>22</v>
      </c>
      <c r="E637" s="18">
        <v>3403</v>
      </c>
      <c r="F637" s="18">
        <f>(E637-C637)+1</f>
        <v>27</v>
      </c>
      <c r="G637" s="18" t="s">
        <v>23</v>
      </c>
      <c r="H637" s="29"/>
      <c r="I637" s="29"/>
    </row>
    <row r="638" spans="1:9" ht="15" x14ac:dyDescent="0.25">
      <c r="A638" s="22" t="s">
        <v>328</v>
      </c>
      <c r="B638" s="22" t="s">
        <v>329</v>
      </c>
      <c r="C638" s="6" t="s">
        <v>11</v>
      </c>
      <c r="D638" s="17">
        <v>1</v>
      </c>
      <c r="E638" s="9">
        <v>28.78</v>
      </c>
      <c r="F638" s="23">
        <v>26</v>
      </c>
      <c r="G638" s="23">
        <v>0</v>
      </c>
      <c r="H638" s="22" t="s">
        <v>457</v>
      </c>
      <c r="I638" s="22">
        <v>120260</v>
      </c>
    </row>
    <row r="639" spans="1:9" ht="19.5" customHeight="1" x14ac:dyDescent="0.25">
      <c r="A639" s="22"/>
      <c r="B639" s="22"/>
      <c r="C639" s="6" t="s">
        <v>9</v>
      </c>
      <c r="D639" s="17">
        <v>9</v>
      </c>
      <c r="E639" s="9">
        <v>224.85</v>
      </c>
      <c r="F639" s="23"/>
      <c r="G639" s="23"/>
      <c r="H639" s="22"/>
      <c r="I639" s="22"/>
    </row>
    <row r="640" spans="1:9" ht="12" customHeight="1" x14ac:dyDescent="0.25">
      <c r="A640" s="22"/>
      <c r="B640" s="22"/>
      <c r="C640" s="6" t="s">
        <v>13</v>
      </c>
      <c r="D640" s="17">
        <f>SUM(D638:D639)</f>
        <v>10</v>
      </c>
      <c r="E640" s="8">
        <f>SUM(E638:E639)</f>
        <v>253.63</v>
      </c>
      <c r="F640" s="23"/>
      <c r="G640" s="23"/>
      <c r="H640" s="22"/>
      <c r="I640" s="22"/>
    </row>
    <row r="641" spans="1:9" ht="12" customHeight="1" x14ac:dyDescent="0.25">
      <c r="A641" s="22"/>
      <c r="B641" s="7" t="s">
        <v>18</v>
      </c>
      <c r="C641" s="17">
        <v>3448</v>
      </c>
      <c r="D641" s="7" t="s">
        <v>22</v>
      </c>
      <c r="E641" s="17">
        <v>3457</v>
      </c>
      <c r="F641" s="17">
        <f>(E641-C641)+1</f>
        <v>10</v>
      </c>
      <c r="G641" s="17" t="s">
        <v>23</v>
      </c>
      <c r="H641" s="22"/>
      <c r="I641" s="22"/>
    </row>
    <row r="642" spans="1:9" ht="15" x14ac:dyDescent="0.25">
      <c r="A642" s="22" t="s">
        <v>330</v>
      </c>
      <c r="B642" s="22" t="s">
        <v>331</v>
      </c>
      <c r="C642" s="6" t="s">
        <v>11</v>
      </c>
      <c r="D642" s="17">
        <v>24</v>
      </c>
      <c r="E642" s="9">
        <v>323.89</v>
      </c>
      <c r="F642" s="23">
        <v>44</v>
      </c>
      <c r="G642" s="23">
        <v>0</v>
      </c>
      <c r="H642" s="22" t="s">
        <v>457</v>
      </c>
      <c r="I642" s="22">
        <v>245000</v>
      </c>
    </row>
    <row r="643" spans="1:9" ht="15" x14ac:dyDescent="0.25">
      <c r="A643" s="22"/>
      <c r="B643" s="22"/>
      <c r="C643" s="6" t="s">
        <v>9</v>
      </c>
      <c r="D643" s="17">
        <v>2</v>
      </c>
      <c r="E643" s="9">
        <v>51.06</v>
      </c>
      <c r="F643" s="23"/>
      <c r="G643" s="23"/>
      <c r="H643" s="22"/>
      <c r="I643" s="22"/>
    </row>
    <row r="644" spans="1:9" ht="13.5" customHeight="1" x14ac:dyDescent="0.25">
      <c r="A644" s="22"/>
      <c r="B644" s="22"/>
      <c r="C644" s="6" t="s">
        <v>29</v>
      </c>
      <c r="D644" s="17">
        <v>1</v>
      </c>
      <c r="E644" s="9">
        <v>11.66</v>
      </c>
      <c r="F644" s="23"/>
      <c r="G644" s="23"/>
      <c r="H644" s="22"/>
      <c r="I644" s="22"/>
    </row>
    <row r="645" spans="1:9" ht="12" customHeight="1" x14ac:dyDescent="0.25">
      <c r="A645" s="22"/>
      <c r="B645" s="22"/>
      <c r="C645" s="6" t="s">
        <v>13</v>
      </c>
      <c r="D645" s="17">
        <f>SUM(D642:D644)</f>
        <v>27</v>
      </c>
      <c r="E645" s="8">
        <f>SUM(E642:E644)</f>
        <v>386.61</v>
      </c>
      <c r="F645" s="23"/>
      <c r="G645" s="23"/>
      <c r="H645" s="22"/>
      <c r="I645" s="22"/>
    </row>
    <row r="646" spans="1:9" ht="12" customHeight="1" x14ac:dyDescent="0.25">
      <c r="A646" s="22"/>
      <c r="B646" s="7" t="s">
        <v>18</v>
      </c>
      <c r="C646" s="17">
        <v>3458</v>
      </c>
      <c r="D646" s="7" t="s">
        <v>22</v>
      </c>
      <c r="E646" s="17">
        <v>3484</v>
      </c>
      <c r="F646" s="17">
        <f>(E646-C646)+1</f>
        <v>27</v>
      </c>
      <c r="G646" s="17" t="s">
        <v>23</v>
      </c>
      <c r="H646" s="22"/>
      <c r="I646" s="22"/>
    </row>
    <row r="647" spans="1:9" ht="15" x14ac:dyDescent="0.25">
      <c r="A647" s="22" t="s">
        <v>332</v>
      </c>
      <c r="B647" s="22" t="s">
        <v>333</v>
      </c>
      <c r="C647" s="6" t="s">
        <v>11</v>
      </c>
      <c r="D647" s="17">
        <v>25</v>
      </c>
      <c r="E647" s="9">
        <v>159.71</v>
      </c>
      <c r="F647" s="23">
        <v>31</v>
      </c>
      <c r="G647" s="23">
        <v>0</v>
      </c>
      <c r="H647" s="22" t="s">
        <v>454</v>
      </c>
      <c r="I647" s="22">
        <v>109681</v>
      </c>
    </row>
    <row r="648" spans="1:9" ht="15" customHeight="1" x14ac:dyDescent="0.25">
      <c r="A648" s="22"/>
      <c r="B648" s="22"/>
      <c r="C648" s="6" t="s">
        <v>9</v>
      </c>
      <c r="D648" s="17">
        <v>2</v>
      </c>
      <c r="E648" s="9">
        <v>34.950000000000003</v>
      </c>
      <c r="F648" s="23"/>
      <c r="G648" s="23"/>
      <c r="H648" s="22"/>
      <c r="I648" s="22"/>
    </row>
    <row r="649" spans="1:9" ht="15" x14ac:dyDescent="0.25">
      <c r="A649" s="22"/>
      <c r="B649" s="22"/>
      <c r="C649" s="6" t="s">
        <v>13</v>
      </c>
      <c r="D649" s="17">
        <f>SUM(D647:D648)</f>
        <v>27</v>
      </c>
      <c r="E649" s="8">
        <f>SUM(E647:E648)</f>
        <v>194.66000000000003</v>
      </c>
      <c r="F649" s="23"/>
      <c r="G649" s="23"/>
      <c r="H649" s="22"/>
      <c r="I649" s="22"/>
    </row>
    <row r="650" spans="1:9" ht="15" x14ac:dyDescent="0.25">
      <c r="A650" s="22"/>
      <c r="B650" s="7" t="s">
        <v>18</v>
      </c>
      <c r="C650" s="17">
        <v>3485</v>
      </c>
      <c r="D650" s="7" t="s">
        <v>22</v>
      </c>
      <c r="E650" s="17">
        <v>3511</v>
      </c>
      <c r="F650" s="17">
        <f>(E650-C650)+1</f>
        <v>27</v>
      </c>
      <c r="G650" s="17" t="s">
        <v>23</v>
      </c>
      <c r="H650" s="22"/>
      <c r="I650" s="22"/>
    </row>
    <row r="651" spans="1:9" ht="15" x14ac:dyDescent="0.25">
      <c r="A651" s="22" t="s">
        <v>334</v>
      </c>
      <c r="B651" s="22" t="s">
        <v>335</v>
      </c>
      <c r="C651" s="6" t="s">
        <v>11</v>
      </c>
      <c r="D651" s="17">
        <v>26</v>
      </c>
      <c r="E651" s="9">
        <v>223.05</v>
      </c>
      <c r="F651" s="23">
        <v>49</v>
      </c>
      <c r="G651" s="23">
        <v>0</v>
      </c>
      <c r="H651" s="22" t="s">
        <v>454</v>
      </c>
      <c r="I651" s="22">
        <v>172425</v>
      </c>
    </row>
    <row r="652" spans="1:9" ht="15" x14ac:dyDescent="0.25">
      <c r="A652" s="22"/>
      <c r="B652" s="22"/>
      <c r="C652" s="6" t="s">
        <v>9</v>
      </c>
      <c r="D652" s="17">
        <v>7</v>
      </c>
      <c r="E652" s="9">
        <v>168.96</v>
      </c>
      <c r="F652" s="23"/>
      <c r="G652" s="23"/>
      <c r="H652" s="22"/>
      <c r="I652" s="22"/>
    </row>
    <row r="653" spans="1:9" ht="13.5" customHeight="1" x14ac:dyDescent="0.25">
      <c r="A653" s="22"/>
      <c r="B653" s="22"/>
      <c r="C653" s="6" t="s">
        <v>13</v>
      </c>
      <c r="D653" s="17">
        <f>SUM(D651:D652)</f>
        <v>33</v>
      </c>
      <c r="E653" s="8">
        <f>SUM(E651:E652)</f>
        <v>392.01</v>
      </c>
      <c r="F653" s="23"/>
      <c r="G653" s="23"/>
      <c r="H653" s="22"/>
      <c r="I653" s="22"/>
    </row>
    <row r="654" spans="1:9" ht="13.5" customHeight="1" x14ac:dyDescent="0.25">
      <c r="A654" s="22"/>
      <c r="B654" s="7" t="s">
        <v>18</v>
      </c>
      <c r="C654" s="17">
        <v>3512</v>
      </c>
      <c r="D654" s="7" t="s">
        <v>22</v>
      </c>
      <c r="E654" s="17">
        <v>3544</v>
      </c>
      <c r="F654" s="17">
        <f>(E654-C654)+1</f>
        <v>33</v>
      </c>
      <c r="G654" s="17" t="s">
        <v>23</v>
      </c>
      <c r="H654" s="22"/>
      <c r="I654" s="22"/>
    </row>
    <row r="655" spans="1:9" ht="15" x14ac:dyDescent="0.25">
      <c r="A655" s="22" t="s">
        <v>336</v>
      </c>
      <c r="B655" s="22" t="s">
        <v>337</v>
      </c>
      <c r="C655" s="6" t="s">
        <v>9</v>
      </c>
      <c r="D655" s="17">
        <v>25</v>
      </c>
      <c r="E655" s="9">
        <v>308.83999999999997</v>
      </c>
      <c r="F655" s="23">
        <v>68</v>
      </c>
      <c r="G655" s="23">
        <v>0</v>
      </c>
      <c r="H655" s="22" t="s">
        <v>455</v>
      </c>
      <c r="I655" s="22">
        <v>122071</v>
      </c>
    </row>
    <row r="656" spans="1:9" ht="15" x14ac:dyDescent="0.25">
      <c r="A656" s="22"/>
      <c r="B656" s="22"/>
      <c r="C656" s="6" t="s">
        <v>24</v>
      </c>
      <c r="D656" s="17">
        <v>1</v>
      </c>
      <c r="E656" s="9">
        <v>1.5</v>
      </c>
      <c r="F656" s="23"/>
      <c r="G656" s="23"/>
      <c r="H656" s="22"/>
      <c r="I656" s="22"/>
    </row>
    <row r="657" spans="1:9" ht="18" customHeight="1" x14ac:dyDescent="0.25">
      <c r="A657" s="22"/>
      <c r="B657" s="22"/>
      <c r="C657" s="6" t="s">
        <v>12</v>
      </c>
      <c r="D657" s="17">
        <v>1</v>
      </c>
      <c r="E657" s="9">
        <v>0.98</v>
      </c>
      <c r="F657" s="23"/>
      <c r="G657" s="23"/>
      <c r="H657" s="22"/>
      <c r="I657" s="22"/>
    </row>
    <row r="658" spans="1:9" ht="18" customHeight="1" x14ac:dyDescent="0.25">
      <c r="A658" s="22"/>
      <c r="B658" s="22"/>
      <c r="C658" s="6" t="s">
        <v>13</v>
      </c>
      <c r="D658" s="17">
        <f>SUM(D655:D657)</f>
        <v>27</v>
      </c>
      <c r="E658" s="8">
        <f>SUM(E655:E657)</f>
        <v>311.32</v>
      </c>
      <c r="F658" s="23"/>
      <c r="G658" s="23"/>
      <c r="H658" s="22"/>
      <c r="I658" s="22"/>
    </row>
    <row r="659" spans="1:9" ht="18" customHeight="1" x14ac:dyDescent="0.25">
      <c r="A659" s="22"/>
      <c r="B659" s="7" t="s">
        <v>18</v>
      </c>
      <c r="C659" s="17">
        <v>1</v>
      </c>
      <c r="D659" s="7" t="s">
        <v>22</v>
      </c>
      <c r="E659" s="17">
        <v>27</v>
      </c>
      <c r="F659" s="17">
        <f>(E659-C659)+1</f>
        <v>27</v>
      </c>
      <c r="G659" s="17" t="s">
        <v>23</v>
      </c>
      <c r="H659" s="22"/>
      <c r="I659" s="22"/>
    </row>
    <row r="660" spans="1:9" ht="13.5" customHeight="1" x14ac:dyDescent="0.25">
      <c r="A660" s="22" t="s">
        <v>338</v>
      </c>
      <c r="B660" s="22" t="s">
        <v>339</v>
      </c>
      <c r="C660" s="6" t="s">
        <v>9</v>
      </c>
      <c r="D660" s="17">
        <v>7</v>
      </c>
      <c r="E660" s="9">
        <v>97.25</v>
      </c>
      <c r="F660" s="23">
        <v>41</v>
      </c>
      <c r="G660" s="23">
        <v>0</v>
      </c>
      <c r="H660" s="22" t="s">
        <v>455</v>
      </c>
      <c r="I660" s="22">
        <v>59302</v>
      </c>
    </row>
    <row r="661" spans="1:9" ht="13.5" customHeight="1" x14ac:dyDescent="0.25">
      <c r="A661" s="22"/>
      <c r="B661" s="22"/>
      <c r="C661" s="6" t="s">
        <v>29</v>
      </c>
      <c r="D661" s="17">
        <v>11</v>
      </c>
      <c r="E661" s="9">
        <v>51.3</v>
      </c>
      <c r="F661" s="23"/>
      <c r="G661" s="23"/>
      <c r="H661" s="22"/>
      <c r="I661" s="22"/>
    </row>
    <row r="662" spans="1:9" ht="13.5" customHeight="1" x14ac:dyDescent="0.25">
      <c r="A662" s="22"/>
      <c r="B662" s="22"/>
      <c r="C662" s="6" t="s">
        <v>24</v>
      </c>
      <c r="D662" s="17">
        <v>9</v>
      </c>
      <c r="E662" s="9">
        <v>35.94</v>
      </c>
      <c r="F662" s="23"/>
      <c r="G662" s="23"/>
      <c r="H662" s="22"/>
      <c r="I662" s="22"/>
    </row>
    <row r="663" spans="1:9" ht="13.5" customHeight="1" x14ac:dyDescent="0.25">
      <c r="A663" s="22"/>
      <c r="B663" s="22"/>
      <c r="C663" s="6" t="s">
        <v>13</v>
      </c>
      <c r="D663" s="17">
        <f>SUM(D660:D662)</f>
        <v>27</v>
      </c>
      <c r="E663" s="8">
        <f>SUM(E660:E662)</f>
        <v>184.49</v>
      </c>
      <c r="F663" s="23"/>
      <c r="G663" s="23"/>
      <c r="H663" s="22"/>
      <c r="I663" s="22"/>
    </row>
    <row r="664" spans="1:9" ht="13.5" customHeight="1" x14ac:dyDescent="0.25">
      <c r="A664" s="22"/>
      <c r="B664" s="7" t="s">
        <v>18</v>
      </c>
      <c r="C664" s="17">
        <v>28</v>
      </c>
      <c r="D664" s="7" t="s">
        <v>22</v>
      </c>
      <c r="E664" s="17">
        <v>54</v>
      </c>
      <c r="F664" s="17">
        <f>(E664-C664)+1</f>
        <v>27</v>
      </c>
      <c r="G664" s="17" t="s">
        <v>23</v>
      </c>
      <c r="H664" s="22"/>
      <c r="I664" s="22"/>
    </row>
    <row r="665" spans="1:9" ht="13.5" customHeight="1" x14ac:dyDescent="0.25">
      <c r="A665" s="22" t="s">
        <v>340</v>
      </c>
      <c r="B665" s="22" t="s">
        <v>341</v>
      </c>
      <c r="C665" s="6" t="s">
        <v>9</v>
      </c>
      <c r="D665" s="17">
        <v>13</v>
      </c>
      <c r="E665" s="9">
        <v>106.03</v>
      </c>
      <c r="F665" s="23">
        <v>42</v>
      </c>
      <c r="G665" s="23">
        <v>0</v>
      </c>
      <c r="H665" s="22" t="s">
        <v>455</v>
      </c>
      <c r="I665" s="22">
        <v>52547</v>
      </c>
    </row>
    <row r="666" spans="1:9" ht="13.5" customHeight="1" x14ac:dyDescent="0.25">
      <c r="A666" s="22"/>
      <c r="B666" s="22"/>
      <c r="C666" s="6" t="s">
        <v>29</v>
      </c>
      <c r="D666" s="17">
        <v>14</v>
      </c>
      <c r="E666" s="9">
        <v>78.44</v>
      </c>
      <c r="F666" s="23"/>
      <c r="G666" s="23"/>
      <c r="H666" s="22"/>
      <c r="I666" s="22"/>
    </row>
    <row r="667" spans="1:9" ht="13.5" customHeight="1" x14ac:dyDescent="0.25">
      <c r="A667" s="22"/>
      <c r="B667" s="22"/>
      <c r="C667" s="6" t="s">
        <v>13</v>
      </c>
      <c r="D667" s="17">
        <f>SUM(D665:D666)</f>
        <v>27</v>
      </c>
      <c r="E667" s="8">
        <f>SUM(E665:E666)</f>
        <v>184.47</v>
      </c>
      <c r="F667" s="23"/>
      <c r="G667" s="23"/>
      <c r="H667" s="22"/>
      <c r="I667" s="22"/>
    </row>
    <row r="668" spans="1:9" ht="13.5" customHeight="1" x14ac:dyDescent="0.25">
      <c r="A668" s="22"/>
      <c r="B668" s="7" t="s">
        <v>18</v>
      </c>
      <c r="C668" s="17">
        <v>55</v>
      </c>
      <c r="D668" s="7" t="s">
        <v>22</v>
      </c>
      <c r="E668" s="17">
        <v>81</v>
      </c>
      <c r="F668" s="17">
        <f>(E668-C668)+1</f>
        <v>27</v>
      </c>
      <c r="G668" s="17" t="s">
        <v>23</v>
      </c>
      <c r="H668" s="22"/>
      <c r="I668" s="22"/>
    </row>
    <row r="669" spans="1:9" ht="13.5" customHeight="1" x14ac:dyDescent="0.25">
      <c r="A669" s="22" t="s">
        <v>342</v>
      </c>
      <c r="B669" s="22" t="s">
        <v>343</v>
      </c>
      <c r="C669" s="6" t="s">
        <v>9</v>
      </c>
      <c r="D669" s="17">
        <v>9</v>
      </c>
      <c r="E669" s="9">
        <v>90.91</v>
      </c>
      <c r="F669" s="23">
        <v>47</v>
      </c>
      <c r="G669" s="23">
        <v>0</v>
      </c>
      <c r="H669" s="22" t="s">
        <v>457</v>
      </c>
      <c r="I669" s="22">
        <v>125000</v>
      </c>
    </row>
    <row r="670" spans="1:9" ht="13.5" customHeight="1" x14ac:dyDescent="0.25">
      <c r="A670" s="22"/>
      <c r="B670" s="22"/>
      <c r="C670" s="6" t="s">
        <v>11</v>
      </c>
      <c r="D670" s="17">
        <v>16</v>
      </c>
      <c r="E670" s="9">
        <v>123.42</v>
      </c>
      <c r="F670" s="23"/>
      <c r="G670" s="23"/>
      <c r="H670" s="22"/>
      <c r="I670" s="22"/>
    </row>
    <row r="671" spans="1:9" ht="13.5" customHeight="1" x14ac:dyDescent="0.25">
      <c r="A671" s="22"/>
      <c r="B671" s="22"/>
      <c r="C671" s="6" t="s">
        <v>29</v>
      </c>
      <c r="D671" s="17">
        <v>2</v>
      </c>
      <c r="E671" s="9">
        <v>7.42</v>
      </c>
      <c r="F671" s="23"/>
      <c r="G671" s="23"/>
      <c r="H671" s="22"/>
      <c r="I671" s="22"/>
    </row>
    <row r="672" spans="1:9" ht="13.5" customHeight="1" x14ac:dyDescent="0.25">
      <c r="A672" s="22"/>
      <c r="B672" s="22"/>
      <c r="C672" s="6" t="s">
        <v>13</v>
      </c>
      <c r="D672" s="17">
        <f>SUM(D669:D671)</f>
        <v>27</v>
      </c>
      <c r="E672" s="8">
        <f>SUM(E669:E671)</f>
        <v>221.74999999999997</v>
      </c>
      <c r="F672" s="23"/>
      <c r="G672" s="23"/>
      <c r="H672" s="22"/>
      <c r="I672" s="22"/>
    </row>
    <row r="673" spans="1:9" ht="13.5" customHeight="1" x14ac:dyDescent="0.25">
      <c r="A673" s="22"/>
      <c r="B673" s="7" t="s">
        <v>18</v>
      </c>
      <c r="C673" s="17">
        <v>82</v>
      </c>
      <c r="D673" s="7" t="s">
        <v>22</v>
      </c>
      <c r="E673" s="17">
        <v>108</v>
      </c>
      <c r="F673" s="17">
        <f>(E673-C673)+1</f>
        <v>27</v>
      </c>
      <c r="G673" s="17" t="s">
        <v>23</v>
      </c>
      <c r="H673" s="22"/>
      <c r="I673" s="22"/>
    </row>
    <row r="674" spans="1:9" ht="13.5" customHeight="1" x14ac:dyDescent="0.25">
      <c r="A674" s="22" t="s">
        <v>344</v>
      </c>
      <c r="B674" s="22" t="s">
        <v>345</v>
      </c>
      <c r="C674" s="6" t="s">
        <v>11</v>
      </c>
      <c r="D674" s="17">
        <v>14</v>
      </c>
      <c r="E674" s="9">
        <v>102.25</v>
      </c>
      <c r="F674" s="23">
        <v>53</v>
      </c>
      <c r="G674" s="23">
        <v>0</v>
      </c>
      <c r="H674" s="22" t="s">
        <v>457</v>
      </c>
      <c r="I674" s="22">
        <v>160106</v>
      </c>
    </row>
    <row r="675" spans="1:9" ht="13.5" customHeight="1" x14ac:dyDescent="0.25">
      <c r="A675" s="22"/>
      <c r="B675" s="22"/>
      <c r="C675" s="6" t="s">
        <v>9</v>
      </c>
      <c r="D675" s="17">
        <v>7</v>
      </c>
      <c r="E675" s="9">
        <v>161.81</v>
      </c>
      <c r="F675" s="23"/>
      <c r="G675" s="23"/>
      <c r="H675" s="22"/>
      <c r="I675" s="22"/>
    </row>
    <row r="676" spans="1:9" ht="13.5" customHeight="1" x14ac:dyDescent="0.25">
      <c r="A676" s="22"/>
      <c r="B676" s="22"/>
      <c r="C676" s="6" t="s">
        <v>24</v>
      </c>
      <c r="D676" s="17">
        <v>6</v>
      </c>
      <c r="E676" s="9">
        <v>39.96</v>
      </c>
      <c r="F676" s="23"/>
      <c r="G676" s="23"/>
      <c r="H676" s="22"/>
      <c r="I676" s="22"/>
    </row>
    <row r="677" spans="1:9" ht="13.5" customHeight="1" x14ac:dyDescent="0.25">
      <c r="A677" s="22"/>
      <c r="B677" s="22"/>
      <c r="C677" s="6" t="s">
        <v>13</v>
      </c>
      <c r="D677" s="17">
        <f>SUM(D674:D676)</f>
        <v>27</v>
      </c>
      <c r="E677" s="8">
        <f>SUM(E674:E676)</f>
        <v>304.02</v>
      </c>
      <c r="F677" s="23"/>
      <c r="G677" s="23"/>
      <c r="H677" s="22"/>
      <c r="I677" s="22"/>
    </row>
    <row r="678" spans="1:9" ht="13.5" customHeight="1" x14ac:dyDescent="0.25">
      <c r="A678" s="22"/>
      <c r="B678" s="7" t="s">
        <v>18</v>
      </c>
      <c r="C678" s="17">
        <v>109</v>
      </c>
      <c r="D678" s="7" t="s">
        <v>22</v>
      </c>
      <c r="E678" s="17">
        <v>135</v>
      </c>
      <c r="F678" s="17">
        <f>(E678-C678)+1</f>
        <v>27</v>
      </c>
      <c r="G678" s="17" t="s">
        <v>23</v>
      </c>
      <c r="H678" s="22"/>
      <c r="I678" s="22"/>
    </row>
    <row r="679" spans="1:9" ht="13.5" customHeight="1" x14ac:dyDescent="0.25">
      <c r="A679" s="22" t="s">
        <v>346</v>
      </c>
      <c r="B679" s="22" t="s">
        <v>347</v>
      </c>
      <c r="C679" s="6" t="s">
        <v>9</v>
      </c>
      <c r="D679" s="17">
        <v>22</v>
      </c>
      <c r="E679" s="9">
        <v>195.56</v>
      </c>
      <c r="F679" s="23">
        <v>38</v>
      </c>
      <c r="G679" s="23">
        <v>0</v>
      </c>
      <c r="H679" s="22" t="s">
        <v>455</v>
      </c>
      <c r="I679" s="22">
        <v>64264</v>
      </c>
    </row>
    <row r="680" spans="1:9" ht="13.5" customHeight="1" x14ac:dyDescent="0.25">
      <c r="A680" s="22"/>
      <c r="B680" s="22"/>
      <c r="C680" s="6" t="s">
        <v>11</v>
      </c>
      <c r="D680" s="17">
        <v>2</v>
      </c>
      <c r="E680" s="9">
        <v>6.34</v>
      </c>
      <c r="F680" s="23"/>
      <c r="G680" s="23"/>
      <c r="H680" s="22"/>
      <c r="I680" s="22"/>
    </row>
    <row r="681" spans="1:9" ht="13.5" customHeight="1" x14ac:dyDescent="0.25">
      <c r="A681" s="22"/>
      <c r="B681" s="22"/>
      <c r="C681" s="6" t="s">
        <v>29</v>
      </c>
      <c r="D681" s="17">
        <v>3</v>
      </c>
      <c r="E681" s="9">
        <v>10.87</v>
      </c>
      <c r="F681" s="23"/>
      <c r="G681" s="23"/>
      <c r="H681" s="22"/>
      <c r="I681" s="22"/>
    </row>
    <row r="682" spans="1:9" ht="13.5" customHeight="1" x14ac:dyDescent="0.25">
      <c r="A682" s="22"/>
      <c r="B682" s="22"/>
      <c r="C682" s="6" t="s">
        <v>13</v>
      </c>
      <c r="D682" s="17">
        <f>SUM(D679:D681)</f>
        <v>27</v>
      </c>
      <c r="E682" s="8">
        <f>SUM(E679:E681)</f>
        <v>212.77</v>
      </c>
      <c r="F682" s="23"/>
      <c r="G682" s="23"/>
      <c r="H682" s="22"/>
      <c r="I682" s="22"/>
    </row>
    <row r="683" spans="1:9" ht="13.5" customHeight="1" x14ac:dyDescent="0.25">
      <c r="A683" s="22"/>
      <c r="B683" s="7" t="s">
        <v>18</v>
      </c>
      <c r="C683" s="17">
        <v>136</v>
      </c>
      <c r="D683" s="7" t="s">
        <v>22</v>
      </c>
      <c r="E683" s="17">
        <v>162</v>
      </c>
      <c r="F683" s="17">
        <f>(E683-C683)+1</f>
        <v>27</v>
      </c>
      <c r="G683" s="17" t="s">
        <v>23</v>
      </c>
      <c r="H683" s="22"/>
      <c r="I683" s="22"/>
    </row>
    <row r="684" spans="1:9" ht="18" customHeight="1" x14ac:dyDescent="0.25">
      <c r="A684" s="22" t="s">
        <v>348</v>
      </c>
      <c r="B684" s="22" t="s">
        <v>349</v>
      </c>
      <c r="C684" s="6" t="s">
        <v>11</v>
      </c>
      <c r="D684" s="17">
        <v>160</v>
      </c>
      <c r="E684" s="9">
        <v>158.09</v>
      </c>
      <c r="F684" s="23">
        <v>133.5</v>
      </c>
      <c r="G684" s="23">
        <v>38</v>
      </c>
      <c r="H684" s="22" t="s">
        <v>453</v>
      </c>
      <c r="I684" s="22">
        <v>100000</v>
      </c>
    </row>
    <row r="685" spans="1:9" ht="18" customHeight="1" x14ac:dyDescent="0.25">
      <c r="A685" s="22"/>
      <c r="B685" s="22"/>
      <c r="C685" s="6" t="s">
        <v>13</v>
      </c>
      <c r="D685" s="17">
        <f>SUM(D684:D684)</f>
        <v>160</v>
      </c>
      <c r="E685" s="8">
        <f>SUM(E684:E684)</f>
        <v>158.09</v>
      </c>
      <c r="F685" s="23"/>
      <c r="G685" s="23"/>
      <c r="H685" s="22"/>
      <c r="I685" s="22"/>
    </row>
    <row r="686" spans="1:9" ht="18" customHeight="1" x14ac:dyDescent="0.25">
      <c r="A686" s="22"/>
      <c r="B686" s="7" t="s">
        <v>18</v>
      </c>
      <c r="C686" s="17">
        <v>1</v>
      </c>
      <c r="D686" s="7" t="s">
        <v>22</v>
      </c>
      <c r="E686" s="17">
        <v>160</v>
      </c>
      <c r="F686" s="17">
        <f>(E686-C686)+1</f>
        <v>160</v>
      </c>
      <c r="G686" s="17" t="s">
        <v>23</v>
      </c>
      <c r="H686" s="22"/>
      <c r="I686" s="22"/>
    </row>
    <row r="687" spans="1:9" ht="15" x14ac:dyDescent="0.25">
      <c r="A687" s="22" t="s">
        <v>350</v>
      </c>
      <c r="B687" s="22" t="s">
        <v>351</v>
      </c>
      <c r="C687" s="6" t="s">
        <v>11</v>
      </c>
      <c r="D687" s="17">
        <v>158</v>
      </c>
      <c r="E687" s="9">
        <v>168.74</v>
      </c>
      <c r="F687" s="23">
        <v>127</v>
      </c>
      <c r="G687" s="23">
        <v>29</v>
      </c>
      <c r="H687" s="22" t="s">
        <v>450</v>
      </c>
      <c r="I687" s="22">
        <v>100000</v>
      </c>
    </row>
    <row r="688" spans="1:9" ht="15" x14ac:dyDescent="0.25">
      <c r="A688" s="22"/>
      <c r="B688" s="22"/>
      <c r="C688" s="6" t="s">
        <v>28</v>
      </c>
      <c r="D688" s="17">
        <v>2</v>
      </c>
      <c r="E688" s="9">
        <v>0</v>
      </c>
      <c r="F688" s="23"/>
      <c r="G688" s="23"/>
      <c r="H688" s="22"/>
      <c r="I688" s="22"/>
    </row>
    <row r="689" spans="1:9" ht="15" x14ac:dyDescent="0.25">
      <c r="A689" s="22"/>
      <c r="B689" s="22"/>
      <c r="C689" s="6" t="s">
        <v>13</v>
      </c>
      <c r="D689" s="17">
        <f>SUM(D687:D688)</f>
        <v>160</v>
      </c>
      <c r="E689" s="8">
        <f>SUM(E687:E688)</f>
        <v>168.74</v>
      </c>
      <c r="F689" s="23"/>
      <c r="G689" s="23"/>
      <c r="H689" s="22"/>
      <c r="I689" s="22"/>
    </row>
    <row r="690" spans="1:9" ht="15" x14ac:dyDescent="0.25">
      <c r="A690" s="22"/>
      <c r="B690" s="7" t="s">
        <v>18</v>
      </c>
      <c r="C690" s="17">
        <v>161</v>
      </c>
      <c r="D690" s="7" t="s">
        <v>22</v>
      </c>
      <c r="E690" s="17">
        <v>320</v>
      </c>
      <c r="F690" s="17">
        <f>(E690-C690)+1</f>
        <v>160</v>
      </c>
      <c r="G690" s="17" t="s">
        <v>23</v>
      </c>
      <c r="H690" s="22"/>
      <c r="I690" s="22"/>
    </row>
    <row r="691" spans="1:9" ht="15" customHeight="1" x14ac:dyDescent="0.25">
      <c r="A691" s="22" t="s">
        <v>352</v>
      </c>
      <c r="B691" s="22" t="s">
        <v>353</v>
      </c>
      <c r="C691" s="6" t="s">
        <v>11</v>
      </c>
      <c r="D691" s="17">
        <v>91</v>
      </c>
      <c r="E691" s="9">
        <v>118.4</v>
      </c>
      <c r="F691" s="23">
        <v>112</v>
      </c>
      <c r="G691" s="23">
        <v>6</v>
      </c>
      <c r="H691" s="22" t="s">
        <v>453</v>
      </c>
      <c r="I691" s="22">
        <v>110000</v>
      </c>
    </row>
    <row r="692" spans="1:9" ht="15" x14ac:dyDescent="0.25">
      <c r="A692" s="22"/>
      <c r="B692" s="22"/>
      <c r="C692" s="6" t="s">
        <v>9</v>
      </c>
      <c r="D692" s="17">
        <v>8</v>
      </c>
      <c r="E692" s="9">
        <v>67.88</v>
      </c>
      <c r="F692" s="23"/>
      <c r="G692" s="23"/>
      <c r="H692" s="22"/>
      <c r="I692" s="22"/>
    </row>
    <row r="693" spans="1:9" ht="15" x14ac:dyDescent="0.25">
      <c r="A693" s="22"/>
      <c r="B693" s="22"/>
      <c r="C693" s="6" t="s">
        <v>27</v>
      </c>
      <c r="D693" s="17">
        <v>1</v>
      </c>
      <c r="E693" s="9">
        <v>3.45</v>
      </c>
      <c r="F693" s="23"/>
      <c r="G693" s="23"/>
      <c r="H693" s="22"/>
      <c r="I693" s="22"/>
    </row>
    <row r="694" spans="1:9" ht="15" x14ac:dyDescent="0.25">
      <c r="A694" s="22"/>
      <c r="B694" s="22"/>
      <c r="C694" s="6" t="s">
        <v>13</v>
      </c>
      <c r="D694" s="17">
        <f>SUM(D691:D693)</f>
        <v>100</v>
      </c>
      <c r="E694" s="8">
        <f>SUM(E691:E693)</f>
        <v>189.73</v>
      </c>
      <c r="F694" s="23"/>
      <c r="G694" s="23"/>
      <c r="H694" s="22"/>
      <c r="I694" s="22"/>
    </row>
    <row r="695" spans="1:9" ht="15" x14ac:dyDescent="0.25">
      <c r="A695" s="22"/>
      <c r="B695" s="7" t="s">
        <v>18</v>
      </c>
      <c r="C695" s="17">
        <v>321</v>
      </c>
      <c r="D695" s="7" t="s">
        <v>22</v>
      </c>
      <c r="E695" s="17">
        <v>420</v>
      </c>
      <c r="F695" s="17">
        <f>(E695-C695)+1</f>
        <v>100</v>
      </c>
      <c r="G695" s="17" t="s">
        <v>23</v>
      </c>
      <c r="H695" s="22"/>
      <c r="I695" s="22"/>
    </row>
    <row r="696" spans="1:9" ht="15" x14ac:dyDescent="0.25">
      <c r="A696" s="22" t="s">
        <v>354</v>
      </c>
      <c r="B696" s="22" t="s">
        <v>355</v>
      </c>
      <c r="C696" s="6" t="s">
        <v>11</v>
      </c>
      <c r="D696" s="17">
        <v>113</v>
      </c>
      <c r="E696" s="9">
        <v>132.58000000000001</v>
      </c>
      <c r="F696" s="23">
        <v>113</v>
      </c>
      <c r="G696" s="23">
        <v>20</v>
      </c>
      <c r="H696" s="22" t="s">
        <v>450</v>
      </c>
      <c r="I696" s="22">
        <v>95000</v>
      </c>
    </row>
    <row r="697" spans="1:9" ht="15" x14ac:dyDescent="0.25">
      <c r="A697" s="22"/>
      <c r="B697" s="22"/>
      <c r="C697" s="6" t="s">
        <v>9</v>
      </c>
      <c r="D697" s="17">
        <v>7</v>
      </c>
      <c r="E697" s="9">
        <v>33.159999999999997</v>
      </c>
      <c r="F697" s="23"/>
      <c r="G697" s="23"/>
      <c r="H697" s="22"/>
      <c r="I697" s="22"/>
    </row>
    <row r="698" spans="1:9" ht="15" x14ac:dyDescent="0.25">
      <c r="A698" s="22"/>
      <c r="B698" s="22"/>
      <c r="C698" s="6" t="s">
        <v>13</v>
      </c>
      <c r="D698" s="17">
        <f>SUM(D696:D697)</f>
        <v>120</v>
      </c>
      <c r="E698" s="8">
        <f>SUM(E696:E697)</f>
        <v>165.74</v>
      </c>
      <c r="F698" s="23"/>
      <c r="G698" s="23"/>
      <c r="H698" s="22"/>
      <c r="I698" s="22"/>
    </row>
    <row r="699" spans="1:9" ht="15" x14ac:dyDescent="0.25">
      <c r="A699" s="22"/>
      <c r="B699" s="7" t="s">
        <v>18</v>
      </c>
      <c r="C699" s="17">
        <v>421</v>
      </c>
      <c r="D699" s="7" t="s">
        <v>22</v>
      </c>
      <c r="E699" s="17">
        <v>540</v>
      </c>
      <c r="F699" s="17">
        <f>(E699-C699)+1</f>
        <v>120</v>
      </c>
      <c r="G699" s="17" t="s">
        <v>23</v>
      </c>
      <c r="H699" s="22"/>
      <c r="I699" s="22"/>
    </row>
    <row r="700" spans="1:9" ht="18" customHeight="1" x14ac:dyDescent="0.25">
      <c r="A700" s="22" t="s">
        <v>356</v>
      </c>
      <c r="B700" s="22" t="s">
        <v>357</v>
      </c>
      <c r="C700" s="6" t="s">
        <v>11</v>
      </c>
      <c r="D700" s="17">
        <v>120</v>
      </c>
      <c r="E700" s="9">
        <v>177.24</v>
      </c>
      <c r="F700" s="23">
        <v>137.5</v>
      </c>
      <c r="G700" s="23">
        <v>19</v>
      </c>
      <c r="H700" s="22" t="s">
        <v>453</v>
      </c>
      <c r="I700" s="22">
        <v>110000</v>
      </c>
    </row>
    <row r="701" spans="1:9" ht="18" customHeight="1" x14ac:dyDescent="0.25">
      <c r="A701" s="22"/>
      <c r="B701" s="22"/>
      <c r="C701" s="6" t="s">
        <v>13</v>
      </c>
      <c r="D701" s="17">
        <f>SUM(D700:D700)</f>
        <v>120</v>
      </c>
      <c r="E701" s="8">
        <f>SUM(E700:E700)</f>
        <v>177.24</v>
      </c>
      <c r="F701" s="23"/>
      <c r="G701" s="23"/>
      <c r="H701" s="22"/>
      <c r="I701" s="22"/>
    </row>
    <row r="702" spans="1:9" ht="18" customHeight="1" x14ac:dyDescent="0.25">
      <c r="A702" s="22"/>
      <c r="B702" s="7" t="s">
        <v>18</v>
      </c>
      <c r="C702" s="17">
        <v>541</v>
      </c>
      <c r="D702" s="7" t="s">
        <v>22</v>
      </c>
      <c r="E702" s="17">
        <v>660</v>
      </c>
      <c r="F702" s="17">
        <f>(E702-C702)+1</f>
        <v>120</v>
      </c>
      <c r="G702" s="17" t="s">
        <v>23</v>
      </c>
      <c r="H702" s="22"/>
      <c r="I702" s="22"/>
    </row>
    <row r="703" spans="1:9" ht="18" customHeight="1" x14ac:dyDescent="0.25">
      <c r="A703" s="22" t="s">
        <v>358</v>
      </c>
      <c r="B703" s="22" t="s">
        <v>359</v>
      </c>
      <c r="C703" s="6" t="s">
        <v>11</v>
      </c>
      <c r="D703" s="17">
        <v>140</v>
      </c>
      <c r="E703" s="9">
        <v>166.27</v>
      </c>
      <c r="F703" s="23">
        <v>142</v>
      </c>
      <c r="G703" s="23">
        <v>29</v>
      </c>
      <c r="H703" s="22" t="s">
        <v>453</v>
      </c>
      <c r="I703" s="22">
        <v>115000</v>
      </c>
    </row>
    <row r="704" spans="1:9" ht="18" customHeight="1" x14ac:dyDescent="0.25">
      <c r="A704" s="22"/>
      <c r="B704" s="22"/>
      <c r="C704" s="6" t="s">
        <v>13</v>
      </c>
      <c r="D704" s="17">
        <f>SUM(D703:D703)</f>
        <v>140</v>
      </c>
      <c r="E704" s="8">
        <f>SUM(E703:E703)</f>
        <v>166.27</v>
      </c>
      <c r="F704" s="23"/>
      <c r="G704" s="23"/>
      <c r="H704" s="22"/>
      <c r="I704" s="22"/>
    </row>
    <row r="705" spans="1:9" ht="18" customHeight="1" x14ac:dyDescent="0.25">
      <c r="A705" s="22"/>
      <c r="B705" s="7" t="s">
        <v>18</v>
      </c>
      <c r="C705" s="17">
        <v>661</v>
      </c>
      <c r="D705" s="7" t="s">
        <v>22</v>
      </c>
      <c r="E705" s="17">
        <v>800</v>
      </c>
      <c r="F705" s="17">
        <f>(E705-C705)+1</f>
        <v>140</v>
      </c>
      <c r="G705" s="17" t="s">
        <v>23</v>
      </c>
      <c r="H705" s="22"/>
      <c r="I705" s="22"/>
    </row>
    <row r="706" spans="1:9" ht="18" customHeight="1" x14ac:dyDescent="0.25">
      <c r="A706" s="22" t="s">
        <v>360</v>
      </c>
      <c r="B706" s="22" t="s">
        <v>361</v>
      </c>
      <c r="C706" s="6" t="s">
        <v>11</v>
      </c>
      <c r="D706" s="17">
        <v>160</v>
      </c>
      <c r="E706" s="9">
        <v>172.47</v>
      </c>
      <c r="F706" s="23">
        <v>137.5</v>
      </c>
      <c r="G706" s="23">
        <v>27</v>
      </c>
      <c r="H706" s="22" t="s">
        <v>453</v>
      </c>
      <c r="I706" s="22">
        <v>105000</v>
      </c>
    </row>
    <row r="707" spans="1:9" ht="18" customHeight="1" x14ac:dyDescent="0.25">
      <c r="A707" s="22"/>
      <c r="B707" s="22"/>
      <c r="C707" s="6" t="s">
        <v>13</v>
      </c>
      <c r="D707" s="17">
        <f>SUM(D706:D706)</f>
        <v>160</v>
      </c>
      <c r="E707" s="8">
        <f>SUM(E706:E706)</f>
        <v>172.47</v>
      </c>
      <c r="F707" s="23"/>
      <c r="G707" s="23"/>
      <c r="H707" s="22"/>
      <c r="I707" s="22"/>
    </row>
    <row r="708" spans="1:9" ht="18" customHeight="1" x14ac:dyDescent="0.25">
      <c r="A708" s="22"/>
      <c r="B708" s="7" t="s">
        <v>18</v>
      </c>
      <c r="C708" s="17">
        <v>801</v>
      </c>
      <c r="D708" s="7" t="s">
        <v>22</v>
      </c>
      <c r="E708" s="17">
        <v>960</v>
      </c>
      <c r="F708" s="17">
        <f>(E708-C708)+1</f>
        <v>160</v>
      </c>
      <c r="G708" s="17" t="s">
        <v>23</v>
      </c>
      <c r="H708" s="22"/>
      <c r="I708" s="22"/>
    </row>
    <row r="709" spans="1:9" ht="18" customHeight="1" x14ac:dyDescent="0.25">
      <c r="A709" s="22" t="s">
        <v>362</v>
      </c>
      <c r="B709" s="22" t="s">
        <v>363</v>
      </c>
      <c r="C709" s="6" t="s">
        <v>11</v>
      </c>
      <c r="D709" s="17">
        <v>100</v>
      </c>
      <c r="E709" s="9">
        <v>167.45</v>
      </c>
      <c r="F709" s="23">
        <v>120.5</v>
      </c>
      <c r="G709" s="23">
        <v>10</v>
      </c>
      <c r="H709" s="22" t="s">
        <v>450</v>
      </c>
      <c r="I709" s="22">
        <v>100000</v>
      </c>
    </row>
    <row r="710" spans="1:9" ht="18" customHeight="1" x14ac:dyDescent="0.25">
      <c r="A710" s="22"/>
      <c r="B710" s="22"/>
      <c r="C710" s="6" t="s">
        <v>13</v>
      </c>
      <c r="D710" s="17">
        <f>SUM(D709:D709)</f>
        <v>100</v>
      </c>
      <c r="E710" s="8">
        <f>SUM(E709:E709)</f>
        <v>167.45</v>
      </c>
      <c r="F710" s="23"/>
      <c r="G710" s="23"/>
      <c r="H710" s="22"/>
      <c r="I710" s="22"/>
    </row>
    <row r="711" spans="1:9" ht="18" customHeight="1" x14ac:dyDescent="0.25">
      <c r="A711" s="22"/>
      <c r="B711" s="7" t="s">
        <v>18</v>
      </c>
      <c r="C711" s="17">
        <v>961</v>
      </c>
      <c r="D711" s="7" t="s">
        <v>22</v>
      </c>
      <c r="E711" s="17">
        <v>1060</v>
      </c>
      <c r="F711" s="17">
        <f>(E711-C711)+1</f>
        <v>100</v>
      </c>
      <c r="G711" s="17" t="s">
        <v>23</v>
      </c>
      <c r="H711" s="22"/>
      <c r="I711" s="22"/>
    </row>
    <row r="712" spans="1:9" ht="15" x14ac:dyDescent="0.25">
      <c r="A712" s="22" t="s">
        <v>364</v>
      </c>
      <c r="B712" s="22" t="s">
        <v>365</v>
      </c>
      <c r="C712" s="6" t="s">
        <v>11</v>
      </c>
      <c r="D712" s="17">
        <v>99</v>
      </c>
      <c r="E712" s="9">
        <v>146.27000000000001</v>
      </c>
      <c r="F712" s="23">
        <v>105</v>
      </c>
      <c r="G712" s="23">
        <v>14</v>
      </c>
      <c r="H712" s="22" t="s">
        <v>453</v>
      </c>
      <c r="I712" s="22">
        <v>95000</v>
      </c>
    </row>
    <row r="713" spans="1:9" ht="15" x14ac:dyDescent="0.25">
      <c r="A713" s="22"/>
      <c r="B713" s="22"/>
      <c r="C713" s="6" t="s">
        <v>9</v>
      </c>
      <c r="D713" s="17">
        <v>1</v>
      </c>
      <c r="E713" s="9">
        <v>5.34</v>
      </c>
      <c r="F713" s="23"/>
      <c r="G713" s="23"/>
      <c r="H713" s="22"/>
      <c r="I713" s="22"/>
    </row>
    <row r="714" spans="1:9" ht="15" x14ac:dyDescent="0.25">
      <c r="A714" s="22"/>
      <c r="B714" s="22"/>
      <c r="C714" s="6" t="s">
        <v>13</v>
      </c>
      <c r="D714" s="17">
        <f>SUM(D712:D713)</f>
        <v>100</v>
      </c>
      <c r="E714" s="8">
        <f>SUM(E712:E713)</f>
        <v>151.61000000000001</v>
      </c>
      <c r="F714" s="23"/>
      <c r="G714" s="23"/>
      <c r="H714" s="22"/>
      <c r="I714" s="22"/>
    </row>
    <row r="715" spans="1:9" ht="15" x14ac:dyDescent="0.25">
      <c r="A715" s="22"/>
      <c r="B715" s="7" t="s">
        <v>18</v>
      </c>
      <c r="C715" s="17">
        <v>1061</v>
      </c>
      <c r="D715" s="7" t="s">
        <v>22</v>
      </c>
      <c r="E715" s="17">
        <v>1160</v>
      </c>
      <c r="F715" s="17">
        <f>(E715-C715)+1</f>
        <v>100</v>
      </c>
      <c r="G715" s="17" t="s">
        <v>23</v>
      </c>
      <c r="H715" s="22"/>
      <c r="I715" s="22"/>
    </row>
    <row r="716" spans="1:9" ht="15" x14ac:dyDescent="0.25">
      <c r="A716" s="22" t="s">
        <v>366</v>
      </c>
      <c r="B716" s="22" t="s">
        <v>367</v>
      </c>
      <c r="C716" s="6" t="s">
        <v>11</v>
      </c>
      <c r="D716" s="17">
        <v>159</v>
      </c>
      <c r="E716" s="9">
        <v>165.46</v>
      </c>
      <c r="F716" s="23">
        <v>138</v>
      </c>
      <c r="G716" s="23">
        <v>28</v>
      </c>
      <c r="H716" s="22" t="s">
        <v>453</v>
      </c>
      <c r="I716" s="22">
        <v>105000</v>
      </c>
    </row>
    <row r="717" spans="1:9" ht="15" x14ac:dyDescent="0.25">
      <c r="A717" s="22"/>
      <c r="B717" s="22"/>
      <c r="C717" s="6" t="s">
        <v>19</v>
      </c>
      <c r="D717" s="17">
        <v>1</v>
      </c>
      <c r="E717" s="9">
        <v>1.0900000000000001</v>
      </c>
      <c r="F717" s="23"/>
      <c r="G717" s="23"/>
      <c r="H717" s="22"/>
      <c r="I717" s="22"/>
    </row>
    <row r="718" spans="1:9" ht="15" x14ac:dyDescent="0.25">
      <c r="A718" s="22"/>
      <c r="B718" s="22"/>
      <c r="C718" s="6" t="s">
        <v>13</v>
      </c>
      <c r="D718" s="17">
        <f>SUM(D716:D717)</f>
        <v>160</v>
      </c>
      <c r="E718" s="8">
        <f>SUM(E716:E717)</f>
        <v>166.55</v>
      </c>
      <c r="F718" s="23"/>
      <c r="G718" s="23"/>
      <c r="H718" s="22"/>
      <c r="I718" s="22"/>
    </row>
    <row r="719" spans="1:9" ht="15" x14ac:dyDescent="0.25">
      <c r="A719" s="22"/>
      <c r="B719" s="7" t="s">
        <v>18</v>
      </c>
      <c r="C719" s="17">
        <v>1161</v>
      </c>
      <c r="D719" s="7" t="s">
        <v>22</v>
      </c>
      <c r="E719" s="17">
        <v>1320</v>
      </c>
      <c r="F719" s="17">
        <f>(E719-C719)+1</f>
        <v>160</v>
      </c>
      <c r="G719" s="17" t="s">
        <v>23</v>
      </c>
      <c r="H719" s="22"/>
      <c r="I719" s="22"/>
    </row>
    <row r="720" spans="1:9" ht="15" x14ac:dyDescent="0.25">
      <c r="A720" s="22" t="s">
        <v>368</v>
      </c>
      <c r="B720" s="22" t="s">
        <v>369</v>
      </c>
      <c r="C720" s="6" t="s">
        <v>11</v>
      </c>
      <c r="D720" s="17">
        <v>97</v>
      </c>
      <c r="E720" s="9">
        <v>171.78</v>
      </c>
      <c r="F720" s="23">
        <v>111.5</v>
      </c>
      <c r="G720" s="23">
        <v>5</v>
      </c>
      <c r="H720" s="22" t="s">
        <v>453</v>
      </c>
      <c r="I720" s="22">
        <v>103000</v>
      </c>
    </row>
    <row r="721" spans="1:9" ht="15" x14ac:dyDescent="0.25">
      <c r="A721" s="22"/>
      <c r="B721" s="22"/>
      <c r="C721" s="6" t="s">
        <v>9</v>
      </c>
      <c r="D721" s="17">
        <v>2</v>
      </c>
      <c r="E721" s="9">
        <v>14.93</v>
      </c>
      <c r="F721" s="23"/>
      <c r="G721" s="23"/>
      <c r="H721" s="22"/>
      <c r="I721" s="22"/>
    </row>
    <row r="722" spans="1:9" ht="15" x14ac:dyDescent="0.25">
      <c r="A722" s="22"/>
      <c r="B722" s="22"/>
      <c r="C722" s="6" t="s">
        <v>19</v>
      </c>
      <c r="D722" s="17">
        <v>1</v>
      </c>
      <c r="E722" s="9">
        <v>0</v>
      </c>
      <c r="F722" s="23"/>
      <c r="G722" s="23"/>
      <c r="H722" s="22"/>
      <c r="I722" s="22"/>
    </row>
    <row r="723" spans="1:9" ht="15" x14ac:dyDescent="0.25">
      <c r="A723" s="22"/>
      <c r="B723" s="22"/>
      <c r="C723" s="6" t="s">
        <v>13</v>
      </c>
      <c r="D723" s="17">
        <f>SUM(D720:D722)</f>
        <v>100</v>
      </c>
      <c r="E723" s="8">
        <f>SUM(E720:E722)</f>
        <v>186.71</v>
      </c>
      <c r="F723" s="23"/>
      <c r="G723" s="23"/>
      <c r="H723" s="22"/>
      <c r="I723" s="22"/>
    </row>
    <row r="724" spans="1:9" ht="15" x14ac:dyDescent="0.25">
      <c r="A724" s="22"/>
      <c r="B724" s="7" t="s">
        <v>18</v>
      </c>
      <c r="C724" s="17">
        <v>1321</v>
      </c>
      <c r="D724" s="7" t="s">
        <v>22</v>
      </c>
      <c r="E724" s="17">
        <v>1420</v>
      </c>
      <c r="F724" s="17">
        <f>(E724-C724)+1</f>
        <v>100</v>
      </c>
      <c r="G724" s="17" t="s">
        <v>23</v>
      </c>
      <c r="H724" s="22"/>
      <c r="I724" s="22"/>
    </row>
    <row r="725" spans="1:9" ht="15" x14ac:dyDescent="0.25">
      <c r="A725" s="22" t="s">
        <v>370</v>
      </c>
      <c r="B725" s="22" t="s">
        <v>371</v>
      </c>
      <c r="C725" s="6" t="s">
        <v>11</v>
      </c>
      <c r="D725" s="17">
        <v>95</v>
      </c>
      <c r="E725" s="9">
        <v>106.36</v>
      </c>
      <c r="F725" s="23">
        <v>103.5</v>
      </c>
      <c r="G725" s="23">
        <v>18</v>
      </c>
      <c r="H725" s="22" t="s">
        <v>450</v>
      </c>
      <c r="I725" s="22">
        <v>90000</v>
      </c>
    </row>
    <row r="726" spans="1:9" ht="15" x14ac:dyDescent="0.25">
      <c r="A726" s="22"/>
      <c r="B726" s="22"/>
      <c r="C726" s="6" t="s">
        <v>9</v>
      </c>
      <c r="D726" s="17">
        <v>5</v>
      </c>
      <c r="E726" s="9">
        <v>36.03</v>
      </c>
      <c r="F726" s="23"/>
      <c r="G726" s="23"/>
      <c r="H726" s="22"/>
      <c r="I726" s="22"/>
    </row>
    <row r="727" spans="1:9" ht="15" x14ac:dyDescent="0.25">
      <c r="A727" s="22"/>
      <c r="B727" s="22"/>
      <c r="C727" s="6" t="s">
        <v>13</v>
      </c>
      <c r="D727" s="17">
        <f>SUM(D725:D726)</f>
        <v>100</v>
      </c>
      <c r="E727" s="8">
        <f>SUM(E725:E726)</f>
        <v>142.38999999999999</v>
      </c>
      <c r="F727" s="23"/>
      <c r="G727" s="23"/>
      <c r="H727" s="22"/>
      <c r="I727" s="22"/>
    </row>
    <row r="728" spans="1:9" ht="15" x14ac:dyDescent="0.25">
      <c r="A728" s="22"/>
      <c r="B728" s="7" t="s">
        <v>18</v>
      </c>
      <c r="C728" s="17">
        <v>1421</v>
      </c>
      <c r="D728" s="7" t="s">
        <v>22</v>
      </c>
      <c r="E728" s="17">
        <v>1520</v>
      </c>
      <c r="F728" s="17">
        <f>(E728-C728)+1</f>
        <v>100</v>
      </c>
      <c r="G728" s="17" t="s">
        <v>23</v>
      </c>
      <c r="H728" s="22"/>
      <c r="I728" s="22"/>
    </row>
    <row r="729" spans="1:9" ht="15.75" customHeight="1" x14ac:dyDescent="0.25">
      <c r="A729" s="22" t="s">
        <v>372</v>
      </c>
      <c r="B729" s="22" t="s">
        <v>373</v>
      </c>
      <c r="C729" s="6" t="s">
        <v>11</v>
      </c>
      <c r="D729" s="17">
        <v>117</v>
      </c>
      <c r="E729" s="9">
        <v>138.06</v>
      </c>
      <c r="F729" s="23">
        <v>128</v>
      </c>
      <c r="G729" s="23">
        <v>12</v>
      </c>
      <c r="H729" s="22" t="s">
        <v>450</v>
      </c>
      <c r="I729" s="22">
        <v>100000</v>
      </c>
    </row>
    <row r="730" spans="1:9" ht="15.75" customHeight="1" x14ac:dyDescent="0.25">
      <c r="A730" s="22"/>
      <c r="B730" s="22"/>
      <c r="C730" s="6" t="s">
        <v>9</v>
      </c>
      <c r="D730" s="17">
        <v>3</v>
      </c>
      <c r="E730" s="9">
        <v>23.65</v>
      </c>
      <c r="F730" s="23"/>
      <c r="G730" s="23"/>
      <c r="H730" s="22"/>
      <c r="I730" s="22"/>
    </row>
    <row r="731" spans="1:9" ht="15.75" customHeight="1" x14ac:dyDescent="0.25">
      <c r="A731" s="22"/>
      <c r="B731" s="22"/>
      <c r="C731" s="6" t="s">
        <v>13</v>
      </c>
      <c r="D731" s="17">
        <f>SUM(D729:D730)</f>
        <v>120</v>
      </c>
      <c r="E731" s="8">
        <f>SUM(E729:E730)</f>
        <v>161.71</v>
      </c>
      <c r="F731" s="23"/>
      <c r="G731" s="23"/>
      <c r="H731" s="22"/>
      <c r="I731" s="22"/>
    </row>
    <row r="732" spans="1:9" ht="15.75" customHeight="1" x14ac:dyDescent="0.25">
      <c r="A732" s="22"/>
      <c r="B732" s="7" t="s">
        <v>18</v>
      </c>
      <c r="C732" s="17">
        <v>1521</v>
      </c>
      <c r="D732" s="7" t="s">
        <v>22</v>
      </c>
      <c r="E732" s="17">
        <v>1640</v>
      </c>
      <c r="F732" s="17">
        <f>(E732-C732)+1</f>
        <v>120</v>
      </c>
      <c r="G732" s="17" t="s">
        <v>23</v>
      </c>
      <c r="H732" s="22"/>
      <c r="I732" s="22"/>
    </row>
    <row r="733" spans="1:9" ht="15.75" customHeight="1" x14ac:dyDescent="0.25">
      <c r="A733" s="22" t="s">
        <v>374</v>
      </c>
      <c r="B733" s="22" t="s">
        <v>375</v>
      </c>
      <c r="C733" s="6" t="s">
        <v>11</v>
      </c>
      <c r="D733" s="17">
        <v>98</v>
      </c>
      <c r="E733" s="9">
        <v>155.41</v>
      </c>
      <c r="F733" s="23">
        <v>113.5</v>
      </c>
      <c r="G733" s="23">
        <v>13</v>
      </c>
      <c r="H733" s="22" t="s">
        <v>450</v>
      </c>
      <c r="I733" s="22">
        <v>100000</v>
      </c>
    </row>
    <row r="734" spans="1:9" ht="15.75" customHeight="1" x14ac:dyDescent="0.25">
      <c r="A734" s="22"/>
      <c r="B734" s="22"/>
      <c r="C734" s="6" t="s">
        <v>376</v>
      </c>
      <c r="D734" s="17">
        <v>1</v>
      </c>
      <c r="E734" s="9">
        <v>9.81</v>
      </c>
      <c r="F734" s="23"/>
      <c r="G734" s="23"/>
      <c r="H734" s="22"/>
      <c r="I734" s="22"/>
    </row>
    <row r="735" spans="1:9" ht="15.75" customHeight="1" x14ac:dyDescent="0.25">
      <c r="A735" s="22"/>
      <c r="B735" s="22"/>
      <c r="C735" s="6" t="s">
        <v>15</v>
      </c>
      <c r="D735" s="17">
        <v>1</v>
      </c>
      <c r="E735" s="9">
        <v>5.23</v>
      </c>
      <c r="F735" s="23"/>
      <c r="G735" s="23"/>
      <c r="H735" s="22"/>
      <c r="I735" s="22"/>
    </row>
    <row r="736" spans="1:9" ht="15.75" customHeight="1" x14ac:dyDescent="0.25">
      <c r="A736" s="22"/>
      <c r="B736" s="22"/>
      <c r="C736" s="6" t="s">
        <v>13</v>
      </c>
      <c r="D736" s="17">
        <f>SUM(D733:D735)</f>
        <v>100</v>
      </c>
      <c r="E736" s="8">
        <f>SUM(E733:E735)</f>
        <v>170.45</v>
      </c>
      <c r="F736" s="23"/>
      <c r="G736" s="23"/>
      <c r="H736" s="22"/>
      <c r="I736" s="22"/>
    </row>
    <row r="737" spans="1:9" ht="15.75" customHeight="1" x14ac:dyDescent="0.25">
      <c r="A737" s="22"/>
      <c r="B737" s="7" t="s">
        <v>18</v>
      </c>
      <c r="C737" s="17">
        <v>1641</v>
      </c>
      <c r="D737" s="7" t="s">
        <v>22</v>
      </c>
      <c r="E737" s="17">
        <v>1740</v>
      </c>
      <c r="F737" s="17">
        <f>(E737-C737)+1</f>
        <v>100</v>
      </c>
      <c r="G737" s="17" t="s">
        <v>23</v>
      </c>
      <c r="H737" s="22"/>
      <c r="I737" s="22"/>
    </row>
    <row r="738" spans="1:9" ht="15.75" customHeight="1" x14ac:dyDescent="0.25">
      <c r="A738" s="22" t="s">
        <v>377</v>
      </c>
      <c r="B738" s="22" t="s">
        <v>378</v>
      </c>
      <c r="C738" s="6" t="s">
        <v>11</v>
      </c>
      <c r="D738" s="17">
        <v>114</v>
      </c>
      <c r="E738" s="9">
        <v>119.36</v>
      </c>
      <c r="F738" s="23">
        <v>115</v>
      </c>
      <c r="G738" s="23">
        <v>15</v>
      </c>
      <c r="H738" s="22" t="s">
        <v>450</v>
      </c>
      <c r="I738" s="22">
        <v>95000</v>
      </c>
    </row>
    <row r="739" spans="1:9" ht="15.75" customHeight="1" x14ac:dyDescent="0.25">
      <c r="A739" s="22"/>
      <c r="B739" s="22"/>
      <c r="C739" s="6" t="s">
        <v>9</v>
      </c>
      <c r="D739" s="17">
        <v>6</v>
      </c>
      <c r="E739" s="9">
        <v>52.76</v>
      </c>
      <c r="F739" s="23"/>
      <c r="G739" s="23"/>
      <c r="H739" s="22"/>
      <c r="I739" s="22"/>
    </row>
    <row r="740" spans="1:9" ht="15.75" customHeight="1" x14ac:dyDescent="0.25">
      <c r="A740" s="22"/>
      <c r="B740" s="22"/>
      <c r="C740" s="6" t="s">
        <v>13</v>
      </c>
      <c r="D740" s="17">
        <f>SUM(D738:D739)</f>
        <v>120</v>
      </c>
      <c r="E740" s="8">
        <f>SUM(E738:E739)</f>
        <v>172.12</v>
      </c>
      <c r="F740" s="23"/>
      <c r="G740" s="23"/>
      <c r="H740" s="22"/>
      <c r="I740" s="22"/>
    </row>
    <row r="741" spans="1:9" ht="15.75" customHeight="1" x14ac:dyDescent="0.25">
      <c r="A741" s="22"/>
      <c r="B741" s="7" t="s">
        <v>18</v>
      </c>
      <c r="C741" s="17">
        <v>1741</v>
      </c>
      <c r="D741" s="7" t="s">
        <v>22</v>
      </c>
      <c r="E741" s="17">
        <v>1860</v>
      </c>
      <c r="F741" s="17">
        <f>(E741-C741)+1</f>
        <v>120</v>
      </c>
      <c r="G741" s="17" t="s">
        <v>23</v>
      </c>
      <c r="H741" s="22"/>
      <c r="I741" s="22"/>
    </row>
    <row r="742" spans="1:9" ht="15" x14ac:dyDescent="0.25">
      <c r="A742" s="22" t="s">
        <v>379</v>
      </c>
      <c r="B742" s="22" t="s">
        <v>380</v>
      </c>
      <c r="C742" s="6" t="s">
        <v>11</v>
      </c>
      <c r="D742" s="17">
        <v>98</v>
      </c>
      <c r="E742" s="9">
        <v>143.47</v>
      </c>
      <c r="F742" s="23">
        <v>118</v>
      </c>
      <c r="G742" s="23">
        <v>5</v>
      </c>
      <c r="H742" s="22" t="s">
        <v>450</v>
      </c>
      <c r="I742" s="22">
        <v>99000</v>
      </c>
    </row>
    <row r="743" spans="1:9" ht="15" x14ac:dyDescent="0.25">
      <c r="A743" s="22"/>
      <c r="B743" s="22"/>
      <c r="C743" s="6" t="s">
        <v>9</v>
      </c>
      <c r="D743" s="17">
        <v>1</v>
      </c>
      <c r="E743" s="9">
        <v>15.02</v>
      </c>
      <c r="F743" s="23"/>
      <c r="G743" s="23"/>
      <c r="H743" s="22"/>
      <c r="I743" s="22"/>
    </row>
    <row r="744" spans="1:9" ht="15" x14ac:dyDescent="0.25">
      <c r="A744" s="22"/>
      <c r="B744" s="22"/>
      <c r="C744" s="6" t="s">
        <v>381</v>
      </c>
      <c r="D744" s="17">
        <v>1</v>
      </c>
      <c r="E744" s="9">
        <v>1.5</v>
      </c>
      <c r="F744" s="23"/>
      <c r="G744" s="23"/>
      <c r="H744" s="22"/>
      <c r="I744" s="22"/>
    </row>
    <row r="745" spans="1:9" ht="15" x14ac:dyDescent="0.25">
      <c r="A745" s="22"/>
      <c r="B745" s="22"/>
      <c r="C745" s="6" t="s">
        <v>13</v>
      </c>
      <c r="D745" s="17">
        <f>SUM(D742:D744)</f>
        <v>100</v>
      </c>
      <c r="E745" s="8">
        <f>SUM(E742:E744)</f>
        <v>159.99</v>
      </c>
      <c r="F745" s="23"/>
      <c r="G745" s="23"/>
      <c r="H745" s="22"/>
      <c r="I745" s="22"/>
    </row>
    <row r="746" spans="1:9" ht="15" x14ac:dyDescent="0.25">
      <c r="A746" s="22"/>
      <c r="B746" s="7" t="s">
        <v>18</v>
      </c>
      <c r="C746" s="17">
        <v>1861</v>
      </c>
      <c r="D746" s="7" t="s">
        <v>22</v>
      </c>
      <c r="E746" s="17">
        <v>1960</v>
      </c>
      <c r="F746" s="17">
        <f>(E746-C746)+1</f>
        <v>100</v>
      </c>
      <c r="G746" s="17" t="s">
        <v>23</v>
      </c>
      <c r="H746" s="22"/>
      <c r="I746" s="22"/>
    </row>
    <row r="747" spans="1:9" ht="15" x14ac:dyDescent="0.25">
      <c r="A747" s="22" t="s">
        <v>382</v>
      </c>
      <c r="B747" s="22" t="s">
        <v>383</v>
      </c>
      <c r="C747" s="6" t="s">
        <v>11</v>
      </c>
      <c r="D747" s="17">
        <v>97</v>
      </c>
      <c r="E747" s="9">
        <v>143.97999999999999</v>
      </c>
      <c r="F747" s="23">
        <v>108</v>
      </c>
      <c r="G747" s="23">
        <v>8</v>
      </c>
      <c r="H747" s="22" t="s">
        <v>450</v>
      </c>
      <c r="I747" s="22">
        <v>100000</v>
      </c>
    </row>
    <row r="748" spans="1:9" ht="15" x14ac:dyDescent="0.25">
      <c r="A748" s="22"/>
      <c r="B748" s="22"/>
      <c r="C748" s="6" t="s">
        <v>9</v>
      </c>
      <c r="D748" s="17">
        <v>3</v>
      </c>
      <c r="E748" s="9">
        <v>20.28</v>
      </c>
      <c r="F748" s="23"/>
      <c r="G748" s="23"/>
      <c r="H748" s="22"/>
      <c r="I748" s="22"/>
    </row>
    <row r="749" spans="1:9" ht="15" x14ac:dyDescent="0.25">
      <c r="A749" s="22"/>
      <c r="B749" s="22"/>
      <c r="C749" s="6" t="s">
        <v>13</v>
      </c>
      <c r="D749" s="17">
        <f>SUM(D747:D748)</f>
        <v>100</v>
      </c>
      <c r="E749" s="8">
        <f>SUM(E747:E748)</f>
        <v>164.26</v>
      </c>
      <c r="F749" s="23"/>
      <c r="G749" s="23"/>
      <c r="H749" s="22"/>
      <c r="I749" s="22"/>
    </row>
    <row r="750" spans="1:9" ht="15" x14ac:dyDescent="0.25">
      <c r="A750" s="22"/>
      <c r="B750" s="7" t="s">
        <v>18</v>
      </c>
      <c r="C750" s="17">
        <v>1961</v>
      </c>
      <c r="D750" s="7" t="s">
        <v>22</v>
      </c>
      <c r="E750" s="17">
        <v>2060</v>
      </c>
      <c r="F750" s="17">
        <f>(E750-C750)+1</f>
        <v>100</v>
      </c>
      <c r="G750" s="17" t="s">
        <v>23</v>
      </c>
      <c r="H750" s="22"/>
      <c r="I750" s="22"/>
    </row>
    <row r="751" spans="1:9" ht="15" customHeight="1" x14ac:dyDescent="0.25">
      <c r="A751" s="22" t="s">
        <v>384</v>
      </c>
      <c r="B751" s="22" t="s">
        <v>385</v>
      </c>
      <c r="C751" s="6" t="s">
        <v>11</v>
      </c>
      <c r="D751" s="17">
        <v>95</v>
      </c>
      <c r="E751" s="9">
        <v>114.2</v>
      </c>
      <c r="F751" s="23">
        <v>112</v>
      </c>
      <c r="G751" s="23">
        <v>8</v>
      </c>
      <c r="H751" s="22" t="s">
        <v>453</v>
      </c>
      <c r="I751" s="22">
        <v>90000</v>
      </c>
    </row>
    <row r="752" spans="1:9" ht="15" customHeight="1" x14ac:dyDescent="0.25">
      <c r="A752" s="22"/>
      <c r="B752" s="22"/>
      <c r="C752" s="6" t="s">
        <v>9</v>
      </c>
      <c r="D752" s="17">
        <v>4</v>
      </c>
      <c r="E752" s="9">
        <v>28.05</v>
      </c>
      <c r="F752" s="23"/>
      <c r="G752" s="23"/>
      <c r="H752" s="22"/>
      <c r="I752" s="22"/>
    </row>
    <row r="753" spans="1:9" ht="15" x14ac:dyDescent="0.25">
      <c r="A753" s="22"/>
      <c r="B753" s="22"/>
      <c r="C753" s="6" t="s">
        <v>24</v>
      </c>
      <c r="D753" s="17">
        <v>1</v>
      </c>
      <c r="E753" s="9">
        <v>0</v>
      </c>
      <c r="F753" s="23"/>
      <c r="G753" s="23"/>
      <c r="H753" s="22"/>
      <c r="I753" s="22"/>
    </row>
    <row r="754" spans="1:9" ht="15" x14ac:dyDescent="0.25">
      <c r="A754" s="22"/>
      <c r="B754" s="22"/>
      <c r="C754" s="6" t="s">
        <v>13</v>
      </c>
      <c r="D754" s="17">
        <f>SUM(D751:D753)</f>
        <v>100</v>
      </c>
      <c r="E754" s="8">
        <f>SUM(E751:E753)</f>
        <v>142.25</v>
      </c>
      <c r="F754" s="23"/>
      <c r="G754" s="23"/>
      <c r="H754" s="22"/>
      <c r="I754" s="22"/>
    </row>
    <row r="755" spans="1:9" ht="15" x14ac:dyDescent="0.25">
      <c r="A755" s="22"/>
      <c r="B755" s="7" t="s">
        <v>18</v>
      </c>
      <c r="C755" s="17">
        <v>2061</v>
      </c>
      <c r="D755" s="7" t="s">
        <v>22</v>
      </c>
      <c r="E755" s="17">
        <v>2160</v>
      </c>
      <c r="F755" s="17">
        <f>(E755-C755)+1</f>
        <v>100</v>
      </c>
      <c r="G755" s="17" t="s">
        <v>23</v>
      </c>
      <c r="H755" s="22"/>
      <c r="I755" s="22"/>
    </row>
    <row r="756" spans="1:9" ht="15" x14ac:dyDescent="0.25">
      <c r="A756" s="22" t="s">
        <v>386</v>
      </c>
      <c r="B756" s="22" t="s">
        <v>387</v>
      </c>
      <c r="C756" s="6" t="s">
        <v>11</v>
      </c>
      <c r="D756" s="17">
        <v>129</v>
      </c>
      <c r="E756" s="9">
        <v>120.87</v>
      </c>
      <c r="F756" s="23">
        <v>138</v>
      </c>
      <c r="G756" s="23">
        <v>19</v>
      </c>
      <c r="H756" s="22" t="s">
        <v>453</v>
      </c>
      <c r="I756" s="22">
        <v>105000</v>
      </c>
    </row>
    <row r="757" spans="1:9" ht="15" x14ac:dyDescent="0.25">
      <c r="A757" s="22"/>
      <c r="B757" s="22"/>
      <c r="C757" s="6" t="s">
        <v>9</v>
      </c>
      <c r="D757" s="17">
        <v>11</v>
      </c>
      <c r="E757" s="9">
        <v>40.29</v>
      </c>
      <c r="F757" s="23"/>
      <c r="G757" s="23"/>
      <c r="H757" s="22"/>
      <c r="I757" s="22"/>
    </row>
    <row r="758" spans="1:9" ht="15" x14ac:dyDescent="0.25">
      <c r="A758" s="22"/>
      <c r="B758" s="22"/>
      <c r="C758" s="6" t="s">
        <v>13</v>
      </c>
      <c r="D758" s="17">
        <f>SUM(D756:D757)</f>
        <v>140</v>
      </c>
      <c r="E758" s="8">
        <f>SUM(E756:E757)</f>
        <v>161.16</v>
      </c>
      <c r="F758" s="23"/>
      <c r="G758" s="23"/>
      <c r="H758" s="22"/>
      <c r="I758" s="22"/>
    </row>
    <row r="759" spans="1:9" ht="15" x14ac:dyDescent="0.25">
      <c r="A759" s="22"/>
      <c r="B759" s="7" t="s">
        <v>18</v>
      </c>
      <c r="C759" s="17">
        <v>2161</v>
      </c>
      <c r="D759" s="7" t="s">
        <v>22</v>
      </c>
      <c r="E759" s="17">
        <v>2300</v>
      </c>
      <c r="F759" s="17">
        <f>(E759-C759)+1</f>
        <v>140</v>
      </c>
      <c r="G759" s="17" t="s">
        <v>23</v>
      </c>
      <c r="H759" s="22"/>
      <c r="I759" s="22"/>
    </row>
    <row r="760" spans="1:9" ht="14.25" customHeight="1" x14ac:dyDescent="0.25">
      <c r="A760" s="22" t="s">
        <v>388</v>
      </c>
      <c r="B760" s="22" t="s">
        <v>389</v>
      </c>
      <c r="C760" s="6" t="s">
        <v>11</v>
      </c>
      <c r="D760" s="17">
        <v>139</v>
      </c>
      <c r="E760" s="9">
        <v>149.66999999999999</v>
      </c>
      <c r="F760" s="23">
        <v>130</v>
      </c>
      <c r="G760" s="23">
        <v>21</v>
      </c>
      <c r="H760" s="22" t="s">
        <v>450</v>
      </c>
      <c r="I760" s="22">
        <v>95000</v>
      </c>
    </row>
    <row r="761" spans="1:9" ht="14.25" customHeight="1" x14ac:dyDescent="0.25">
      <c r="A761" s="22"/>
      <c r="B761" s="22"/>
      <c r="C761" s="6" t="s">
        <v>27</v>
      </c>
      <c r="D761" s="17">
        <v>1</v>
      </c>
      <c r="E761" s="9">
        <v>1.22</v>
      </c>
      <c r="F761" s="23"/>
      <c r="G761" s="23"/>
      <c r="H761" s="22"/>
      <c r="I761" s="22"/>
    </row>
    <row r="762" spans="1:9" ht="14.25" customHeight="1" x14ac:dyDescent="0.25">
      <c r="A762" s="22"/>
      <c r="B762" s="22"/>
      <c r="C762" s="6" t="s">
        <v>13</v>
      </c>
      <c r="D762" s="17">
        <f>SUM(D760:D761)</f>
        <v>140</v>
      </c>
      <c r="E762" s="8">
        <f>SUM(E760:E761)</f>
        <v>150.88999999999999</v>
      </c>
      <c r="F762" s="23"/>
      <c r="G762" s="23"/>
      <c r="H762" s="22"/>
      <c r="I762" s="22"/>
    </row>
    <row r="763" spans="1:9" ht="14.25" customHeight="1" x14ac:dyDescent="0.25">
      <c r="A763" s="22"/>
      <c r="B763" s="7" t="s">
        <v>18</v>
      </c>
      <c r="C763" s="17">
        <v>2301</v>
      </c>
      <c r="D763" s="7" t="s">
        <v>22</v>
      </c>
      <c r="E763" s="17">
        <v>2440</v>
      </c>
      <c r="F763" s="17">
        <f>(E763-C763)+1</f>
        <v>140</v>
      </c>
      <c r="G763" s="17" t="s">
        <v>23</v>
      </c>
      <c r="H763" s="22"/>
      <c r="I763" s="22"/>
    </row>
    <row r="764" spans="1:9" ht="19.5" customHeight="1" x14ac:dyDescent="0.25">
      <c r="A764" s="22" t="s">
        <v>390</v>
      </c>
      <c r="B764" s="22" t="s">
        <v>391</v>
      </c>
      <c r="C764" s="6" t="s">
        <v>11</v>
      </c>
      <c r="D764" s="17">
        <v>120</v>
      </c>
      <c r="E764" s="9">
        <v>159.07</v>
      </c>
      <c r="F764" s="23">
        <v>124</v>
      </c>
      <c r="G764" s="23">
        <v>28</v>
      </c>
      <c r="H764" s="22" t="s">
        <v>450</v>
      </c>
      <c r="I764" s="22">
        <v>95000</v>
      </c>
    </row>
    <row r="765" spans="1:9" ht="19.5" customHeight="1" x14ac:dyDescent="0.25">
      <c r="A765" s="22"/>
      <c r="B765" s="22"/>
      <c r="C765" s="6" t="s">
        <v>13</v>
      </c>
      <c r="D765" s="17">
        <f>SUM(D764:D764)</f>
        <v>120</v>
      </c>
      <c r="E765" s="8">
        <f>SUM(E764:E764)</f>
        <v>159.07</v>
      </c>
      <c r="F765" s="23"/>
      <c r="G765" s="23"/>
      <c r="H765" s="22"/>
      <c r="I765" s="22"/>
    </row>
    <row r="766" spans="1:9" ht="19.5" customHeight="1" x14ac:dyDescent="0.25">
      <c r="A766" s="22"/>
      <c r="B766" s="7" t="s">
        <v>18</v>
      </c>
      <c r="C766" s="17">
        <v>2441</v>
      </c>
      <c r="D766" s="7" t="s">
        <v>22</v>
      </c>
      <c r="E766" s="17">
        <v>2560</v>
      </c>
      <c r="F766" s="17">
        <f>(E766-C766)+1</f>
        <v>120</v>
      </c>
      <c r="G766" s="17" t="s">
        <v>23</v>
      </c>
      <c r="H766" s="22"/>
      <c r="I766" s="22"/>
    </row>
    <row r="767" spans="1:9" ht="16.5" customHeight="1" x14ac:dyDescent="0.25">
      <c r="A767" s="22" t="s">
        <v>392</v>
      </c>
      <c r="B767" s="22" t="s">
        <v>393</v>
      </c>
      <c r="C767" s="6" t="s">
        <v>11</v>
      </c>
      <c r="D767" s="17">
        <v>138</v>
      </c>
      <c r="E767" s="9">
        <v>150.05000000000001</v>
      </c>
      <c r="F767" s="23">
        <v>124</v>
      </c>
      <c r="G767" s="23">
        <v>29</v>
      </c>
      <c r="H767" s="22" t="s">
        <v>450</v>
      </c>
      <c r="I767" s="22">
        <v>95000</v>
      </c>
    </row>
    <row r="768" spans="1:9" ht="16.5" customHeight="1" x14ac:dyDescent="0.25">
      <c r="A768" s="22"/>
      <c r="B768" s="22"/>
      <c r="C768" s="6" t="s">
        <v>27</v>
      </c>
      <c r="D768" s="17">
        <v>1</v>
      </c>
      <c r="E768" s="9">
        <v>3.19</v>
      </c>
      <c r="F768" s="23"/>
      <c r="G768" s="23"/>
      <c r="H768" s="22"/>
      <c r="I768" s="22"/>
    </row>
    <row r="769" spans="1:9" ht="16.5" customHeight="1" x14ac:dyDescent="0.25">
      <c r="A769" s="22"/>
      <c r="B769" s="22"/>
      <c r="C769" s="6" t="s">
        <v>24</v>
      </c>
      <c r="D769" s="17">
        <v>1</v>
      </c>
      <c r="E769" s="9">
        <v>0</v>
      </c>
      <c r="F769" s="23"/>
      <c r="G769" s="23"/>
      <c r="H769" s="22"/>
      <c r="I769" s="22"/>
    </row>
    <row r="770" spans="1:9" ht="16.5" customHeight="1" x14ac:dyDescent="0.25">
      <c r="A770" s="22"/>
      <c r="B770" s="22"/>
      <c r="C770" s="6" t="s">
        <v>13</v>
      </c>
      <c r="D770" s="17">
        <f>SUM(D767:D769)</f>
        <v>140</v>
      </c>
      <c r="E770" s="8">
        <f>SUM(E767:E769)</f>
        <v>153.24</v>
      </c>
      <c r="F770" s="23"/>
      <c r="G770" s="23"/>
      <c r="H770" s="22"/>
      <c r="I770" s="22"/>
    </row>
    <row r="771" spans="1:9" ht="16.5" customHeight="1" x14ac:dyDescent="0.25">
      <c r="A771" s="22"/>
      <c r="B771" s="7" t="s">
        <v>18</v>
      </c>
      <c r="C771" s="17">
        <v>2561</v>
      </c>
      <c r="D771" s="7" t="s">
        <v>22</v>
      </c>
      <c r="E771" s="17">
        <v>2700</v>
      </c>
      <c r="F771" s="17">
        <f>(E771-C771)+1</f>
        <v>140</v>
      </c>
      <c r="G771" s="17" t="s">
        <v>23</v>
      </c>
      <c r="H771" s="22"/>
      <c r="I771" s="22"/>
    </row>
    <row r="772" spans="1:9" ht="16.5" customHeight="1" x14ac:dyDescent="0.25">
      <c r="A772" s="22" t="s">
        <v>394</v>
      </c>
      <c r="B772" s="22" t="s">
        <v>395</v>
      </c>
      <c r="C772" s="6" t="s">
        <v>11</v>
      </c>
      <c r="D772" s="17">
        <v>159</v>
      </c>
      <c r="E772" s="9">
        <v>136.44</v>
      </c>
      <c r="F772" s="23">
        <v>125</v>
      </c>
      <c r="G772" s="23">
        <v>29</v>
      </c>
      <c r="H772" s="22" t="s">
        <v>453</v>
      </c>
      <c r="I772" s="22">
        <v>95000</v>
      </c>
    </row>
    <row r="773" spans="1:9" ht="16.5" customHeight="1" x14ac:dyDescent="0.25">
      <c r="A773" s="22"/>
      <c r="B773" s="22"/>
      <c r="C773" s="6" t="s">
        <v>24</v>
      </c>
      <c r="D773" s="17">
        <v>1</v>
      </c>
      <c r="E773" s="9">
        <v>0</v>
      </c>
      <c r="F773" s="23"/>
      <c r="G773" s="23"/>
      <c r="H773" s="22"/>
      <c r="I773" s="22"/>
    </row>
    <row r="774" spans="1:9" ht="16.5" customHeight="1" x14ac:dyDescent="0.25">
      <c r="A774" s="22"/>
      <c r="B774" s="22"/>
      <c r="C774" s="6" t="s">
        <v>13</v>
      </c>
      <c r="D774" s="17">
        <f>SUM(D772:D773)</f>
        <v>160</v>
      </c>
      <c r="E774" s="8">
        <f>SUM(E772:E773)</f>
        <v>136.44</v>
      </c>
      <c r="F774" s="23"/>
      <c r="G774" s="23"/>
      <c r="H774" s="22"/>
      <c r="I774" s="22"/>
    </row>
    <row r="775" spans="1:9" ht="16.5" customHeight="1" x14ac:dyDescent="0.25">
      <c r="A775" s="22"/>
      <c r="B775" s="7" t="s">
        <v>18</v>
      </c>
      <c r="C775" s="17">
        <v>2701</v>
      </c>
      <c r="D775" s="7" t="s">
        <v>22</v>
      </c>
      <c r="E775" s="17">
        <v>2860</v>
      </c>
      <c r="F775" s="17">
        <f>(E775-C775)+1</f>
        <v>160</v>
      </c>
      <c r="G775" s="17" t="s">
        <v>23</v>
      </c>
      <c r="H775" s="22"/>
      <c r="I775" s="22"/>
    </row>
    <row r="776" spans="1:9" ht="19.5" customHeight="1" x14ac:dyDescent="0.25">
      <c r="A776" s="22" t="s">
        <v>396</v>
      </c>
      <c r="B776" s="22" t="s">
        <v>397</v>
      </c>
      <c r="C776" s="6" t="s">
        <v>11</v>
      </c>
      <c r="D776" s="17">
        <v>140</v>
      </c>
      <c r="E776" s="9">
        <v>147.93</v>
      </c>
      <c r="F776" s="23">
        <v>133</v>
      </c>
      <c r="G776" s="23">
        <v>31</v>
      </c>
      <c r="H776" s="22" t="s">
        <v>453</v>
      </c>
      <c r="I776" s="22">
        <v>103000</v>
      </c>
    </row>
    <row r="777" spans="1:9" ht="19.5" customHeight="1" x14ac:dyDescent="0.25">
      <c r="A777" s="22"/>
      <c r="B777" s="22"/>
      <c r="C777" s="6" t="s">
        <v>13</v>
      </c>
      <c r="D777" s="17">
        <f>SUM(D776:D776)</f>
        <v>140</v>
      </c>
      <c r="E777" s="8">
        <f>SUM(E776:E776)</f>
        <v>147.93</v>
      </c>
      <c r="F777" s="23"/>
      <c r="G777" s="23"/>
      <c r="H777" s="22"/>
      <c r="I777" s="22"/>
    </row>
    <row r="778" spans="1:9" ht="19.5" customHeight="1" x14ac:dyDescent="0.25">
      <c r="A778" s="22"/>
      <c r="B778" s="7" t="s">
        <v>18</v>
      </c>
      <c r="C778" s="17">
        <v>2861</v>
      </c>
      <c r="D778" s="7" t="s">
        <v>22</v>
      </c>
      <c r="E778" s="17">
        <v>3000</v>
      </c>
      <c r="F778" s="17">
        <f>(E778-C778)+1</f>
        <v>140</v>
      </c>
      <c r="G778" s="17" t="s">
        <v>23</v>
      </c>
      <c r="H778" s="22"/>
      <c r="I778" s="22"/>
    </row>
    <row r="779" spans="1:9" ht="13.5" customHeight="1" x14ac:dyDescent="0.25">
      <c r="A779" s="22" t="s">
        <v>398</v>
      </c>
      <c r="B779" s="22" t="s">
        <v>399</v>
      </c>
      <c r="C779" s="6" t="s">
        <v>11</v>
      </c>
      <c r="D779" s="17">
        <v>118</v>
      </c>
      <c r="E779" s="9">
        <v>188.3</v>
      </c>
      <c r="F779" s="23">
        <v>154</v>
      </c>
      <c r="G779" s="23">
        <v>8</v>
      </c>
      <c r="H779" s="22" t="s">
        <v>450</v>
      </c>
      <c r="I779" s="22">
        <v>105000</v>
      </c>
    </row>
    <row r="780" spans="1:9" ht="13.5" customHeight="1" x14ac:dyDescent="0.25">
      <c r="A780" s="22"/>
      <c r="B780" s="22"/>
      <c r="C780" s="6" t="s">
        <v>24</v>
      </c>
      <c r="D780" s="17">
        <v>2</v>
      </c>
      <c r="E780" s="9">
        <v>8.14</v>
      </c>
      <c r="F780" s="23"/>
      <c r="G780" s="23"/>
      <c r="H780" s="22"/>
      <c r="I780" s="22"/>
    </row>
    <row r="781" spans="1:9" ht="13.5" customHeight="1" x14ac:dyDescent="0.25">
      <c r="A781" s="22"/>
      <c r="B781" s="22"/>
      <c r="C781" s="6" t="s">
        <v>13</v>
      </c>
      <c r="D781" s="17">
        <f>SUM(D779:D780)</f>
        <v>120</v>
      </c>
      <c r="E781" s="8">
        <f>SUM(E779:E780)</f>
        <v>196.44</v>
      </c>
      <c r="F781" s="23"/>
      <c r="G781" s="23"/>
      <c r="H781" s="22"/>
      <c r="I781" s="22"/>
    </row>
    <row r="782" spans="1:9" ht="13.5" customHeight="1" x14ac:dyDescent="0.25">
      <c r="A782" s="22"/>
      <c r="B782" s="7" t="s">
        <v>18</v>
      </c>
      <c r="C782" s="17">
        <v>3001</v>
      </c>
      <c r="D782" s="7" t="s">
        <v>22</v>
      </c>
      <c r="E782" s="17">
        <v>3120</v>
      </c>
      <c r="F782" s="17">
        <f>(E782-C782)+1</f>
        <v>120</v>
      </c>
      <c r="G782" s="17" t="s">
        <v>23</v>
      </c>
      <c r="H782" s="22"/>
      <c r="I782" s="22"/>
    </row>
    <row r="783" spans="1:9" ht="13.5" customHeight="1" x14ac:dyDescent="0.25">
      <c r="A783" s="22" t="s">
        <v>400</v>
      </c>
      <c r="B783" s="22" t="s">
        <v>401</v>
      </c>
      <c r="C783" s="6" t="s">
        <v>11</v>
      </c>
      <c r="D783" s="17">
        <v>78</v>
      </c>
      <c r="E783" s="9">
        <v>164.57</v>
      </c>
      <c r="F783" s="23">
        <v>101</v>
      </c>
      <c r="G783" s="23">
        <v>9</v>
      </c>
      <c r="H783" s="22" t="s">
        <v>450</v>
      </c>
      <c r="I783" s="22">
        <v>100000</v>
      </c>
    </row>
    <row r="784" spans="1:9" ht="13.5" customHeight="1" x14ac:dyDescent="0.25">
      <c r="A784" s="22"/>
      <c r="B784" s="22"/>
      <c r="C784" s="6" t="s">
        <v>9</v>
      </c>
      <c r="D784" s="17">
        <v>2</v>
      </c>
      <c r="E784" s="9">
        <v>9.06</v>
      </c>
      <c r="F784" s="23"/>
      <c r="G784" s="23"/>
      <c r="H784" s="22"/>
      <c r="I784" s="22"/>
    </row>
    <row r="785" spans="1:9" ht="13.5" customHeight="1" x14ac:dyDescent="0.25">
      <c r="A785" s="22"/>
      <c r="B785" s="22"/>
      <c r="C785" s="6" t="s">
        <v>13</v>
      </c>
      <c r="D785" s="17">
        <f>SUM(D783:D784)</f>
        <v>80</v>
      </c>
      <c r="E785" s="8">
        <f>SUM(E783:E784)</f>
        <v>173.63</v>
      </c>
      <c r="F785" s="23"/>
      <c r="G785" s="23"/>
      <c r="H785" s="22"/>
      <c r="I785" s="22"/>
    </row>
    <row r="786" spans="1:9" ht="13.5" customHeight="1" x14ac:dyDescent="0.25">
      <c r="A786" s="22"/>
      <c r="B786" s="7" t="s">
        <v>18</v>
      </c>
      <c r="C786" s="17">
        <v>3121</v>
      </c>
      <c r="D786" s="7" t="s">
        <v>22</v>
      </c>
      <c r="E786" s="17">
        <v>3200</v>
      </c>
      <c r="F786" s="17">
        <f>(E786-C786)+1</f>
        <v>80</v>
      </c>
      <c r="G786" s="17" t="s">
        <v>23</v>
      </c>
      <c r="H786" s="22"/>
      <c r="I786" s="22"/>
    </row>
    <row r="787" spans="1:9" ht="14.25" customHeight="1" x14ac:dyDescent="0.25">
      <c r="A787" s="22" t="s">
        <v>402</v>
      </c>
      <c r="B787" s="22" t="s">
        <v>403</v>
      </c>
      <c r="C787" s="6" t="s">
        <v>11</v>
      </c>
      <c r="D787" s="17">
        <v>153</v>
      </c>
      <c r="E787" s="9">
        <v>119.13</v>
      </c>
      <c r="F787" s="23">
        <v>139</v>
      </c>
      <c r="G787" s="23">
        <v>46</v>
      </c>
      <c r="H787" s="22" t="s">
        <v>453</v>
      </c>
      <c r="I787" s="22">
        <v>106000</v>
      </c>
    </row>
    <row r="788" spans="1:9" ht="14.25" customHeight="1" x14ac:dyDescent="0.25">
      <c r="A788" s="22"/>
      <c r="B788" s="22"/>
      <c r="C788" s="6" t="s">
        <v>9</v>
      </c>
      <c r="D788" s="17">
        <v>5</v>
      </c>
      <c r="E788" s="9">
        <v>41.41</v>
      </c>
      <c r="F788" s="23"/>
      <c r="G788" s="23"/>
      <c r="H788" s="22"/>
      <c r="I788" s="22"/>
    </row>
    <row r="789" spans="1:9" ht="14.25" customHeight="1" x14ac:dyDescent="0.25">
      <c r="A789" s="22"/>
      <c r="B789" s="22"/>
      <c r="C789" s="6" t="s">
        <v>28</v>
      </c>
      <c r="D789" s="17">
        <v>2</v>
      </c>
      <c r="E789" s="9">
        <v>0</v>
      </c>
      <c r="F789" s="23"/>
      <c r="G789" s="23"/>
      <c r="H789" s="22"/>
      <c r="I789" s="22"/>
    </row>
    <row r="790" spans="1:9" ht="14.25" customHeight="1" x14ac:dyDescent="0.25">
      <c r="A790" s="22"/>
      <c r="B790" s="22"/>
      <c r="C790" s="6" t="s">
        <v>13</v>
      </c>
      <c r="D790" s="17">
        <f>SUM(D787:D789)</f>
        <v>160</v>
      </c>
      <c r="E790" s="8">
        <f>SUM(E787:E789)</f>
        <v>160.54</v>
      </c>
      <c r="F790" s="23"/>
      <c r="G790" s="23"/>
      <c r="H790" s="22"/>
      <c r="I790" s="22"/>
    </row>
    <row r="791" spans="1:9" ht="14.25" customHeight="1" x14ac:dyDescent="0.25">
      <c r="A791" s="22"/>
      <c r="B791" s="7" t="s">
        <v>18</v>
      </c>
      <c r="C791" s="17">
        <v>3201</v>
      </c>
      <c r="D791" s="7" t="s">
        <v>22</v>
      </c>
      <c r="E791" s="17">
        <v>3360</v>
      </c>
      <c r="F791" s="17">
        <f>(E791-C791)+1</f>
        <v>160</v>
      </c>
      <c r="G791" s="17" t="s">
        <v>23</v>
      </c>
      <c r="H791" s="22"/>
      <c r="I791" s="22"/>
    </row>
    <row r="792" spans="1:9" ht="15" x14ac:dyDescent="0.25">
      <c r="A792" s="29" t="s">
        <v>404</v>
      </c>
      <c r="B792" s="29" t="s">
        <v>405</v>
      </c>
      <c r="C792" s="10" t="s">
        <v>11</v>
      </c>
      <c r="D792" s="18">
        <v>238</v>
      </c>
      <c r="E792" s="11">
        <v>151.91999999999999</v>
      </c>
      <c r="F792" s="28">
        <v>187</v>
      </c>
      <c r="G792" s="28">
        <v>82</v>
      </c>
      <c r="H792" s="29" t="s">
        <v>450</v>
      </c>
      <c r="I792" s="29">
        <v>122000</v>
      </c>
    </row>
    <row r="793" spans="1:9" ht="15" x14ac:dyDescent="0.25">
      <c r="A793" s="29"/>
      <c r="B793" s="29"/>
      <c r="C793" s="10" t="s">
        <v>28</v>
      </c>
      <c r="D793" s="18">
        <v>2</v>
      </c>
      <c r="E793" s="11">
        <v>2.3199999999999998</v>
      </c>
      <c r="F793" s="28"/>
      <c r="G793" s="28"/>
      <c r="H793" s="29"/>
      <c r="I793" s="29"/>
    </row>
    <row r="794" spans="1:9" ht="15" x14ac:dyDescent="0.25">
      <c r="A794" s="29"/>
      <c r="B794" s="29"/>
      <c r="C794" s="10" t="s">
        <v>13</v>
      </c>
      <c r="D794" s="18">
        <f>SUM(D792:D793)</f>
        <v>240</v>
      </c>
      <c r="E794" s="12">
        <f>SUM(E792:E793)</f>
        <v>154.23999999999998</v>
      </c>
      <c r="F794" s="28"/>
      <c r="G794" s="28"/>
      <c r="H794" s="29"/>
      <c r="I794" s="29"/>
    </row>
    <row r="795" spans="1:9" ht="15" x14ac:dyDescent="0.25">
      <c r="A795" s="29"/>
      <c r="B795" s="10" t="s">
        <v>18</v>
      </c>
      <c r="C795" s="18">
        <v>3361</v>
      </c>
      <c r="D795" s="10" t="s">
        <v>22</v>
      </c>
      <c r="E795" s="18">
        <v>3600</v>
      </c>
      <c r="F795" s="18">
        <f>(E795-C795)+1</f>
        <v>240</v>
      </c>
      <c r="G795" s="18" t="s">
        <v>23</v>
      </c>
      <c r="H795" s="29"/>
      <c r="I795" s="29"/>
    </row>
    <row r="796" spans="1:9" ht="18.75" customHeight="1" x14ac:dyDescent="0.25">
      <c r="A796" s="22" t="s">
        <v>406</v>
      </c>
      <c r="B796" s="22" t="s">
        <v>407</v>
      </c>
      <c r="C796" s="6" t="s">
        <v>11</v>
      </c>
      <c r="D796" s="17">
        <v>160</v>
      </c>
      <c r="E796" s="9">
        <v>167.87</v>
      </c>
      <c r="F796" s="23">
        <v>143</v>
      </c>
      <c r="G796" s="23">
        <v>41</v>
      </c>
      <c r="H796" s="22" t="s">
        <v>450</v>
      </c>
      <c r="I796" s="22">
        <v>105000</v>
      </c>
    </row>
    <row r="797" spans="1:9" ht="18.75" customHeight="1" x14ac:dyDescent="0.25">
      <c r="A797" s="22"/>
      <c r="B797" s="22"/>
      <c r="C797" s="6" t="s">
        <v>13</v>
      </c>
      <c r="D797" s="17">
        <f>SUM(D796:D796)</f>
        <v>160</v>
      </c>
      <c r="E797" s="8">
        <f>SUM(E796:E796)</f>
        <v>167.87</v>
      </c>
      <c r="F797" s="23"/>
      <c r="G797" s="23"/>
      <c r="H797" s="22"/>
      <c r="I797" s="22"/>
    </row>
    <row r="798" spans="1:9" ht="18.75" customHeight="1" x14ac:dyDescent="0.25">
      <c r="A798" s="22"/>
      <c r="B798" s="7" t="s">
        <v>18</v>
      </c>
      <c r="C798" s="17">
        <v>3601</v>
      </c>
      <c r="D798" s="7" t="s">
        <v>22</v>
      </c>
      <c r="E798" s="17">
        <v>3760</v>
      </c>
      <c r="F798" s="17">
        <f>(E798-C798)+1</f>
        <v>160</v>
      </c>
      <c r="G798" s="17" t="s">
        <v>23</v>
      </c>
      <c r="H798" s="22"/>
      <c r="I798" s="22"/>
    </row>
    <row r="799" spans="1:9" ht="15.75" customHeight="1" x14ac:dyDescent="0.25">
      <c r="A799" s="22" t="s">
        <v>408</v>
      </c>
      <c r="B799" s="22" t="s">
        <v>409</v>
      </c>
      <c r="C799" s="6" t="s">
        <v>11</v>
      </c>
      <c r="D799" s="17">
        <v>82</v>
      </c>
      <c r="E799" s="9">
        <v>178.69</v>
      </c>
      <c r="F799" s="23">
        <v>106</v>
      </c>
      <c r="G799" s="23">
        <v>15</v>
      </c>
      <c r="H799" s="27" t="s">
        <v>450</v>
      </c>
      <c r="I799" s="22">
        <v>97000</v>
      </c>
    </row>
    <row r="800" spans="1:9" ht="15.75" customHeight="1" x14ac:dyDescent="0.25">
      <c r="A800" s="22"/>
      <c r="B800" s="22"/>
      <c r="C800" s="6" t="s">
        <v>13</v>
      </c>
      <c r="D800" s="17">
        <f>SUM(D799:D799)</f>
        <v>82</v>
      </c>
      <c r="E800" s="8">
        <f>SUM(E799:E799)</f>
        <v>178.69</v>
      </c>
      <c r="F800" s="23"/>
      <c r="G800" s="23"/>
      <c r="H800" s="27"/>
      <c r="I800" s="22"/>
    </row>
    <row r="801" spans="1:9" ht="15.75" customHeight="1" x14ac:dyDescent="0.25">
      <c r="A801" s="22"/>
      <c r="B801" s="7" t="s">
        <v>18</v>
      </c>
      <c r="C801" s="17">
        <v>3761</v>
      </c>
      <c r="D801" s="7" t="s">
        <v>22</v>
      </c>
      <c r="E801" s="17">
        <v>3842</v>
      </c>
      <c r="F801" s="17">
        <f>(E801-C801)+1</f>
        <v>82</v>
      </c>
      <c r="G801" s="17" t="s">
        <v>23</v>
      </c>
      <c r="H801" s="27"/>
      <c r="I801" s="22"/>
    </row>
    <row r="802" spans="1:9" ht="13.5" customHeight="1" x14ac:dyDescent="0.25">
      <c r="A802" s="22" t="s">
        <v>410</v>
      </c>
      <c r="B802" s="22" t="s">
        <v>411</v>
      </c>
      <c r="C802" s="6" t="s">
        <v>11</v>
      </c>
      <c r="D802" s="17" t="s">
        <v>412</v>
      </c>
      <c r="E802" s="9">
        <v>135.69999999999999</v>
      </c>
      <c r="F802" s="23">
        <v>0</v>
      </c>
      <c r="G802" s="23">
        <v>0</v>
      </c>
      <c r="H802" s="22" t="s">
        <v>450</v>
      </c>
      <c r="I802" s="22">
        <v>56000</v>
      </c>
    </row>
    <row r="803" spans="1:9" ht="13.5" customHeight="1" x14ac:dyDescent="0.25">
      <c r="A803" s="22"/>
      <c r="B803" s="22"/>
      <c r="C803" s="6" t="s">
        <v>9</v>
      </c>
      <c r="D803" s="17" t="s">
        <v>413</v>
      </c>
      <c r="E803" s="9">
        <v>29.82</v>
      </c>
      <c r="F803" s="23"/>
      <c r="G803" s="23"/>
      <c r="H803" s="22"/>
      <c r="I803" s="22"/>
    </row>
    <row r="804" spans="1:9" ht="13.5" customHeight="1" x14ac:dyDescent="0.25">
      <c r="A804" s="22"/>
      <c r="B804" s="22"/>
      <c r="C804" s="6" t="s">
        <v>414</v>
      </c>
      <c r="D804" s="17" t="s">
        <v>112</v>
      </c>
      <c r="E804" s="9">
        <v>10.82</v>
      </c>
      <c r="F804" s="23"/>
      <c r="G804" s="23"/>
      <c r="H804" s="22"/>
      <c r="I804" s="22"/>
    </row>
    <row r="805" spans="1:9" ht="13.5" customHeight="1" x14ac:dyDescent="0.25">
      <c r="A805" s="22"/>
      <c r="B805" s="22"/>
      <c r="C805" s="6" t="s">
        <v>15</v>
      </c>
      <c r="D805" s="17" t="s">
        <v>415</v>
      </c>
      <c r="E805" s="9">
        <v>8.44</v>
      </c>
      <c r="F805" s="23"/>
      <c r="G805" s="23"/>
      <c r="H805" s="22"/>
      <c r="I805" s="22"/>
    </row>
    <row r="806" spans="1:9" ht="13.5" customHeight="1" x14ac:dyDescent="0.25">
      <c r="A806" s="22"/>
      <c r="B806" s="22"/>
      <c r="C806" s="6" t="s">
        <v>13</v>
      </c>
      <c r="D806" s="17" t="s">
        <v>416</v>
      </c>
      <c r="E806" s="8">
        <f>SUM(E802:E805)</f>
        <v>184.77999999999997</v>
      </c>
      <c r="F806" s="23"/>
      <c r="G806" s="23"/>
      <c r="H806" s="22"/>
      <c r="I806" s="22"/>
    </row>
    <row r="807" spans="1:9" ht="13.5" customHeight="1" x14ac:dyDescent="0.25">
      <c r="A807" s="22"/>
      <c r="B807" s="7" t="s">
        <v>18</v>
      </c>
      <c r="C807" s="17">
        <v>1</v>
      </c>
      <c r="D807" s="7" t="s">
        <v>22</v>
      </c>
      <c r="E807" s="17">
        <v>150</v>
      </c>
      <c r="F807" s="17" t="str">
        <f>D806</f>
        <v>১৫০ টু</v>
      </c>
      <c r="G807" s="17" t="s">
        <v>23</v>
      </c>
      <c r="H807" s="22"/>
      <c r="I807" s="22"/>
    </row>
    <row r="808" spans="1:9" ht="12.75" customHeight="1" x14ac:dyDescent="0.25">
      <c r="A808" s="22" t="s">
        <v>417</v>
      </c>
      <c r="B808" s="22" t="s">
        <v>418</v>
      </c>
      <c r="C808" s="6" t="s">
        <v>11</v>
      </c>
      <c r="D808" s="17" t="s">
        <v>35</v>
      </c>
      <c r="E808" s="9">
        <v>135.69999999999999</v>
      </c>
      <c r="F808" s="23">
        <v>0</v>
      </c>
      <c r="G808" s="23">
        <v>0</v>
      </c>
      <c r="H808" s="22" t="s">
        <v>450</v>
      </c>
      <c r="I808" s="22">
        <v>50000</v>
      </c>
    </row>
    <row r="809" spans="1:9" ht="12.75" customHeight="1" x14ac:dyDescent="0.25">
      <c r="A809" s="22"/>
      <c r="B809" s="22"/>
      <c r="C809" s="6" t="s">
        <v>9</v>
      </c>
      <c r="D809" s="17" t="s">
        <v>419</v>
      </c>
      <c r="E809" s="9">
        <v>29.82</v>
      </c>
      <c r="F809" s="23"/>
      <c r="G809" s="23"/>
      <c r="H809" s="22"/>
      <c r="I809" s="22"/>
    </row>
    <row r="810" spans="1:9" ht="12.75" customHeight="1" x14ac:dyDescent="0.25">
      <c r="A810" s="22"/>
      <c r="B810" s="22"/>
      <c r="C810" s="6" t="s">
        <v>15</v>
      </c>
      <c r="D810" s="17" t="s">
        <v>420</v>
      </c>
      <c r="E810" s="9">
        <v>10.82</v>
      </c>
      <c r="F810" s="23"/>
      <c r="G810" s="23"/>
      <c r="H810" s="22"/>
      <c r="I810" s="22"/>
    </row>
    <row r="811" spans="1:9" ht="12.75" customHeight="1" x14ac:dyDescent="0.25">
      <c r="A811" s="22"/>
      <c r="B811" s="22"/>
      <c r="C811" s="6" t="s">
        <v>16</v>
      </c>
      <c r="D811" s="17" t="s">
        <v>123</v>
      </c>
      <c r="E811" s="9">
        <v>8.44</v>
      </c>
      <c r="F811" s="23"/>
      <c r="G811" s="23"/>
      <c r="H811" s="22"/>
      <c r="I811" s="22"/>
    </row>
    <row r="812" spans="1:9" ht="12.75" customHeight="1" x14ac:dyDescent="0.25">
      <c r="A812" s="22"/>
      <c r="B812" s="22"/>
      <c r="C812" s="6" t="s">
        <v>13</v>
      </c>
      <c r="D812" s="17" t="s">
        <v>421</v>
      </c>
      <c r="E812" s="8">
        <f>SUM(E808:E811)</f>
        <v>184.77999999999997</v>
      </c>
      <c r="F812" s="23"/>
      <c r="G812" s="23"/>
      <c r="H812" s="22"/>
      <c r="I812" s="22"/>
    </row>
    <row r="813" spans="1:9" ht="12.75" customHeight="1" x14ac:dyDescent="0.25">
      <c r="A813" s="22"/>
      <c r="B813" s="7" t="s">
        <v>18</v>
      </c>
      <c r="C813" s="17">
        <v>151</v>
      </c>
      <c r="D813" s="7" t="s">
        <v>22</v>
      </c>
      <c r="E813" s="17">
        <v>278</v>
      </c>
      <c r="F813" s="17" t="str">
        <f>D812</f>
        <v>১২৮ টু</v>
      </c>
      <c r="G813" s="17" t="s">
        <v>23</v>
      </c>
      <c r="H813" s="22"/>
      <c r="I813" s="22"/>
    </row>
    <row r="814" spans="1:9" ht="12.75" customHeight="1" x14ac:dyDescent="0.25">
      <c r="A814" s="22" t="s">
        <v>422</v>
      </c>
      <c r="B814" s="22" t="s">
        <v>423</v>
      </c>
      <c r="C814" s="6" t="s">
        <v>9</v>
      </c>
      <c r="D814" s="17">
        <v>17</v>
      </c>
      <c r="E814" s="9">
        <v>203.16</v>
      </c>
      <c r="F814" s="23">
        <v>72</v>
      </c>
      <c r="G814" s="23">
        <v>0</v>
      </c>
      <c r="H814" s="22" t="s">
        <v>454</v>
      </c>
      <c r="I814" s="22">
        <v>77750</v>
      </c>
    </row>
    <row r="815" spans="1:9" ht="12.75" customHeight="1" x14ac:dyDescent="0.25">
      <c r="A815" s="22"/>
      <c r="B815" s="22"/>
      <c r="C815" s="6" t="s">
        <v>11</v>
      </c>
      <c r="D815" s="17">
        <v>3</v>
      </c>
      <c r="E815" s="9">
        <v>3.43</v>
      </c>
      <c r="F815" s="23"/>
      <c r="G815" s="23"/>
      <c r="H815" s="22"/>
      <c r="I815" s="22"/>
    </row>
    <row r="816" spans="1:9" ht="12.75" customHeight="1" x14ac:dyDescent="0.25">
      <c r="A816" s="22"/>
      <c r="B816" s="22"/>
      <c r="C816" s="6" t="s">
        <v>13</v>
      </c>
      <c r="D816" s="17">
        <f>SUM(D814:D815)</f>
        <v>20</v>
      </c>
      <c r="E816" s="8">
        <f>SUM(E814:E815)</f>
        <v>206.59</v>
      </c>
      <c r="F816" s="23"/>
      <c r="G816" s="23"/>
      <c r="H816" s="22"/>
      <c r="I816" s="22"/>
    </row>
    <row r="817" spans="1:9" ht="12.75" customHeight="1" x14ac:dyDescent="0.25">
      <c r="A817" s="22"/>
      <c r="B817" s="7" t="s">
        <v>18</v>
      </c>
      <c r="C817" s="17">
        <v>1</v>
      </c>
      <c r="D817" s="7" t="s">
        <v>22</v>
      </c>
      <c r="E817" s="17">
        <v>20</v>
      </c>
      <c r="F817" s="17">
        <f>(E817-C817)+1</f>
        <v>20</v>
      </c>
      <c r="G817" s="17" t="s">
        <v>23</v>
      </c>
      <c r="H817" s="22"/>
      <c r="I817" s="22"/>
    </row>
    <row r="818" spans="1:9" ht="12.75" customHeight="1" x14ac:dyDescent="0.25">
      <c r="A818" s="22" t="s">
        <v>424</v>
      </c>
      <c r="B818" s="22" t="s">
        <v>425</v>
      </c>
      <c r="C818" s="6" t="s">
        <v>11</v>
      </c>
      <c r="D818" s="17">
        <v>17</v>
      </c>
      <c r="E818" s="9">
        <v>85.74</v>
      </c>
      <c r="F818" s="23">
        <v>68</v>
      </c>
      <c r="G818" s="23">
        <v>2</v>
      </c>
      <c r="H818" s="22" t="s">
        <v>450</v>
      </c>
      <c r="I818" s="22">
        <v>65000</v>
      </c>
    </row>
    <row r="819" spans="1:9" ht="12.75" customHeight="1" x14ac:dyDescent="0.25">
      <c r="A819" s="22"/>
      <c r="B819" s="22"/>
      <c r="C819" s="6" t="s">
        <v>9</v>
      </c>
      <c r="D819" s="17">
        <v>6</v>
      </c>
      <c r="E819" s="9">
        <v>77.45</v>
      </c>
      <c r="F819" s="23"/>
      <c r="G819" s="23"/>
      <c r="H819" s="22"/>
      <c r="I819" s="22"/>
    </row>
    <row r="820" spans="1:9" ht="12.75" customHeight="1" x14ac:dyDescent="0.25">
      <c r="A820" s="22"/>
      <c r="B820" s="22"/>
      <c r="C820" s="6" t="s">
        <v>19</v>
      </c>
      <c r="D820" s="17">
        <v>1</v>
      </c>
      <c r="E820" s="9">
        <v>2.98</v>
      </c>
      <c r="F820" s="23"/>
      <c r="G820" s="23"/>
      <c r="H820" s="22"/>
      <c r="I820" s="22"/>
    </row>
    <row r="821" spans="1:9" ht="12.75" customHeight="1" x14ac:dyDescent="0.25">
      <c r="A821" s="22"/>
      <c r="B821" s="22"/>
      <c r="C821" s="6" t="s">
        <v>27</v>
      </c>
      <c r="D821" s="17">
        <v>1</v>
      </c>
      <c r="E821" s="9">
        <v>1.9</v>
      </c>
      <c r="F821" s="23"/>
      <c r="G821" s="23"/>
      <c r="H821" s="22"/>
      <c r="I821" s="22"/>
    </row>
    <row r="822" spans="1:9" ht="12.75" customHeight="1" x14ac:dyDescent="0.25">
      <c r="A822" s="22"/>
      <c r="B822" s="22"/>
      <c r="C822" s="6" t="s">
        <v>13</v>
      </c>
      <c r="D822" s="17">
        <f>SUM(D818:D821)</f>
        <v>25</v>
      </c>
      <c r="E822" s="8">
        <f>SUM(E818:E821)</f>
        <v>168.07</v>
      </c>
      <c r="F822" s="23"/>
      <c r="G822" s="23"/>
      <c r="H822" s="22"/>
      <c r="I822" s="22"/>
    </row>
    <row r="823" spans="1:9" ht="12.75" customHeight="1" x14ac:dyDescent="0.25">
      <c r="A823" s="22"/>
      <c r="B823" s="7" t="s">
        <v>18</v>
      </c>
      <c r="C823" s="17">
        <v>21</v>
      </c>
      <c r="D823" s="7" t="s">
        <v>22</v>
      </c>
      <c r="E823" s="17">
        <v>45</v>
      </c>
      <c r="F823" s="17">
        <f>(E823-C823)+1</f>
        <v>25</v>
      </c>
      <c r="G823" s="17" t="s">
        <v>23</v>
      </c>
      <c r="H823" s="22"/>
      <c r="I823" s="22"/>
    </row>
    <row r="824" spans="1:9" ht="12.75" customHeight="1" x14ac:dyDescent="0.25">
      <c r="A824" s="22" t="s">
        <v>426</v>
      </c>
      <c r="B824" s="22" t="s">
        <v>427</v>
      </c>
      <c r="C824" s="6" t="s">
        <v>11</v>
      </c>
      <c r="D824" s="17">
        <v>25</v>
      </c>
      <c r="E824" s="9">
        <v>64.040000000000006</v>
      </c>
      <c r="F824" s="23">
        <v>85</v>
      </c>
      <c r="G824" s="23">
        <v>9</v>
      </c>
      <c r="H824" s="22" t="s">
        <v>450</v>
      </c>
      <c r="I824" s="22">
        <v>55000</v>
      </c>
    </row>
    <row r="825" spans="1:9" ht="12.75" customHeight="1" x14ac:dyDescent="0.25">
      <c r="A825" s="22"/>
      <c r="B825" s="22"/>
      <c r="C825" s="6" t="s">
        <v>9</v>
      </c>
      <c r="D825" s="17">
        <v>2</v>
      </c>
      <c r="E825" s="9">
        <v>37.06</v>
      </c>
      <c r="F825" s="23"/>
      <c r="G825" s="23"/>
      <c r="H825" s="22"/>
      <c r="I825" s="22"/>
    </row>
    <row r="826" spans="1:9" ht="12.75" customHeight="1" x14ac:dyDescent="0.25">
      <c r="A826" s="22"/>
      <c r="B826" s="22"/>
      <c r="C826" s="6" t="s">
        <v>19</v>
      </c>
      <c r="D826" s="17">
        <v>16</v>
      </c>
      <c r="E826" s="9">
        <v>30.89</v>
      </c>
      <c r="F826" s="23"/>
      <c r="G826" s="23"/>
      <c r="H826" s="22"/>
      <c r="I826" s="22"/>
    </row>
    <row r="827" spans="1:9" ht="12.75" customHeight="1" x14ac:dyDescent="0.25">
      <c r="A827" s="22"/>
      <c r="B827" s="22"/>
      <c r="C827" s="6" t="s">
        <v>414</v>
      </c>
      <c r="D827" s="17">
        <v>2</v>
      </c>
      <c r="E827" s="9">
        <v>12.93</v>
      </c>
      <c r="F827" s="23"/>
      <c r="G827" s="23"/>
      <c r="H827" s="22"/>
      <c r="I827" s="22"/>
    </row>
    <row r="828" spans="1:9" ht="12.75" customHeight="1" x14ac:dyDescent="0.25">
      <c r="A828" s="22"/>
      <c r="B828" s="22"/>
      <c r="C828" s="6" t="s">
        <v>13</v>
      </c>
      <c r="D828" s="17">
        <f>SUM(D824:D827)</f>
        <v>45</v>
      </c>
      <c r="E828" s="8">
        <f>SUM(E824:E827)</f>
        <v>144.92000000000002</v>
      </c>
      <c r="F828" s="23"/>
      <c r="G828" s="23"/>
      <c r="H828" s="22"/>
      <c r="I828" s="22"/>
    </row>
    <row r="829" spans="1:9" ht="12.75" customHeight="1" x14ac:dyDescent="0.25">
      <c r="A829" s="22"/>
      <c r="B829" s="7" t="s">
        <v>18</v>
      </c>
      <c r="C829" s="17">
        <v>46</v>
      </c>
      <c r="D829" s="7" t="s">
        <v>22</v>
      </c>
      <c r="E829" s="17">
        <v>90</v>
      </c>
      <c r="F829" s="17">
        <f>(E829-C829)+1</f>
        <v>45</v>
      </c>
      <c r="G829" s="17" t="s">
        <v>23</v>
      </c>
      <c r="H829" s="22"/>
      <c r="I829" s="22"/>
    </row>
    <row r="830" spans="1:9" ht="15" x14ac:dyDescent="0.25">
      <c r="A830" s="22" t="s">
        <v>428</v>
      </c>
      <c r="B830" s="22" t="s">
        <v>429</v>
      </c>
      <c r="C830" s="6" t="s">
        <v>11</v>
      </c>
      <c r="D830" s="17">
        <v>34</v>
      </c>
      <c r="E830" s="9">
        <v>105.69</v>
      </c>
      <c r="F830" s="23">
        <v>138</v>
      </c>
      <c r="G830" s="23">
        <v>7</v>
      </c>
      <c r="H830" s="22" t="s">
        <v>450</v>
      </c>
      <c r="I830" s="22">
        <v>70000</v>
      </c>
    </row>
    <row r="831" spans="1:9" ht="15" x14ac:dyDescent="0.25">
      <c r="A831" s="22"/>
      <c r="B831" s="22"/>
      <c r="C831" s="6" t="s">
        <v>9</v>
      </c>
      <c r="D831" s="17">
        <v>1</v>
      </c>
      <c r="E831" s="9">
        <v>12.52</v>
      </c>
      <c r="F831" s="23"/>
      <c r="G831" s="23"/>
      <c r="H831" s="22"/>
      <c r="I831" s="22"/>
    </row>
    <row r="832" spans="1:9" ht="15" x14ac:dyDescent="0.25">
      <c r="A832" s="22"/>
      <c r="B832" s="22"/>
      <c r="C832" s="6" t="s">
        <v>19</v>
      </c>
      <c r="D832" s="17">
        <v>21</v>
      </c>
      <c r="E832" s="9">
        <v>42.39</v>
      </c>
      <c r="F832" s="23"/>
      <c r="G832" s="23"/>
      <c r="H832" s="22"/>
      <c r="I832" s="22"/>
    </row>
    <row r="833" spans="1:9" ht="21" customHeight="1" x14ac:dyDescent="0.25">
      <c r="A833" s="22"/>
      <c r="B833" s="22"/>
      <c r="C833" s="6" t="s">
        <v>27</v>
      </c>
      <c r="D833" s="17">
        <v>3</v>
      </c>
      <c r="E833" s="9">
        <v>10.3</v>
      </c>
      <c r="F833" s="23"/>
      <c r="G833" s="23"/>
      <c r="H833" s="22"/>
      <c r="I833" s="22"/>
    </row>
    <row r="834" spans="1:9" ht="21" customHeight="1" x14ac:dyDescent="0.25">
      <c r="A834" s="22"/>
      <c r="B834" s="22"/>
      <c r="C834" s="6" t="s">
        <v>13</v>
      </c>
      <c r="D834" s="17">
        <f>SUM(D830:D833)</f>
        <v>59</v>
      </c>
      <c r="E834" s="8">
        <f>SUM(E830:E833)</f>
        <v>170.9</v>
      </c>
      <c r="F834" s="23"/>
      <c r="G834" s="23"/>
      <c r="H834" s="22"/>
      <c r="I834" s="22"/>
    </row>
    <row r="835" spans="1:9" ht="21" customHeight="1" x14ac:dyDescent="0.25">
      <c r="A835" s="22"/>
      <c r="B835" s="7" t="s">
        <v>18</v>
      </c>
      <c r="C835" s="17">
        <v>91</v>
      </c>
      <c r="D835" s="7" t="s">
        <v>22</v>
      </c>
      <c r="E835" s="17">
        <v>150</v>
      </c>
      <c r="F835" s="17">
        <f>(E835-C835)+1</f>
        <v>60</v>
      </c>
      <c r="G835" s="17" t="s">
        <v>23</v>
      </c>
      <c r="H835" s="22"/>
      <c r="I835" s="22"/>
    </row>
    <row r="836" spans="1:9" ht="15" x14ac:dyDescent="0.25">
      <c r="A836" s="22" t="s">
        <v>430</v>
      </c>
      <c r="B836" s="22" t="s">
        <v>431</v>
      </c>
      <c r="C836" s="6" t="s">
        <v>11</v>
      </c>
      <c r="D836" s="17">
        <v>30</v>
      </c>
      <c r="E836" s="9">
        <v>107.76</v>
      </c>
      <c r="F836" s="23">
        <v>150</v>
      </c>
      <c r="G836" s="23">
        <v>7</v>
      </c>
      <c r="H836" s="22" t="s">
        <v>450</v>
      </c>
      <c r="I836" s="22">
        <v>75000</v>
      </c>
    </row>
    <row r="837" spans="1:9" ht="15" x14ac:dyDescent="0.25">
      <c r="A837" s="22"/>
      <c r="B837" s="22"/>
      <c r="C837" s="6" t="s">
        <v>9</v>
      </c>
      <c r="D837" s="17">
        <v>7</v>
      </c>
      <c r="E837" s="9">
        <v>32.799999999999997</v>
      </c>
      <c r="F837" s="23"/>
      <c r="G837" s="23"/>
      <c r="H837" s="22"/>
      <c r="I837" s="22"/>
    </row>
    <row r="838" spans="1:9" ht="15" x14ac:dyDescent="0.25">
      <c r="A838" s="22"/>
      <c r="B838" s="22"/>
      <c r="C838" s="6" t="s">
        <v>19</v>
      </c>
      <c r="D838" s="17">
        <v>20</v>
      </c>
      <c r="E838" s="9">
        <v>49.62</v>
      </c>
      <c r="F838" s="23"/>
      <c r="G838" s="23"/>
      <c r="H838" s="22"/>
      <c r="I838" s="22"/>
    </row>
    <row r="839" spans="1:9" ht="15" customHeight="1" x14ac:dyDescent="0.25">
      <c r="A839" s="22"/>
      <c r="B839" s="22"/>
      <c r="C839" s="6" t="s">
        <v>27</v>
      </c>
      <c r="D839" s="17">
        <v>1</v>
      </c>
      <c r="E839" s="9">
        <v>2.48</v>
      </c>
      <c r="F839" s="23"/>
      <c r="G839" s="23"/>
      <c r="H839" s="22"/>
      <c r="I839" s="22"/>
    </row>
    <row r="840" spans="1:9" ht="15" customHeight="1" x14ac:dyDescent="0.25">
      <c r="A840" s="22"/>
      <c r="B840" s="22"/>
      <c r="C840" s="6" t="s">
        <v>414</v>
      </c>
      <c r="D840" s="17">
        <v>1</v>
      </c>
      <c r="E840" s="9">
        <v>2.35</v>
      </c>
      <c r="F840" s="23"/>
      <c r="G840" s="23"/>
      <c r="H840" s="22"/>
      <c r="I840" s="22"/>
    </row>
    <row r="841" spans="1:9" ht="15" customHeight="1" x14ac:dyDescent="0.25">
      <c r="A841" s="22"/>
      <c r="B841" s="22"/>
      <c r="C841" s="6" t="s">
        <v>31</v>
      </c>
      <c r="D841" s="17">
        <v>1</v>
      </c>
      <c r="E841" s="9">
        <v>1.98</v>
      </c>
      <c r="F841" s="23"/>
      <c r="G841" s="23"/>
      <c r="H841" s="22"/>
      <c r="I841" s="22"/>
    </row>
    <row r="842" spans="1:9" ht="15" customHeight="1" x14ac:dyDescent="0.25">
      <c r="A842" s="22"/>
      <c r="B842" s="22"/>
      <c r="C842" s="6" t="s">
        <v>13</v>
      </c>
      <c r="D842" s="17">
        <f>SUM(D836:D841)</f>
        <v>60</v>
      </c>
      <c r="E842" s="8">
        <f>SUM(E836:E841)</f>
        <v>196.98999999999998</v>
      </c>
      <c r="F842" s="23"/>
      <c r="G842" s="23"/>
      <c r="H842" s="22"/>
      <c r="I842" s="22"/>
    </row>
    <row r="843" spans="1:9" ht="15" customHeight="1" x14ac:dyDescent="0.25">
      <c r="A843" s="22"/>
      <c r="B843" s="7" t="s">
        <v>18</v>
      </c>
      <c r="C843" s="17">
        <v>151</v>
      </c>
      <c r="D843" s="7" t="s">
        <v>22</v>
      </c>
      <c r="E843" s="17">
        <v>210</v>
      </c>
      <c r="F843" s="17">
        <f>(E843-C843)+1</f>
        <v>60</v>
      </c>
      <c r="G843" s="17" t="s">
        <v>23</v>
      </c>
      <c r="H843" s="22"/>
      <c r="I843" s="22"/>
    </row>
    <row r="844" spans="1:9" ht="15" x14ac:dyDescent="0.25">
      <c r="A844" s="22" t="s">
        <v>432</v>
      </c>
      <c r="B844" s="22" t="s">
        <v>433</v>
      </c>
      <c r="C844" s="6" t="s">
        <v>11</v>
      </c>
      <c r="D844" s="17">
        <v>12</v>
      </c>
      <c r="E844" s="9">
        <v>76.73</v>
      </c>
      <c r="F844" s="23">
        <v>94</v>
      </c>
      <c r="G844" s="23">
        <v>4</v>
      </c>
      <c r="H844" s="22" t="s">
        <v>450</v>
      </c>
      <c r="I844" s="22">
        <v>71000</v>
      </c>
    </row>
    <row r="845" spans="1:9" ht="15" x14ac:dyDescent="0.25">
      <c r="A845" s="22"/>
      <c r="B845" s="22"/>
      <c r="C845" s="6" t="s">
        <v>9</v>
      </c>
      <c r="D845" s="17">
        <v>6</v>
      </c>
      <c r="E845" s="9">
        <v>87.51</v>
      </c>
      <c r="F845" s="23"/>
      <c r="G845" s="23"/>
      <c r="H845" s="22"/>
      <c r="I845" s="22"/>
    </row>
    <row r="846" spans="1:9" ht="15" x14ac:dyDescent="0.25">
      <c r="A846" s="22"/>
      <c r="B846" s="22"/>
      <c r="C846" s="6" t="s">
        <v>19</v>
      </c>
      <c r="D846" s="17">
        <v>10</v>
      </c>
      <c r="E846" s="9">
        <v>13.55</v>
      </c>
      <c r="F846" s="23"/>
      <c r="G846" s="23"/>
      <c r="H846" s="22"/>
      <c r="I846" s="22"/>
    </row>
    <row r="847" spans="1:9" ht="14.25" customHeight="1" x14ac:dyDescent="0.25">
      <c r="A847" s="22"/>
      <c r="B847" s="22"/>
      <c r="C847" s="6" t="s">
        <v>414</v>
      </c>
      <c r="D847" s="17">
        <v>1</v>
      </c>
      <c r="E847" s="9">
        <v>4.5999999999999996</v>
      </c>
      <c r="F847" s="23"/>
      <c r="G847" s="23"/>
      <c r="H847" s="22"/>
      <c r="I847" s="22"/>
    </row>
    <row r="848" spans="1:9" ht="14.25" customHeight="1" x14ac:dyDescent="0.25">
      <c r="A848" s="22"/>
      <c r="B848" s="22"/>
      <c r="C848" s="6" t="s">
        <v>27</v>
      </c>
      <c r="D848" s="17">
        <v>1</v>
      </c>
      <c r="E848" s="9">
        <v>8.35</v>
      </c>
      <c r="F848" s="23"/>
      <c r="G848" s="23"/>
      <c r="H848" s="22"/>
      <c r="I848" s="22"/>
    </row>
    <row r="849" spans="1:9" ht="14.25" customHeight="1" x14ac:dyDescent="0.25">
      <c r="A849" s="22"/>
      <c r="B849" s="22"/>
      <c r="C849" s="6" t="s">
        <v>13</v>
      </c>
      <c r="D849" s="17">
        <f>SUM(D844:D848)</f>
        <v>30</v>
      </c>
      <c r="E849" s="8">
        <f>SUM(E844:E848)</f>
        <v>190.74</v>
      </c>
      <c r="F849" s="23"/>
      <c r="G849" s="23"/>
      <c r="H849" s="22"/>
      <c r="I849" s="22"/>
    </row>
    <row r="850" spans="1:9" ht="14.25" customHeight="1" x14ac:dyDescent="0.25">
      <c r="A850" s="22"/>
      <c r="B850" s="7" t="s">
        <v>18</v>
      </c>
      <c r="C850" s="17">
        <v>211</v>
      </c>
      <c r="D850" s="7" t="s">
        <v>22</v>
      </c>
      <c r="E850" s="17">
        <v>240</v>
      </c>
      <c r="F850" s="17">
        <f>(E850-C850)+1</f>
        <v>30</v>
      </c>
      <c r="G850" s="17" t="s">
        <v>23</v>
      </c>
      <c r="H850" s="22"/>
      <c r="I850" s="22"/>
    </row>
    <row r="851" spans="1:9" ht="15" x14ac:dyDescent="0.25">
      <c r="A851" s="22" t="s">
        <v>434</v>
      </c>
      <c r="B851" s="22" t="s">
        <v>435</v>
      </c>
      <c r="C851" s="6" t="s">
        <v>11</v>
      </c>
      <c r="D851" s="17">
        <v>15</v>
      </c>
      <c r="E851" s="9">
        <v>48.79</v>
      </c>
      <c r="F851" s="23">
        <v>84</v>
      </c>
      <c r="G851" s="23">
        <v>6</v>
      </c>
      <c r="H851" s="22" t="s">
        <v>450</v>
      </c>
      <c r="I851" s="22">
        <v>58000</v>
      </c>
    </row>
    <row r="852" spans="1:9" ht="15" x14ac:dyDescent="0.25">
      <c r="A852" s="22"/>
      <c r="B852" s="22"/>
      <c r="C852" s="6" t="s">
        <v>9</v>
      </c>
      <c r="D852" s="17">
        <v>10</v>
      </c>
      <c r="E852" s="9">
        <v>95.58</v>
      </c>
      <c r="F852" s="23"/>
      <c r="G852" s="23"/>
      <c r="H852" s="22"/>
      <c r="I852" s="22"/>
    </row>
    <row r="853" spans="1:9" ht="15" x14ac:dyDescent="0.25">
      <c r="A853" s="22"/>
      <c r="B853" s="22"/>
      <c r="C853" s="6" t="s">
        <v>19</v>
      </c>
      <c r="D853" s="17">
        <v>5</v>
      </c>
      <c r="E853" s="9">
        <v>5.08</v>
      </c>
      <c r="F853" s="23"/>
      <c r="G853" s="23"/>
      <c r="H853" s="22"/>
      <c r="I853" s="22"/>
    </row>
    <row r="854" spans="1:9" ht="54" customHeight="1" x14ac:dyDescent="0.25">
      <c r="A854" s="22"/>
      <c r="B854" s="22"/>
      <c r="C854" s="6" t="s">
        <v>13</v>
      </c>
      <c r="D854" s="17">
        <f>SUM(D851:D853)</f>
        <v>30</v>
      </c>
      <c r="E854" s="8">
        <f>SUM(E851:E853)</f>
        <v>149.45000000000002</v>
      </c>
      <c r="F854" s="23"/>
      <c r="G854" s="23"/>
      <c r="H854" s="22"/>
      <c r="I854" s="22"/>
    </row>
    <row r="855" spans="1:9" ht="15" x14ac:dyDescent="0.25">
      <c r="A855" s="22"/>
      <c r="B855" s="7" t="s">
        <v>18</v>
      </c>
      <c r="C855" s="17">
        <v>241</v>
      </c>
      <c r="D855" s="7" t="s">
        <v>22</v>
      </c>
      <c r="E855" s="17">
        <v>270</v>
      </c>
      <c r="F855" s="17">
        <f>(E855-C855)+1</f>
        <v>30</v>
      </c>
      <c r="G855" s="17" t="s">
        <v>23</v>
      </c>
      <c r="H855" s="22"/>
      <c r="I855" s="22"/>
    </row>
    <row r="856" spans="1:9" ht="15" x14ac:dyDescent="0.25">
      <c r="A856" s="22" t="s">
        <v>436</v>
      </c>
      <c r="B856" s="22" t="s">
        <v>437</v>
      </c>
      <c r="C856" s="6" t="s">
        <v>11</v>
      </c>
      <c r="D856" s="17">
        <v>12</v>
      </c>
      <c r="E856" s="9">
        <v>36.67</v>
      </c>
      <c r="F856" s="23">
        <v>67</v>
      </c>
      <c r="G856" s="23">
        <v>2</v>
      </c>
      <c r="H856" s="22" t="s">
        <v>450</v>
      </c>
      <c r="I856" s="22">
        <v>57000</v>
      </c>
    </row>
    <row r="857" spans="1:9" ht="15" x14ac:dyDescent="0.25">
      <c r="A857" s="22"/>
      <c r="B857" s="22"/>
      <c r="C857" s="6" t="s">
        <v>9</v>
      </c>
      <c r="D857" s="17">
        <v>12</v>
      </c>
      <c r="E857" s="9">
        <v>86.17</v>
      </c>
      <c r="F857" s="23"/>
      <c r="G857" s="23"/>
      <c r="H857" s="22"/>
      <c r="I857" s="22"/>
    </row>
    <row r="858" spans="1:9" ht="15" x14ac:dyDescent="0.25">
      <c r="A858" s="22"/>
      <c r="B858" s="22"/>
      <c r="C858" s="6" t="s">
        <v>19</v>
      </c>
      <c r="D858" s="17">
        <v>1</v>
      </c>
      <c r="E858" s="9">
        <v>2.94</v>
      </c>
      <c r="F858" s="23"/>
      <c r="G858" s="23"/>
      <c r="H858" s="22"/>
      <c r="I858" s="22"/>
    </row>
    <row r="859" spans="1:9" ht="15.75" customHeight="1" x14ac:dyDescent="0.25">
      <c r="A859" s="22"/>
      <c r="B859" s="22"/>
      <c r="C859" s="6" t="s">
        <v>27</v>
      </c>
      <c r="D859" s="17">
        <v>2</v>
      </c>
      <c r="E859" s="9">
        <v>11.16</v>
      </c>
      <c r="F859" s="23"/>
      <c r="G859" s="23"/>
      <c r="H859" s="22"/>
      <c r="I859" s="22"/>
    </row>
    <row r="860" spans="1:9" ht="15.75" customHeight="1" x14ac:dyDescent="0.25">
      <c r="A860" s="22"/>
      <c r="B860" s="22"/>
      <c r="C860" s="6" t="s">
        <v>414</v>
      </c>
      <c r="D860" s="17">
        <v>2</v>
      </c>
      <c r="E860" s="9">
        <v>11.13</v>
      </c>
      <c r="F860" s="23"/>
      <c r="G860" s="23"/>
      <c r="H860" s="22"/>
      <c r="I860" s="22"/>
    </row>
    <row r="861" spans="1:9" ht="15.75" customHeight="1" x14ac:dyDescent="0.25">
      <c r="A861" s="22"/>
      <c r="B861" s="22"/>
      <c r="C861" s="6" t="s">
        <v>31</v>
      </c>
      <c r="D861" s="17">
        <v>1</v>
      </c>
      <c r="E861" s="9">
        <v>16.829999999999998</v>
      </c>
      <c r="F861" s="23"/>
      <c r="G861" s="23"/>
      <c r="H861" s="22"/>
      <c r="I861" s="22"/>
    </row>
    <row r="862" spans="1:9" ht="15.75" customHeight="1" x14ac:dyDescent="0.25">
      <c r="A862" s="22"/>
      <c r="B862" s="22"/>
      <c r="C862" s="6" t="s">
        <v>13</v>
      </c>
      <c r="D862" s="17">
        <f>SUM(D856:D861)</f>
        <v>30</v>
      </c>
      <c r="E862" s="8">
        <f>SUM(E856:E861)</f>
        <v>164.89999999999998</v>
      </c>
      <c r="F862" s="23"/>
      <c r="G862" s="23"/>
      <c r="H862" s="22"/>
      <c r="I862" s="22"/>
    </row>
    <row r="863" spans="1:9" ht="15.75" customHeight="1" x14ac:dyDescent="0.25">
      <c r="A863" s="22"/>
      <c r="B863" s="7" t="s">
        <v>18</v>
      </c>
      <c r="C863" s="17">
        <v>271</v>
      </c>
      <c r="D863" s="7" t="s">
        <v>22</v>
      </c>
      <c r="E863" s="17">
        <v>300</v>
      </c>
      <c r="F863" s="17">
        <f>(E863-C863)+1</f>
        <v>30</v>
      </c>
      <c r="G863" s="17" t="s">
        <v>23</v>
      </c>
      <c r="H863" s="22"/>
      <c r="I863" s="22"/>
    </row>
    <row r="864" spans="1:9" ht="15" x14ac:dyDescent="0.25">
      <c r="A864" s="22" t="s">
        <v>438</v>
      </c>
      <c r="B864" s="22" t="s">
        <v>439</v>
      </c>
      <c r="C864" s="6" t="s">
        <v>11</v>
      </c>
      <c r="D864" s="17">
        <v>18</v>
      </c>
      <c r="E864" s="9">
        <v>39.79</v>
      </c>
      <c r="F864" s="23">
        <v>117</v>
      </c>
      <c r="G864" s="23">
        <v>2</v>
      </c>
      <c r="H864" s="22" t="s">
        <v>454</v>
      </c>
      <c r="I864" s="22">
        <v>92498</v>
      </c>
    </row>
    <row r="865" spans="1:9" ht="15" x14ac:dyDescent="0.25">
      <c r="A865" s="22"/>
      <c r="B865" s="22"/>
      <c r="C865" s="6" t="s">
        <v>9</v>
      </c>
      <c r="D865" s="17">
        <v>17</v>
      </c>
      <c r="E865" s="9">
        <v>129.81</v>
      </c>
      <c r="F865" s="23"/>
      <c r="G865" s="23"/>
      <c r="H865" s="22"/>
      <c r="I865" s="22"/>
    </row>
    <row r="866" spans="1:9" ht="15" x14ac:dyDescent="0.25">
      <c r="A866" s="22"/>
      <c r="B866" s="22"/>
      <c r="C866" s="6" t="s">
        <v>19</v>
      </c>
      <c r="D866" s="17">
        <v>20</v>
      </c>
      <c r="E866" s="9">
        <v>52.25</v>
      </c>
      <c r="F866" s="23"/>
      <c r="G866" s="23"/>
      <c r="H866" s="22"/>
      <c r="I866" s="22"/>
    </row>
    <row r="867" spans="1:9" ht="17.25" customHeight="1" x14ac:dyDescent="0.25">
      <c r="A867" s="22"/>
      <c r="B867" s="22"/>
      <c r="C867" s="6" t="s">
        <v>27</v>
      </c>
      <c r="D867" s="17">
        <v>3</v>
      </c>
      <c r="E867" s="9">
        <v>4.87</v>
      </c>
      <c r="F867" s="23"/>
      <c r="G867" s="23"/>
      <c r="H867" s="22"/>
      <c r="I867" s="22"/>
    </row>
    <row r="868" spans="1:9" ht="17.25" customHeight="1" x14ac:dyDescent="0.25">
      <c r="A868" s="22"/>
      <c r="B868" s="22"/>
      <c r="C868" s="6" t="s">
        <v>31</v>
      </c>
      <c r="D868" s="17">
        <v>1</v>
      </c>
      <c r="E868" s="9">
        <v>2.35</v>
      </c>
      <c r="F868" s="23"/>
      <c r="G868" s="23"/>
      <c r="H868" s="22"/>
      <c r="I868" s="22"/>
    </row>
    <row r="869" spans="1:9" ht="17.25" customHeight="1" x14ac:dyDescent="0.25">
      <c r="A869" s="22"/>
      <c r="B869" s="22"/>
      <c r="C869" s="6" t="s">
        <v>376</v>
      </c>
      <c r="D869" s="17">
        <v>1</v>
      </c>
      <c r="E869" s="9">
        <v>8.16</v>
      </c>
      <c r="F869" s="23"/>
      <c r="G869" s="23"/>
      <c r="H869" s="22"/>
      <c r="I869" s="22"/>
    </row>
    <row r="870" spans="1:9" ht="17.25" customHeight="1" x14ac:dyDescent="0.25">
      <c r="A870" s="22"/>
      <c r="B870" s="22"/>
      <c r="C870" s="6" t="s">
        <v>13</v>
      </c>
      <c r="D870" s="17">
        <f>SUM(D864:D869)</f>
        <v>60</v>
      </c>
      <c r="E870" s="8">
        <f>SUM(E864:E869)</f>
        <v>237.23</v>
      </c>
      <c r="F870" s="23"/>
      <c r="G870" s="23"/>
      <c r="H870" s="22"/>
      <c r="I870" s="22"/>
    </row>
    <row r="871" spans="1:9" ht="17.25" customHeight="1" x14ac:dyDescent="0.25">
      <c r="A871" s="22"/>
      <c r="B871" s="7" t="s">
        <v>18</v>
      </c>
      <c r="C871" s="17">
        <v>301</v>
      </c>
      <c r="D871" s="7" t="s">
        <v>22</v>
      </c>
      <c r="E871" s="17">
        <v>360</v>
      </c>
      <c r="F871" s="17">
        <f>(E871-C871)+1</f>
        <v>60</v>
      </c>
      <c r="G871" s="17" t="s">
        <v>23</v>
      </c>
      <c r="H871" s="22"/>
      <c r="I871" s="22"/>
    </row>
    <row r="872" spans="1:9" ht="15" x14ac:dyDescent="0.25">
      <c r="A872" s="22" t="s">
        <v>440</v>
      </c>
      <c r="B872" s="22" t="s">
        <v>441</v>
      </c>
      <c r="C872" s="6" t="s">
        <v>9</v>
      </c>
      <c r="D872" s="17">
        <v>15</v>
      </c>
      <c r="E872" s="9">
        <v>97.14</v>
      </c>
      <c r="F872" s="23">
        <v>87</v>
      </c>
      <c r="G872" s="23">
        <v>7</v>
      </c>
      <c r="H872" s="22" t="s">
        <v>454</v>
      </c>
      <c r="I872" s="22">
        <v>68316</v>
      </c>
    </row>
    <row r="873" spans="1:9" ht="15" x14ac:dyDescent="0.25">
      <c r="A873" s="22"/>
      <c r="B873" s="22"/>
      <c r="C873" s="6" t="s">
        <v>27</v>
      </c>
      <c r="D873" s="17">
        <v>17</v>
      </c>
      <c r="E873" s="9">
        <v>33.99</v>
      </c>
      <c r="F873" s="23"/>
      <c r="G873" s="23"/>
      <c r="H873" s="22"/>
      <c r="I873" s="22"/>
    </row>
    <row r="874" spans="1:9" ht="15" x14ac:dyDescent="0.25">
      <c r="A874" s="22"/>
      <c r="B874" s="22"/>
      <c r="C874" s="6" t="s">
        <v>19</v>
      </c>
      <c r="D874" s="17">
        <v>16</v>
      </c>
      <c r="E874" s="9">
        <v>39.1</v>
      </c>
      <c r="F874" s="23"/>
      <c r="G874" s="23"/>
      <c r="H874" s="22"/>
      <c r="I874" s="22"/>
    </row>
    <row r="875" spans="1:9" ht="14.25" customHeight="1" x14ac:dyDescent="0.25">
      <c r="A875" s="22"/>
      <c r="B875" s="22"/>
      <c r="C875" s="6" t="s">
        <v>11</v>
      </c>
      <c r="D875" s="17">
        <v>1</v>
      </c>
      <c r="E875" s="9">
        <v>0</v>
      </c>
      <c r="F875" s="23"/>
      <c r="G875" s="23"/>
      <c r="H875" s="22"/>
      <c r="I875" s="22"/>
    </row>
    <row r="876" spans="1:9" ht="14.25" customHeight="1" x14ac:dyDescent="0.25">
      <c r="A876" s="22"/>
      <c r="B876" s="22"/>
      <c r="C876" s="6" t="s">
        <v>16</v>
      </c>
      <c r="D876" s="17">
        <v>1</v>
      </c>
      <c r="E876" s="9">
        <v>0</v>
      </c>
      <c r="F876" s="23"/>
      <c r="G876" s="23"/>
      <c r="H876" s="22"/>
      <c r="I876" s="22"/>
    </row>
    <row r="877" spans="1:9" ht="14.25" customHeight="1" x14ac:dyDescent="0.25">
      <c r="A877" s="22"/>
      <c r="B877" s="22"/>
      <c r="C877" s="6" t="s">
        <v>13</v>
      </c>
      <c r="D877" s="17">
        <f>SUM(D872:D876)</f>
        <v>50</v>
      </c>
      <c r="E877" s="8">
        <f>SUM(E872:E876)</f>
        <v>170.23</v>
      </c>
      <c r="F877" s="23"/>
      <c r="G877" s="23"/>
      <c r="H877" s="22"/>
      <c r="I877" s="22"/>
    </row>
    <row r="878" spans="1:9" ht="14.25" customHeight="1" x14ac:dyDescent="0.25">
      <c r="A878" s="22"/>
      <c r="B878" s="7" t="s">
        <v>18</v>
      </c>
      <c r="C878" s="17">
        <v>361</v>
      </c>
      <c r="D878" s="7" t="s">
        <v>22</v>
      </c>
      <c r="E878" s="17">
        <v>410</v>
      </c>
      <c r="F878" s="17">
        <f>(E878-C878)+1</f>
        <v>50</v>
      </c>
      <c r="G878" s="17" t="s">
        <v>23</v>
      </c>
      <c r="H878" s="22"/>
      <c r="I878" s="22"/>
    </row>
    <row r="879" spans="1:9" ht="13.5" customHeight="1" x14ac:dyDescent="0.25">
      <c r="A879" s="22" t="s">
        <v>442</v>
      </c>
      <c r="B879" s="22" t="s">
        <v>443</v>
      </c>
      <c r="C879" s="6" t="s">
        <v>11</v>
      </c>
      <c r="D879" s="17">
        <v>17</v>
      </c>
      <c r="E879" s="9">
        <v>66.13</v>
      </c>
      <c r="F879" s="23">
        <v>74</v>
      </c>
      <c r="G879" s="23">
        <v>3</v>
      </c>
      <c r="H879" s="22" t="s">
        <v>454</v>
      </c>
      <c r="I879" s="22">
        <v>68189</v>
      </c>
    </row>
    <row r="880" spans="1:9" ht="13.5" customHeight="1" x14ac:dyDescent="0.25">
      <c r="A880" s="22"/>
      <c r="B880" s="22"/>
      <c r="C880" s="6" t="s">
        <v>9</v>
      </c>
      <c r="D880" s="17">
        <v>14</v>
      </c>
      <c r="E880" s="9">
        <v>110.94</v>
      </c>
      <c r="F880" s="23"/>
      <c r="G880" s="23"/>
      <c r="H880" s="22"/>
      <c r="I880" s="22"/>
    </row>
    <row r="881" spans="1:9" ht="13.5" customHeight="1" x14ac:dyDescent="0.25">
      <c r="A881" s="22"/>
      <c r="B881" s="22"/>
      <c r="C881" s="6" t="s">
        <v>27</v>
      </c>
      <c r="D881" s="17">
        <v>2</v>
      </c>
      <c r="E881" s="9">
        <v>2.34</v>
      </c>
      <c r="F881" s="23"/>
      <c r="G881" s="23"/>
      <c r="H881" s="22"/>
      <c r="I881" s="22"/>
    </row>
    <row r="882" spans="1:9" ht="15.75" customHeight="1" x14ac:dyDescent="0.25">
      <c r="A882" s="22"/>
      <c r="B882" s="22"/>
      <c r="C882" s="6" t="s">
        <v>19</v>
      </c>
      <c r="D882" s="17">
        <v>1</v>
      </c>
      <c r="E882" s="9">
        <v>1.5</v>
      </c>
      <c r="F882" s="23"/>
      <c r="G882" s="23"/>
      <c r="H882" s="22"/>
      <c r="I882" s="22"/>
    </row>
    <row r="883" spans="1:9" ht="15.75" customHeight="1" x14ac:dyDescent="0.25">
      <c r="A883" s="22"/>
      <c r="B883" s="22"/>
      <c r="C883" s="6" t="s">
        <v>414</v>
      </c>
      <c r="D883" s="17">
        <v>1</v>
      </c>
      <c r="E883" s="9">
        <v>2.1</v>
      </c>
      <c r="F883" s="23"/>
      <c r="G883" s="23"/>
      <c r="H883" s="22"/>
      <c r="I883" s="22"/>
    </row>
    <row r="884" spans="1:9" ht="15.75" customHeight="1" x14ac:dyDescent="0.25">
      <c r="A884" s="22"/>
      <c r="B884" s="22"/>
      <c r="C884" s="6" t="s">
        <v>13</v>
      </c>
      <c r="D884" s="17">
        <f>SUM(D879:D883)</f>
        <v>35</v>
      </c>
      <c r="E884" s="8">
        <f>SUM(E879:E883)</f>
        <v>183.01</v>
      </c>
      <c r="F884" s="23"/>
      <c r="G884" s="23"/>
      <c r="H884" s="22"/>
      <c r="I884" s="22"/>
    </row>
    <row r="885" spans="1:9" ht="15.75" customHeight="1" x14ac:dyDescent="0.25">
      <c r="A885" s="22"/>
      <c r="B885" s="7" t="s">
        <v>18</v>
      </c>
      <c r="C885" s="17">
        <v>411</v>
      </c>
      <c r="D885" s="7" t="s">
        <v>22</v>
      </c>
      <c r="E885" s="17">
        <v>445</v>
      </c>
      <c r="F885" s="17">
        <f>(E885-C885)+1</f>
        <v>35</v>
      </c>
      <c r="G885" s="17" t="s">
        <v>23</v>
      </c>
      <c r="H885" s="22"/>
      <c r="I885" s="22"/>
    </row>
  </sheetData>
  <autoFilter ref="A2:I885"/>
  <mergeCells count="1135">
    <mergeCell ref="I814:I817"/>
    <mergeCell ref="I818:I823"/>
    <mergeCell ref="I824:I829"/>
    <mergeCell ref="I830:I835"/>
    <mergeCell ref="I836:I843"/>
    <mergeCell ref="I844:I850"/>
    <mergeCell ref="I851:I855"/>
    <mergeCell ref="I856:I863"/>
    <mergeCell ref="I864:I871"/>
    <mergeCell ref="I872:I878"/>
    <mergeCell ref="I879:I885"/>
    <mergeCell ref="I647:I650"/>
    <mergeCell ref="I651:I654"/>
    <mergeCell ref="I655:I659"/>
    <mergeCell ref="I660:I664"/>
    <mergeCell ref="I665:I668"/>
    <mergeCell ref="I669:I673"/>
    <mergeCell ref="I674:I678"/>
    <mergeCell ref="I679:I683"/>
    <mergeCell ref="I684:I686"/>
    <mergeCell ref="I687:I690"/>
    <mergeCell ref="I691:I695"/>
    <mergeCell ref="I696:I699"/>
    <mergeCell ref="I700:I702"/>
    <mergeCell ref="I703:I705"/>
    <mergeCell ref="I706:I708"/>
    <mergeCell ref="I709:I711"/>
    <mergeCell ref="I712:I715"/>
    <mergeCell ref="I716:I719"/>
    <mergeCell ref="I720:I724"/>
    <mergeCell ref="I725:I728"/>
    <mergeCell ref="I729:I732"/>
    <mergeCell ref="I733:I737"/>
    <mergeCell ref="I738:I741"/>
    <mergeCell ref="I742:I746"/>
    <mergeCell ref="I747:I750"/>
    <mergeCell ref="I751:I755"/>
    <mergeCell ref="I756:I759"/>
    <mergeCell ref="I760:I763"/>
    <mergeCell ref="I764:I766"/>
    <mergeCell ref="I767:I771"/>
    <mergeCell ref="I772:I775"/>
    <mergeCell ref="I776:I778"/>
    <mergeCell ref="I779:I782"/>
    <mergeCell ref="I486:I488"/>
    <mergeCell ref="I489:I491"/>
    <mergeCell ref="I492:I497"/>
    <mergeCell ref="I498:I502"/>
    <mergeCell ref="I503:I506"/>
    <mergeCell ref="I507:I512"/>
    <mergeCell ref="I513:I518"/>
    <mergeCell ref="I519:I522"/>
    <mergeCell ref="I523:I527"/>
    <mergeCell ref="I528:I532"/>
    <mergeCell ref="I533:I536"/>
    <mergeCell ref="I537:I542"/>
    <mergeCell ref="I543:I547"/>
    <mergeCell ref="I548:I551"/>
    <mergeCell ref="I552:I555"/>
    <mergeCell ref="I556:I559"/>
    <mergeCell ref="I560:I563"/>
    <mergeCell ref="I564:I567"/>
    <mergeCell ref="I568:I571"/>
    <mergeCell ref="I572:I575"/>
    <mergeCell ref="I576:I579"/>
    <mergeCell ref="I580:I583"/>
    <mergeCell ref="I584:I588"/>
    <mergeCell ref="I589:I593"/>
    <mergeCell ref="I594:I598"/>
    <mergeCell ref="I599:I602"/>
    <mergeCell ref="I603:I606"/>
    <mergeCell ref="I607:I610"/>
    <mergeCell ref="I611:I614"/>
    <mergeCell ref="I615:I618"/>
    <mergeCell ref="I619:I622"/>
    <mergeCell ref="I623:I626"/>
    <mergeCell ref="I627:I632"/>
    <mergeCell ref="I293:I295"/>
    <mergeCell ref="I296:I299"/>
    <mergeCell ref="I300:I303"/>
    <mergeCell ref="I304:I308"/>
    <mergeCell ref="I309:I312"/>
    <mergeCell ref="I313:I316"/>
    <mergeCell ref="I317:I321"/>
    <mergeCell ref="I322:I324"/>
    <mergeCell ref="I325:I328"/>
    <mergeCell ref="I329:I332"/>
    <mergeCell ref="I333:I336"/>
    <mergeCell ref="I337:I341"/>
    <mergeCell ref="I342:I344"/>
    <mergeCell ref="I345:I348"/>
    <mergeCell ref="I349:I354"/>
    <mergeCell ref="I355:I359"/>
    <mergeCell ref="I360:I364"/>
    <mergeCell ref="I365:I368"/>
    <mergeCell ref="I369:I372"/>
    <mergeCell ref="I373:I376"/>
    <mergeCell ref="I377:I381"/>
    <mergeCell ref="I382:I385"/>
    <mergeCell ref="I386:I388"/>
    <mergeCell ref="I389:I391"/>
    <mergeCell ref="I392:I394"/>
    <mergeCell ref="I395:I398"/>
    <mergeCell ref="I399:I402"/>
    <mergeCell ref="I403:I406"/>
    <mergeCell ref="I407:I409"/>
    <mergeCell ref="I410:I412"/>
    <mergeCell ref="I413:I415"/>
    <mergeCell ref="I416:I418"/>
    <mergeCell ref="I419:I421"/>
    <mergeCell ref="I90:I97"/>
    <mergeCell ref="I98:I102"/>
    <mergeCell ref="I103:I107"/>
    <mergeCell ref="I108:I110"/>
    <mergeCell ref="I111:I113"/>
    <mergeCell ref="I114:I116"/>
    <mergeCell ref="I117:I119"/>
    <mergeCell ref="I120:I122"/>
    <mergeCell ref="I123:I126"/>
    <mergeCell ref="I127:I130"/>
    <mergeCell ref="I131:I135"/>
    <mergeCell ref="I136:I139"/>
    <mergeCell ref="I140:I145"/>
    <mergeCell ref="I146:I151"/>
    <mergeCell ref="I152:I154"/>
    <mergeCell ref="I155:I162"/>
    <mergeCell ref="I163:I169"/>
    <mergeCell ref="I170:I175"/>
    <mergeCell ref="I176:I181"/>
    <mergeCell ref="I182:I190"/>
    <mergeCell ref="I191:I200"/>
    <mergeCell ref="I201:I205"/>
    <mergeCell ref="I206:I210"/>
    <mergeCell ref="I211:I216"/>
    <mergeCell ref="I217:I220"/>
    <mergeCell ref="I221:I224"/>
    <mergeCell ref="I225:I230"/>
    <mergeCell ref="I231:I234"/>
    <mergeCell ref="I235:I238"/>
    <mergeCell ref="I239:I242"/>
    <mergeCell ref="I243:I246"/>
    <mergeCell ref="I247:I250"/>
    <mergeCell ref="I251:I254"/>
    <mergeCell ref="H548:H551"/>
    <mergeCell ref="H783:H786"/>
    <mergeCell ref="H787:H791"/>
    <mergeCell ref="H792:H795"/>
    <mergeCell ref="H796:H798"/>
    <mergeCell ref="H799:H801"/>
    <mergeCell ref="H802:H807"/>
    <mergeCell ref="H808:H813"/>
    <mergeCell ref="H733:H737"/>
    <mergeCell ref="H738:H741"/>
    <mergeCell ref="H742:H746"/>
    <mergeCell ref="H747:H750"/>
    <mergeCell ref="H751:H755"/>
    <mergeCell ref="H756:H759"/>
    <mergeCell ref="H760:H763"/>
    <mergeCell ref="H764:H766"/>
    <mergeCell ref="H767:H771"/>
    <mergeCell ref="H772:H775"/>
    <mergeCell ref="H776:H778"/>
    <mergeCell ref="I783:I786"/>
    <mergeCell ref="I787:I791"/>
    <mergeCell ref="I792:I795"/>
    <mergeCell ref="I796:I798"/>
    <mergeCell ref="I799:I801"/>
    <mergeCell ref="I802:I807"/>
    <mergeCell ref="I808:I813"/>
    <mergeCell ref="H696:H699"/>
    <mergeCell ref="H700:H702"/>
    <mergeCell ref="H703:H705"/>
    <mergeCell ref="H706:H708"/>
    <mergeCell ref="H709:H711"/>
    <mergeCell ref="H712:H715"/>
    <mergeCell ref="H716:H719"/>
    <mergeCell ref="H720:H724"/>
    <mergeCell ref="H725:H728"/>
    <mergeCell ref="H729:H732"/>
    <mergeCell ref="H779:H782"/>
    <mergeCell ref="H589:H593"/>
    <mergeCell ref="H603:H606"/>
    <mergeCell ref="H607:H610"/>
    <mergeCell ref="H611:H614"/>
    <mergeCell ref="H615:H618"/>
    <mergeCell ref="H619:H622"/>
    <mergeCell ref="H623:H626"/>
    <mergeCell ref="H627:H632"/>
    <mergeCell ref="H633:H637"/>
    <mergeCell ref="H638:H641"/>
    <mergeCell ref="H642:H646"/>
    <mergeCell ref="I633:I637"/>
    <mergeCell ref="I638:I641"/>
    <mergeCell ref="I642:I646"/>
    <mergeCell ref="H407:H409"/>
    <mergeCell ref="H410:H412"/>
    <mergeCell ref="H413:H415"/>
    <mergeCell ref="H416:H418"/>
    <mergeCell ref="H419:H421"/>
    <mergeCell ref="H422:H425"/>
    <mergeCell ref="H426:H430"/>
    <mergeCell ref="H431:H434"/>
    <mergeCell ref="H435:H438"/>
    <mergeCell ref="H439:H441"/>
    <mergeCell ref="H442:H446"/>
    <mergeCell ref="I422:I425"/>
    <mergeCell ref="I426:I430"/>
    <mergeCell ref="I431:I434"/>
    <mergeCell ref="I435:I438"/>
    <mergeCell ref="I439:I441"/>
    <mergeCell ref="I442:I446"/>
    <mergeCell ref="H288:H292"/>
    <mergeCell ref="H293:H295"/>
    <mergeCell ref="H296:H299"/>
    <mergeCell ref="H300:H303"/>
    <mergeCell ref="H304:H308"/>
    <mergeCell ref="H309:H312"/>
    <mergeCell ref="H313:H316"/>
    <mergeCell ref="H317:H321"/>
    <mergeCell ref="H322:H324"/>
    <mergeCell ref="H325:H328"/>
    <mergeCell ref="H329:H332"/>
    <mergeCell ref="H333:H336"/>
    <mergeCell ref="H818:H823"/>
    <mergeCell ref="H824:H829"/>
    <mergeCell ref="A851:A855"/>
    <mergeCell ref="B851:B854"/>
    <mergeCell ref="F851:F854"/>
    <mergeCell ref="G851:G854"/>
    <mergeCell ref="A844:A850"/>
    <mergeCell ref="B844:B849"/>
    <mergeCell ref="F844:F849"/>
    <mergeCell ref="G844:G849"/>
    <mergeCell ref="A836:A843"/>
    <mergeCell ref="B836:B842"/>
    <mergeCell ref="F836:F842"/>
    <mergeCell ref="G836:G842"/>
    <mergeCell ref="A830:A835"/>
    <mergeCell ref="B830:B834"/>
    <mergeCell ref="F830:F834"/>
    <mergeCell ref="G830:G834"/>
    <mergeCell ref="A879:A885"/>
    <mergeCell ref="B879:B884"/>
    <mergeCell ref="F879:F884"/>
    <mergeCell ref="G879:G884"/>
    <mergeCell ref="A872:A878"/>
    <mergeCell ref="B872:B877"/>
    <mergeCell ref="F872:F877"/>
    <mergeCell ref="G872:G877"/>
    <mergeCell ref="A864:A871"/>
    <mergeCell ref="B864:B870"/>
    <mergeCell ref="F864:F870"/>
    <mergeCell ref="G864:G870"/>
    <mergeCell ref="A856:A863"/>
    <mergeCell ref="B856:B862"/>
    <mergeCell ref="F856:F862"/>
    <mergeCell ref="G856:G862"/>
    <mergeCell ref="H830:H835"/>
    <mergeCell ref="H836:H843"/>
    <mergeCell ref="H844:H850"/>
    <mergeCell ref="H851:H855"/>
    <mergeCell ref="H856:H863"/>
    <mergeCell ref="H864:H871"/>
    <mergeCell ref="H872:H878"/>
    <mergeCell ref="H879:H885"/>
    <mergeCell ref="A808:A813"/>
    <mergeCell ref="B808:B812"/>
    <mergeCell ref="F808:F812"/>
    <mergeCell ref="G808:G812"/>
    <mergeCell ref="A802:A807"/>
    <mergeCell ref="B802:B806"/>
    <mergeCell ref="F802:F806"/>
    <mergeCell ref="G802:G806"/>
    <mergeCell ref="A799:A801"/>
    <mergeCell ref="B799:B800"/>
    <mergeCell ref="F799:F800"/>
    <mergeCell ref="G799:G800"/>
    <mergeCell ref="A796:A798"/>
    <mergeCell ref="B796:B797"/>
    <mergeCell ref="F796:F797"/>
    <mergeCell ref="G796:G797"/>
    <mergeCell ref="A792:A795"/>
    <mergeCell ref="B792:B794"/>
    <mergeCell ref="F792:F794"/>
    <mergeCell ref="G792:G794"/>
    <mergeCell ref="A824:A829"/>
    <mergeCell ref="B824:B828"/>
    <mergeCell ref="F824:F828"/>
    <mergeCell ref="G824:G828"/>
    <mergeCell ref="A818:A823"/>
    <mergeCell ref="B818:B822"/>
    <mergeCell ref="F818:F822"/>
    <mergeCell ref="G818:G822"/>
    <mergeCell ref="A814:A817"/>
    <mergeCell ref="B814:B816"/>
    <mergeCell ref="F814:F816"/>
    <mergeCell ref="G814:G816"/>
    <mergeCell ref="H814:H817"/>
    <mergeCell ref="A764:A766"/>
    <mergeCell ref="B764:B765"/>
    <mergeCell ref="F764:F765"/>
    <mergeCell ref="G764:G765"/>
    <mergeCell ref="A760:A763"/>
    <mergeCell ref="B760:B762"/>
    <mergeCell ref="F760:F762"/>
    <mergeCell ref="G760:G762"/>
    <mergeCell ref="A756:A759"/>
    <mergeCell ref="B756:B758"/>
    <mergeCell ref="F756:F758"/>
    <mergeCell ref="G756:G758"/>
    <mergeCell ref="A751:A755"/>
    <mergeCell ref="B751:B754"/>
    <mergeCell ref="F751:F754"/>
    <mergeCell ref="G751:G754"/>
    <mergeCell ref="A747:A750"/>
    <mergeCell ref="B747:B749"/>
    <mergeCell ref="F747:F749"/>
    <mergeCell ref="G747:G749"/>
    <mergeCell ref="A742:A746"/>
    <mergeCell ref="B742:B745"/>
    <mergeCell ref="F742:F745"/>
    <mergeCell ref="G742:G745"/>
    <mergeCell ref="A787:A791"/>
    <mergeCell ref="B787:B790"/>
    <mergeCell ref="F787:F790"/>
    <mergeCell ref="G787:G790"/>
    <mergeCell ref="A783:A786"/>
    <mergeCell ref="B783:B785"/>
    <mergeCell ref="F783:F785"/>
    <mergeCell ref="G783:G785"/>
    <mergeCell ref="A779:A782"/>
    <mergeCell ref="B779:B781"/>
    <mergeCell ref="F779:F781"/>
    <mergeCell ref="G779:G781"/>
    <mergeCell ref="A776:A778"/>
    <mergeCell ref="B776:B777"/>
    <mergeCell ref="F776:F777"/>
    <mergeCell ref="G776:G777"/>
    <mergeCell ref="A772:A775"/>
    <mergeCell ref="B772:B774"/>
    <mergeCell ref="F772:F774"/>
    <mergeCell ref="G772:G774"/>
    <mergeCell ref="A767:A771"/>
    <mergeCell ref="B767:B770"/>
    <mergeCell ref="F767:F770"/>
    <mergeCell ref="G767:G770"/>
    <mergeCell ref="A712:A715"/>
    <mergeCell ref="B712:B714"/>
    <mergeCell ref="F712:F714"/>
    <mergeCell ref="G712:G714"/>
    <mergeCell ref="A709:A711"/>
    <mergeCell ref="B709:B710"/>
    <mergeCell ref="F709:F710"/>
    <mergeCell ref="G709:G710"/>
    <mergeCell ref="A706:A708"/>
    <mergeCell ref="B706:B707"/>
    <mergeCell ref="F706:F707"/>
    <mergeCell ref="G706:G707"/>
    <mergeCell ref="A703:A705"/>
    <mergeCell ref="B703:B704"/>
    <mergeCell ref="F703:F704"/>
    <mergeCell ref="G703:G704"/>
    <mergeCell ref="A700:A702"/>
    <mergeCell ref="B700:B701"/>
    <mergeCell ref="F700:F701"/>
    <mergeCell ref="G700:G701"/>
    <mergeCell ref="A696:A699"/>
    <mergeCell ref="B696:B698"/>
    <mergeCell ref="F696:F698"/>
    <mergeCell ref="G696:G698"/>
    <mergeCell ref="A738:A741"/>
    <mergeCell ref="B738:B740"/>
    <mergeCell ref="F738:F740"/>
    <mergeCell ref="G738:G740"/>
    <mergeCell ref="A733:A737"/>
    <mergeCell ref="B733:B736"/>
    <mergeCell ref="F733:F736"/>
    <mergeCell ref="G733:G736"/>
    <mergeCell ref="A729:A732"/>
    <mergeCell ref="B729:B731"/>
    <mergeCell ref="F729:F731"/>
    <mergeCell ref="G729:G731"/>
    <mergeCell ref="A725:A728"/>
    <mergeCell ref="B725:B727"/>
    <mergeCell ref="F725:F727"/>
    <mergeCell ref="G725:G727"/>
    <mergeCell ref="A720:A724"/>
    <mergeCell ref="B720:B723"/>
    <mergeCell ref="F720:F723"/>
    <mergeCell ref="G720:G723"/>
    <mergeCell ref="A716:A719"/>
    <mergeCell ref="B716:B718"/>
    <mergeCell ref="F716:F718"/>
    <mergeCell ref="G716:G718"/>
    <mergeCell ref="H684:H686"/>
    <mergeCell ref="H691:H695"/>
    <mergeCell ref="A691:A695"/>
    <mergeCell ref="B691:B694"/>
    <mergeCell ref="F691:F694"/>
    <mergeCell ref="G691:G694"/>
    <mergeCell ref="A687:A690"/>
    <mergeCell ref="B687:B689"/>
    <mergeCell ref="F687:F689"/>
    <mergeCell ref="G687:G689"/>
    <mergeCell ref="A684:A686"/>
    <mergeCell ref="B684:B685"/>
    <mergeCell ref="F684:F685"/>
    <mergeCell ref="G684:G685"/>
    <mergeCell ref="A679:A683"/>
    <mergeCell ref="B679:B682"/>
    <mergeCell ref="F679:F682"/>
    <mergeCell ref="G679:G682"/>
    <mergeCell ref="H655:H659"/>
    <mergeCell ref="H660:H664"/>
    <mergeCell ref="H665:H668"/>
    <mergeCell ref="H669:H673"/>
    <mergeCell ref="H674:H678"/>
    <mergeCell ref="H679:H683"/>
    <mergeCell ref="H687:H690"/>
    <mergeCell ref="A651:A654"/>
    <mergeCell ref="B651:B653"/>
    <mergeCell ref="F651:F653"/>
    <mergeCell ref="G651:G653"/>
    <mergeCell ref="A647:A650"/>
    <mergeCell ref="B647:B649"/>
    <mergeCell ref="F647:F649"/>
    <mergeCell ref="G647:G649"/>
    <mergeCell ref="A642:A646"/>
    <mergeCell ref="B642:B645"/>
    <mergeCell ref="F642:F645"/>
    <mergeCell ref="G642:G645"/>
    <mergeCell ref="A638:A641"/>
    <mergeCell ref="B638:B640"/>
    <mergeCell ref="F638:F640"/>
    <mergeCell ref="G638:G640"/>
    <mergeCell ref="H651:H654"/>
    <mergeCell ref="A599:A602"/>
    <mergeCell ref="B599:B601"/>
    <mergeCell ref="F599:F601"/>
    <mergeCell ref="G599:G601"/>
    <mergeCell ref="A674:A678"/>
    <mergeCell ref="B674:B677"/>
    <mergeCell ref="F674:F677"/>
    <mergeCell ref="G674:G677"/>
    <mergeCell ref="A669:A673"/>
    <mergeCell ref="B669:B672"/>
    <mergeCell ref="F669:F672"/>
    <mergeCell ref="G669:G672"/>
    <mergeCell ref="A665:A668"/>
    <mergeCell ref="B665:B667"/>
    <mergeCell ref="F665:F667"/>
    <mergeCell ref="G665:G667"/>
    <mergeCell ref="A660:A664"/>
    <mergeCell ref="B660:B663"/>
    <mergeCell ref="F660:F663"/>
    <mergeCell ref="G660:G663"/>
    <mergeCell ref="A655:A659"/>
    <mergeCell ref="B655:B658"/>
    <mergeCell ref="F655:F658"/>
    <mergeCell ref="G655:G658"/>
    <mergeCell ref="H647:H650"/>
    <mergeCell ref="A623:A626"/>
    <mergeCell ref="B623:B625"/>
    <mergeCell ref="F623:F625"/>
    <mergeCell ref="G623:G625"/>
    <mergeCell ref="A619:A622"/>
    <mergeCell ref="B619:B621"/>
    <mergeCell ref="F619:F621"/>
    <mergeCell ref="G619:G621"/>
    <mergeCell ref="A615:A618"/>
    <mergeCell ref="B615:B617"/>
    <mergeCell ref="F615:F617"/>
    <mergeCell ref="G615:G617"/>
    <mergeCell ref="A611:A614"/>
    <mergeCell ref="B611:B613"/>
    <mergeCell ref="F611:F613"/>
    <mergeCell ref="G611:G613"/>
    <mergeCell ref="A607:A610"/>
    <mergeCell ref="B607:B609"/>
    <mergeCell ref="F607:F609"/>
    <mergeCell ref="G607:G609"/>
    <mergeCell ref="A603:A606"/>
    <mergeCell ref="B603:B605"/>
    <mergeCell ref="F603:F605"/>
    <mergeCell ref="G603:G605"/>
    <mergeCell ref="H594:H598"/>
    <mergeCell ref="A633:A637"/>
    <mergeCell ref="B633:B636"/>
    <mergeCell ref="F633:F636"/>
    <mergeCell ref="G633:G636"/>
    <mergeCell ref="A627:A632"/>
    <mergeCell ref="B627:B631"/>
    <mergeCell ref="F627:F631"/>
    <mergeCell ref="G627:G631"/>
    <mergeCell ref="H599:H602"/>
    <mergeCell ref="A572:A575"/>
    <mergeCell ref="B572:B574"/>
    <mergeCell ref="F572:F574"/>
    <mergeCell ref="G572:G574"/>
    <mergeCell ref="A568:A571"/>
    <mergeCell ref="B568:B570"/>
    <mergeCell ref="F568:F570"/>
    <mergeCell ref="G568:G570"/>
    <mergeCell ref="A564:A567"/>
    <mergeCell ref="B564:B566"/>
    <mergeCell ref="F564:F566"/>
    <mergeCell ref="G564:G566"/>
    <mergeCell ref="A584:A588"/>
    <mergeCell ref="B584:B587"/>
    <mergeCell ref="F584:F587"/>
    <mergeCell ref="G584:G587"/>
    <mergeCell ref="A580:A583"/>
    <mergeCell ref="B580:B582"/>
    <mergeCell ref="F580:F582"/>
    <mergeCell ref="G580:G582"/>
    <mergeCell ref="A576:A579"/>
    <mergeCell ref="B576:B578"/>
    <mergeCell ref="F576:F578"/>
    <mergeCell ref="G576:G578"/>
    <mergeCell ref="A594:A598"/>
    <mergeCell ref="B594:B597"/>
    <mergeCell ref="F594:F597"/>
    <mergeCell ref="G594:G597"/>
    <mergeCell ref="A589:A593"/>
    <mergeCell ref="B589:B592"/>
    <mergeCell ref="F589:F592"/>
    <mergeCell ref="G589:G592"/>
    <mergeCell ref="H564:H567"/>
    <mergeCell ref="H568:H571"/>
    <mergeCell ref="H572:H575"/>
    <mergeCell ref="H576:H579"/>
    <mergeCell ref="H580:H583"/>
    <mergeCell ref="H584:H588"/>
    <mergeCell ref="A543:A547"/>
    <mergeCell ref="B543:B546"/>
    <mergeCell ref="F543:F546"/>
    <mergeCell ref="G543:G546"/>
    <mergeCell ref="A537:A542"/>
    <mergeCell ref="B537:B541"/>
    <mergeCell ref="F537:F541"/>
    <mergeCell ref="G537:G541"/>
    <mergeCell ref="A533:A536"/>
    <mergeCell ref="B533:B535"/>
    <mergeCell ref="F533:F535"/>
    <mergeCell ref="G533:G535"/>
    <mergeCell ref="A528:A532"/>
    <mergeCell ref="B528:B531"/>
    <mergeCell ref="F528:F531"/>
    <mergeCell ref="G528:G531"/>
    <mergeCell ref="A548:A551"/>
    <mergeCell ref="B548:B550"/>
    <mergeCell ref="F548:F550"/>
    <mergeCell ref="G548:G550"/>
    <mergeCell ref="A560:A563"/>
    <mergeCell ref="B560:B562"/>
    <mergeCell ref="F560:F562"/>
    <mergeCell ref="G560:G562"/>
    <mergeCell ref="A556:A559"/>
    <mergeCell ref="B556:B558"/>
    <mergeCell ref="F556:F558"/>
    <mergeCell ref="G556:G558"/>
    <mergeCell ref="A552:A555"/>
    <mergeCell ref="B552:B554"/>
    <mergeCell ref="F552:F554"/>
    <mergeCell ref="G552:G554"/>
    <mergeCell ref="H528:H532"/>
    <mergeCell ref="H533:H536"/>
    <mergeCell ref="H537:H542"/>
    <mergeCell ref="H543:H547"/>
    <mergeCell ref="H552:H555"/>
    <mergeCell ref="H556:H559"/>
    <mergeCell ref="H560:H563"/>
    <mergeCell ref="A498:A502"/>
    <mergeCell ref="B498:B501"/>
    <mergeCell ref="F498:F501"/>
    <mergeCell ref="G498:G501"/>
    <mergeCell ref="A492:A497"/>
    <mergeCell ref="B492:B496"/>
    <mergeCell ref="F492:F496"/>
    <mergeCell ref="G492:G496"/>
    <mergeCell ref="A489:A491"/>
    <mergeCell ref="B489:B490"/>
    <mergeCell ref="F489:F490"/>
    <mergeCell ref="G489:G490"/>
    <mergeCell ref="A503:A506"/>
    <mergeCell ref="B503:B505"/>
    <mergeCell ref="F503:F505"/>
    <mergeCell ref="G503:G505"/>
    <mergeCell ref="A523:A527"/>
    <mergeCell ref="B523:B526"/>
    <mergeCell ref="F523:F526"/>
    <mergeCell ref="G523:G526"/>
    <mergeCell ref="H523:H527"/>
    <mergeCell ref="A519:A522"/>
    <mergeCell ref="B519:B521"/>
    <mergeCell ref="F519:F521"/>
    <mergeCell ref="G519:G521"/>
    <mergeCell ref="H519:H522"/>
    <mergeCell ref="A513:A518"/>
    <mergeCell ref="B513:B517"/>
    <mergeCell ref="F513:F517"/>
    <mergeCell ref="G513:G517"/>
    <mergeCell ref="A507:A512"/>
    <mergeCell ref="B507:B511"/>
    <mergeCell ref="F507:F511"/>
    <mergeCell ref="G507:G511"/>
    <mergeCell ref="H489:H491"/>
    <mergeCell ref="H492:H497"/>
    <mergeCell ref="H498:H502"/>
    <mergeCell ref="H503:H506"/>
    <mergeCell ref="H507:H512"/>
    <mergeCell ref="H513:H518"/>
    <mergeCell ref="H447:H452"/>
    <mergeCell ref="H453:H458"/>
    <mergeCell ref="A471:A474"/>
    <mergeCell ref="B471:B473"/>
    <mergeCell ref="F471:F473"/>
    <mergeCell ref="G471:G473"/>
    <mergeCell ref="A467:A470"/>
    <mergeCell ref="B467:B469"/>
    <mergeCell ref="F467:F469"/>
    <mergeCell ref="G467:G469"/>
    <mergeCell ref="A464:A466"/>
    <mergeCell ref="B464:B465"/>
    <mergeCell ref="F464:F465"/>
    <mergeCell ref="G464:G465"/>
    <mergeCell ref="A459:A463"/>
    <mergeCell ref="B459:B462"/>
    <mergeCell ref="F459:F462"/>
    <mergeCell ref="G459:G462"/>
    <mergeCell ref="A486:A488"/>
    <mergeCell ref="B486:B487"/>
    <mergeCell ref="F486:F487"/>
    <mergeCell ref="G486:G487"/>
    <mergeCell ref="A483:A485"/>
    <mergeCell ref="B483:B484"/>
    <mergeCell ref="F483:F484"/>
    <mergeCell ref="G483:G484"/>
    <mergeCell ref="A478:A482"/>
    <mergeCell ref="B478:B481"/>
    <mergeCell ref="F478:F481"/>
    <mergeCell ref="G478:G481"/>
    <mergeCell ref="A475:A477"/>
    <mergeCell ref="B475:B476"/>
    <mergeCell ref="F475:F476"/>
    <mergeCell ref="G475:G476"/>
    <mergeCell ref="H459:H463"/>
    <mergeCell ref="H471:H474"/>
    <mergeCell ref="H475:H477"/>
    <mergeCell ref="H478:H482"/>
    <mergeCell ref="H483:H485"/>
    <mergeCell ref="H486:H488"/>
    <mergeCell ref="I447:I452"/>
    <mergeCell ref="I453:I458"/>
    <mergeCell ref="I459:I463"/>
    <mergeCell ref="I464:I466"/>
    <mergeCell ref="I467:I470"/>
    <mergeCell ref="I471:I474"/>
    <mergeCell ref="I475:I477"/>
    <mergeCell ref="I478:I482"/>
    <mergeCell ref="I483:I485"/>
    <mergeCell ref="A407:A409"/>
    <mergeCell ref="B407:B408"/>
    <mergeCell ref="F407:F408"/>
    <mergeCell ref="G407:G408"/>
    <mergeCell ref="A403:A406"/>
    <mergeCell ref="B403:B405"/>
    <mergeCell ref="F403:F405"/>
    <mergeCell ref="G403:G405"/>
    <mergeCell ref="A419:A421"/>
    <mergeCell ref="B419:B420"/>
    <mergeCell ref="F419:F420"/>
    <mergeCell ref="G419:G420"/>
    <mergeCell ref="A416:A418"/>
    <mergeCell ref="B416:B417"/>
    <mergeCell ref="F416:F417"/>
    <mergeCell ref="G416:G417"/>
    <mergeCell ref="A413:A415"/>
    <mergeCell ref="B413:B414"/>
    <mergeCell ref="F413:F414"/>
    <mergeCell ref="G413:G414"/>
    <mergeCell ref="A410:A412"/>
    <mergeCell ref="B410:B411"/>
    <mergeCell ref="F410:F411"/>
    <mergeCell ref="G410:G411"/>
    <mergeCell ref="H395:H398"/>
    <mergeCell ref="H464:H466"/>
    <mergeCell ref="H467:H470"/>
    <mergeCell ref="A435:A438"/>
    <mergeCell ref="B435:B437"/>
    <mergeCell ref="F435:F437"/>
    <mergeCell ref="G435:G437"/>
    <mergeCell ref="A431:A434"/>
    <mergeCell ref="B431:B433"/>
    <mergeCell ref="F431:F433"/>
    <mergeCell ref="G431:G433"/>
    <mergeCell ref="A426:A430"/>
    <mergeCell ref="B426:B429"/>
    <mergeCell ref="F426:F429"/>
    <mergeCell ref="G426:G429"/>
    <mergeCell ref="A422:A425"/>
    <mergeCell ref="B422:B424"/>
    <mergeCell ref="F422:F424"/>
    <mergeCell ref="G422:G424"/>
    <mergeCell ref="A453:A458"/>
    <mergeCell ref="B453:B457"/>
    <mergeCell ref="F453:F457"/>
    <mergeCell ref="G453:G457"/>
    <mergeCell ref="A447:A452"/>
    <mergeCell ref="B447:B451"/>
    <mergeCell ref="F447:F451"/>
    <mergeCell ref="G447:G451"/>
    <mergeCell ref="A442:A446"/>
    <mergeCell ref="B442:B445"/>
    <mergeCell ref="F442:F445"/>
    <mergeCell ref="G442:G445"/>
    <mergeCell ref="A439:A441"/>
    <mergeCell ref="B439:B440"/>
    <mergeCell ref="F439:F440"/>
    <mergeCell ref="G439:G440"/>
    <mergeCell ref="H399:H402"/>
    <mergeCell ref="H403:H406"/>
    <mergeCell ref="A389:A391"/>
    <mergeCell ref="B389:B390"/>
    <mergeCell ref="F389:F390"/>
    <mergeCell ref="G389:G390"/>
    <mergeCell ref="A386:A388"/>
    <mergeCell ref="B386:B387"/>
    <mergeCell ref="F386:F387"/>
    <mergeCell ref="G386:G387"/>
    <mergeCell ref="A382:A385"/>
    <mergeCell ref="B382:B384"/>
    <mergeCell ref="F382:F384"/>
    <mergeCell ref="G382:G384"/>
    <mergeCell ref="A377:A381"/>
    <mergeCell ref="B377:B380"/>
    <mergeCell ref="F377:F380"/>
    <mergeCell ref="G377:G380"/>
    <mergeCell ref="A392:A394"/>
    <mergeCell ref="B392:B393"/>
    <mergeCell ref="F392:F393"/>
    <mergeCell ref="G392:G393"/>
    <mergeCell ref="H377:H381"/>
    <mergeCell ref="H382:H385"/>
    <mergeCell ref="H386:H388"/>
    <mergeCell ref="H389:H391"/>
    <mergeCell ref="H392:H394"/>
    <mergeCell ref="A399:A402"/>
    <mergeCell ref="B399:B401"/>
    <mergeCell ref="F399:F401"/>
    <mergeCell ref="G399:G401"/>
    <mergeCell ref="A395:A398"/>
    <mergeCell ref="B395:B397"/>
    <mergeCell ref="F395:F397"/>
    <mergeCell ref="G395:G397"/>
    <mergeCell ref="A365:A368"/>
    <mergeCell ref="B365:B367"/>
    <mergeCell ref="F365:F367"/>
    <mergeCell ref="G365:G367"/>
    <mergeCell ref="A360:A364"/>
    <mergeCell ref="B360:B363"/>
    <mergeCell ref="F360:F363"/>
    <mergeCell ref="G360:G363"/>
    <mergeCell ref="A355:A359"/>
    <mergeCell ref="B355:B358"/>
    <mergeCell ref="F355:F358"/>
    <mergeCell ref="G355:G358"/>
    <mergeCell ref="A349:A354"/>
    <mergeCell ref="B349:B353"/>
    <mergeCell ref="F349:F353"/>
    <mergeCell ref="G349:G353"/>
    <mergeCell ref="A373:A376"/>
    <mergeCell ref="B373:B375"/>
    <mergeCell ref="F373:F375"/>
    <mergeCell ref="G373:G375"/>
    <mergeCell ref="A369:A372"/>
    <mergeCell ref="B369:B371"/>
    <mergeCell ref="F369:F371"/>
    <mergeCell ref="G369:G371"/>
    <mergeCell ref="H349:H354"/>
    <mergeCell ref="H355:H359"/>
    <mergeCell ref="H360:H364"/>
    <mergeCell ref="H365:H368"/>
    <mergeCell ref="H369:H372"/>
    <mergeCell ref="H373:H376"/>
    <mergeCell ref="A329:A332"/>
    <mergeCell ref="B329:B331"/>
    <mergeCell ref="F329:F331"/>
    <mergeCell ref="G329:G331"/>
    <mergeCell ref="A325:A328"/>
    <mergeCell ref="B325:B327"/>
    <mergeCell ref="F325:F327"/>
    <mergeCell ref="G325:G327"/>
    <mergeCell ref="A322:A324"/>
    <mergeCell ref="B322:B323"/>
    <mergeCell ref="F322:F323"/>
    <mergeCell ref="G322:G323"/>
    <mergeCell ref="A345:A348"/>
    <mergeCell ref="B345:B347"/>
    <mergeCell ref="F345:F347"/>
    <mergeCell ref="G345:G347"/>
    <mergeCell ref="A342:A344"/>
    <mergeCell ref="B342:B343"/>
    <mergeCell ref="F342:F343"/>
    <mergeCell ref="G342:G343"/>
    <mergeCell ref="A337:A341"/>
    <mergeCell ref="B337:B340"/>
    <mergeCell ref="F337:F340"/>
    <mergeCell ref="G337:G340"/>
    <mergeCell ref="A333:A336"/>
    <mergeCell ref="B333:B335"/>
    <mergeCell ref="F333:F335"/>
    <mergeCell ref="G333:G335"/>
    <mergeCell ref="H337:H341"/>
    <mergeCell ref="H342:H344"/>
    <mergeCell ref="H345:H348"/>
    <mergeCell ref="A296:A299"/>
    <mergeCell ref="B296:B298"/>
    <mergeCell ref="F296:F298"/>
    <mergeCell ref="G296:G298"/>
    <mergeCell ref="A293:A295"/>
    <mergeCell ref="B293:B294"/>
    <mergeCell ref="F293:F294"/>
    <mergeCell ref="G293:G294"/>
    <mergeCell ref="A300:A303"/>
    <mergeCell ref="B300:B302"/>
    <mergeCell ref="F300:F302"/>
    <mergeCell ref="G300:G302"/>
    <mergeCell ref="A317:A321"/>
    <mergeCell ref="B317:B320"/>
    <mergeCell ref="F317:F320"/>
    <mergeCell ref="G317:G320"/>
    <mergeCell ref="A313:A316"/>
    <mergeCell ref="B313:B315"/>
    <mergeCell ref="F313:F315"/>
    <mergeCell ref="G313:G315"/>
    <mergeCell ref="A309:A312"/>
    <mergeCell ref="B309:B311"/>
    <mergeCell ref="F309:F311"/>
    <mergeCell ref="G309:G311"/>
    <mergeCell ref="A304:A308"/>
    <mergeCell ref="B304:B307"/>
    <mergeCell ref="F304:F307"/>
    <mergeCell ref="G304:G307"/>
    <mergeCell ref="A276:A280"/>
    <mergeCell ref="B276:B279"/>
    <mergeCell ref="F276:F279"/>
    <mergeCell ref="G276:G279"/>
    <mergeCell ref="A272:A275"/>
    <mergeCell ref="B272:B274"/>
    <mergeCell ref="F272:F274"/>
    <mergeCell ref="G272:G274"/>
    <mergeCell ref="A268:A271"/>
    <mergeCell ref="B268:B270"/>
    <mergeCell ref="F268:F270"/>
    <mergeCell ref="G268:G270"/>
    <mergeCell ref="A264:A267"/>
    <mergeCell ref="B264:B266"/>
    <mergeCell ref="F264:F266"/>
    <mergeCell ref="G264:G266"/>
    <mergeCell ref="H264:H267"/>
    <mergeCell ref="H268:H271"/>
    <mergeCell ref="H272:H275"/>
    <mergeCell ref="H276:H280"/>
    <mergeCell ref="A288:A292"/>
    <mergeCell ref="B288:B291"/>
    <mergeCell ref="F288:F291"/>
    <mergeCell ref="G288:G291"/>
    <mergeCell ref="A285:A287"/>
    <mergeCell ref="B285:B286"/>
    <mergeCell ref="F285:F286"/>
    <mergeCell ref="G285:G286"/>
    <mergeCell ref="A281:A284"/>
    <mergeCell ref="B281:B283"/>
    <mergeCell ref="F281:F283"/>
    <mergeCell ref="G281:G283"/>
    <mergeCell ref="H281:H284"/>
    <mergeCell ref="H285:H287"/>
    <mergeCell ref="I264:I267"/>
    <mergeCell ref="I268:I271"/>
    <mergeCell ref="I272:I275"/>
    <mergeCell ref="I276:I280"/>
    <mergeCell ref="I281:I284"/>
    <mergeCell ref="I285:I287"/>
    <mergeCell ref="I288:I292"/>
    <mergeCell ref="H239:H242"/>
    <mergeCell ref="H243:H246"/>
    <mergeCell ref="H247:H250"/>
    <mergeCell ref="H251:H254"/>
    <mergeCell ref="A243:A246"/>
    <mergeCell ref="B243:B245"/>
    <mergeCell ref="F243:F245"/>
    <mergeCell ref="G243:G245"/>
    <mergeCell ref="A239:A242"/>
    <mergeCell ref="B239:B241"/>
    <mergeCell ref="F239:F241"/>
    <mergeCell ref="G239:G241"/>
    <mergeCell ref="A235:A238"/>
    <mergeCell ref="B235:B237"/>
    <mergeCell ref="F235:F237"/>
    <mergeCell ref="G235:G237"/>
    <mergeCell ref="H235:H238"/>
    <mergeCell ref="A260:A263"/>
    <mergeCell ref="B260:B262"/>
    <mergeCell ref="F260:F262"/>
    <mergeCell ref="G260:G262"/>
    <mergeCell ref="A255:A259"/>
    <mergeCell ref="B255:B258"/>
    <mergeCell ref="F255:F258"/>
    <mergeCell ref="G255:G258"/>
    <mergeCell ref="A251:A254"/>
    <mergeCell ref="B251:B253"/>
    <mergeCell ref="F251:F253"/>
    <mergeCell ref="G251:G253"/>
    <mergeCell ref="A247:A250"/>
    <mergeCell ref="B247:B249"/>
    <mergeCell ref="F247:F249"/>
    <mergeCell ref="G247:G249"/>
    <mergeCell ref="H255:H259"/>
    <mergeCell ref="H260:H263"/>
    <mergeCell ref="I255:I259"/>
    <mergeCell ref="I260:I263"/>
    <mergeCell ref="H201:H205"/>
    <mergeCell ref="H206:H210"/>
    <mergeCell ref="H211:H216"/>
    <mergeCell ref="H217:H220"/>
    <mergeCell ref="A211:A216"/>
    <mergeCell ref="B211:B215"/>
    <mergeCell ref="F211:F215"/>
    <mergeCell ref="G211:G215"/>
    <mergeCell ref="A206:A210"/>
    <mergeCell ref="B206:B209"/>
    <mergeCell ref="F206:F209"/>
    <mergeCell ref="G206:G209"/>
    <mergeCell ref="A201:A205"/>
    <mergeCell ref="B201:B204"/>
    <mergeCell ref="F201:F204"/>
    <mergeCell ref="G201:G204"/>
    <mergeCell ref="A231:A234"/>
    <mergeCell ref="B231:B233"/>
    <mergeCell ref="F231:F233"/>
    <mergeCell ref="G231:G233"/>
    <mergeCell ref="H231:H234"/>
    <mergeCell ref="A225:A230"/>
    <mergeCell ref="B225:B229"/>
    <mergeCell ref="F225:F229"/>
    <mergeCell ref="G225:G229"/>
    <mergeCell ref="A221:A224"/>
    <mergeCell ref="B221:B223"/>
    <mergeCell ref="F221:F223"/>
    <mergeCell ref="G221:G223"/>
    <mergeCell ref="A217:A220"/>
    <mergeCell ref="B217:B219"/>
    <mergeCell ref="F217:F219"/>
    <mergeCell ref="G217:G219"/>
    <mergeCell ref="H221:H224"/>
    <mergeCell ref="H225:H230"/>
    <mergeCell ref="H152:H154"/>
    <mergeCell ref="H155:H162"/>
    <mergeCell ref="H163:H169"/>
    <mergeCell ref="H170:H175"/>
    <mergeCell ref="A163:A169"/>
    <mergeCell ref="B163:B168"/>
    <mergeCell ref="F163:F168"/>
    <mergeCell ref="G163:G168"/>
    <mergeCell ref="A155:A162"/>
    <mergeCell ref="B155:B161"/>
    <mergeCell ref="F155:F161"/>
    <mergeCell ref="G155:G161"/>
    <mergeCell ref="A152:A154"/>
    <mergeCell ref="B152:B153"/>
    <mergeCell ref="F152:F153"/>
    <mergeCell ref="G152:G153"/>
    <mergeCell ref="A191:A200"/>
    <mergeCell ref="B191:B199"/>
    <mergeCell ref="F191:F199"/>
    <mergeCell ref="G191:G199"/>
    <mergeCell ref="A182:A190"/>
    <mergeCell ref="B182:B189"/>
    <mergeCell ref="F182:F189"/>
    <mergeCell ref="G182:G189"/>
    <mergeCell ref="A176:A181"/>
    <mergeCell ref="B176:B180"/>
    <mergeCell ref="F176:F180"/>
    <mergeCell ref="G176:G180"/>
    <mergeCell ref="A170:A175"/>
    <mergeCell ref="B170:B174"/>
    <mergeCell ref="F170:F174"/>
    <mergeCell ref="G170:G174"/>
    <mergeCell ref="H176:H181"/>
    <mergeCell ref="H182:H190"/>
    <mergeCell ref="H191:H200"/>
    <mergeCell ref="F127:F129"/>
    <mergeCell ref="G127:G129"/>
    <mergeCell ref="A123:A126"/>
    <mergeCell ref="B123:B125"/>
    <mergeCell ref="F123:F125"/>
    <mergeCell ref="G123:G125"/>
    <mergeCell ref="A120:A122"/>
    <mergeCell ref="B120:B121"/>
    <mergeCell ref="F120:F121"/>
    <mergeCell ref="G120:G121"/>
    <mergeCell ref="A117:A119"/>
    <mergeCell ref="B117:B118"/>
    <mergeCell ref="F117:F118"/>
    <mergeCell ref="G117:G118"/>
    <mergeCell ref="H123:H126"/>
    <mergeCell ref="H127:H130"/>
    <mergeCell ref="A146:A151"/>
    <mergeCell ref="B146:B150"/>
    <mergeCell ref="F146:F150"/>
    <mergeCell ref="G146:G150"/>
    <mergeCell ref="A140:A145"/>
    <mergeCell ref="B140:B144"/>
    <mergeCell ref="F140:F144"/>
    <mergeCell ref="G140:G144"/>
    <mergeCell ref="A136:A139"/>
    <mergeCell ref="B136:B138"/>
    <mergeCell ref="F136:F138"/>
    <mergeCell ref="G136:G138"/>
    <mergeCell ref="A131:A135"/>
    <mergeCell ref="B131:B134"/>
    <mergeCell ref="F131:F134"/>
    <mergeCell ref="G131:G134"/>
    <mergeCell ref="H131:H135"/>
    <mergeCell ref="H136:H139"/>
    <mergeCell ref="H140:H145"/>
    <mergeCell ref="H146:H151"/>
    <mergeCell ref="A90:A97"/>
    <mergeCell ref="B90:B96"/>
    <mergeCell ref="F90:F96"/>
    <mergeCell ref="G90:G96"/>
    <mergeCell ref="A84:A89"/>
    <mergeCell ref="B84:B88"/>
    <mergeCell ref="F84:F88"/>
    <mergeCell ref="G84:G88"/>
    <mergeCell ref="A78:A83"/>
    <mergeCell ref="B78:B82"/>
    <mergeCell ref="F78:F82"/>
    <mergeCell ref="G78:G82"/>
    <mergeCell ref="A72:A77"/>
    <mergeCell ref="B72:B76"/>
    <mergeCell ref="F72:F76"/>
    <mergeCell ref="G72:G76"/>
    <mergeCell ref="H90:H97"/>
    <mergeCell ref="H98:H102"/>
    <mergeCell ref="H103:H107"/>
    <mergeCell ref="H108:H110"/>
    <mergeCell ref="H111:H113"/>
    <mergeCell ref="H114:H116"/>
    <mergeCell ref="H117:H119"/>
    <mergeCell ref="H120:H122"/>
    <mergeCell ref="A114:A116"/>
    <mergeCell ref="B114:B115"/>
    <mergeCell ref="F114:F115"/>
    <mergeCell ref="G114:G115"/>
    <mergeCell ref="A111:A113"/>
    <mergeCell ref="B111:B112"/>
    <mergeCell ref="F111:F112"/>
    <mergeCell ref="G111:G112"/>
    <mergeCell ref="A108:A110"/>
    <mergeCell ref="B108:B109"/>
    <mergeCell ref="F108:F109"/>
    <mergeCell ref="G108:G109"/>
    <mergeCell ref="A103:A107"/>
    <mergeCell ref="B103:B106"/>
    <mergeCell ref="F103:F106"/>
    <mergeCell ref="G103:G106"/>
    <mergeCell ref="A98:A102"/>
    <mergeCell ref="B98:B101"/>
    <mergeCell ref="F98:F101"/>
    <mergeCell ref="G98:G101"/>
    <mergeCell ref="A127:A130"/>
    <mergeCell ref="B127:B129"/>
    <mergeCell ref="H51:H56"/>
    <mergeCell ref="H57:H66"/>
    <mergeCell ref="H67:H71"/>
    <mergeCell ref="H72:H77"/>
    <mergeCell ref="H78:H83"/>
    <mergeCell ref="H84:H89"/>
    <mergeCell ref="A41:A46"/>
    <mergeCell ref="B41:B45"/>
    <mergeCell ref="F41:F45"/>
    <mergeCell ref="G41:G45"/>
    <mergeCell ref="A33:A40"/>
    <mergeCell ref="B33:B39"/>
    <mergeCell ref="F33:F39"/>
    <mergeCell ref="G33:G39"/>
    <mergeCell ref="A23:A32"/>
    <mergeCell ref="B23:B31"/>
    <mergeCell ref="F23:F31"/>
    <mergeCell ref="G23:G31"/>
    <mergeCell ref="A67:A71"/>
    <mergeCell ref="B67:B70"/>
    <mergeCell ref="F67:F70"/>
    <mergeCell ref="G67:G70"/>
    <mergeCell ref="A57:A66"/>
    <mergeCell ref="B57:B65"/>
    <mergeCell ref="F57:F65"/>
    <mergeCell ref="G57:G65"/>
    <mergeCell ref="A51:A56"/>
    <mergeCell ref="B51:B55"/>
    <mergeCell ref="F51:F55"/>
    <mergeCell ref="G51:G55"/>
    <mergeCell ref="A47:A50"/>
    <mergeCell ref="B47:B49"/>
    <mergeCell ref="F47:F49"/>
    <mergeCell ref="G47:G49"/>
    <mergeCell ref="I23:I32"/>
    <mergeCell ref="I33:I40"/>
    <mergeCell ref="I41:I46"/>
    <mergeCell ref="I47:I50"/>
    <mergeCell ref="I51:I56"/>
    <mergeCell ref="I57:I66"/>
    <mergeCell ref="I67:I71"/>
    <mergeCell ref="I72:I77"/>
    <mergeCell ref="I78:I83"/>
    <mergeCell ref="I84:I89"/>
    <mergeCell ref="A13:A22"/>
    <mergeCell ref="B13:B21"/>
    <mergeCell ref="F13:F21"/>
    <mergeCell ref="G13:G21"/>
    <mergeCell ref="A4:A12"/>
    <mergeCell ref="B4:B11"/>
    <mergeCell ref="F4:F11"/>
    <mergeCell ref="G4:G11"/>
    <mergeCell ref="I4:I12"/>
    <mergeCell ref="I13:I22"/>
    <mergeCell ref="A1:I1"/>
    <mergeCell ref="H23:H32"/>
    <mergeCell ref="H13:H22"/>
    <mergeCell ref="H33:H40"/>
    <mergeCell ref="H41:H46"/>
    <mergeCell ref="H47:H50"/>
    <mergeCell ref="H4:H12"/>
  </mergeCells>
  <pageMargins left="0.2" right="0.2" top="0.75" bottom="0.58333333333333337" header="0.3" footer="0.3"/>
  <pageSetup paperSize="9" orientation="landscape" r:id="rId1"/>
  <headerFooter>
    <oddFooter>&amp;C&amp;"NikoshBAN,Regular"&amp;P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Lot Register Ugo and Sadar</vt:lpstr>
      <vt:lpstr>'Lot Register Ugo and Sadar'!Print_Titles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2022-06-11T16:10:58Z</cp:lastPrinted>
  <dcterms:created xsi:type="dcterms:W3CDTF">2006-09-16T00:00:00Z</dcterms:created>
  <dcterms:modified xsi:type="dcterms:W3CDTF">2023-05-24T06:31:20Z</dcterms:modified>
</cp:coreProperties>
</file>