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OneDrive/Documents/Brown/MemGuard/benchmarks/"/>
    </mc:Choice>
  </mc:AlternateContent>
  <xr:revisionPtr revIDLastSave="0" documentId="13_ncr:1_{7F54DD13-603C-5249-995B-70B078493DF0}" xr6:coauthVersionLast="32" xr6:coauthVersionMax="32" xr10:uidLastSave="{00000000-0000-0000-0000-000000000000}"/>
  <bookViews>
    <workbookView xWindow="80" yWindow="460" windowWidth="25440" windowHeight="14080" activeTab="3" xr2:uid="{A99F02A5-449F-1F43-BCCD-9447486D4188}"/>
  </bookViews>
  <sheets>
    <sheet name="nginx" sheetId="1" r:id="rId1"/>
    <sheet name="ls" sheetId="2" r:id="rId2"/>
    <sheet name="sort" sheetId="3" r:id="rId3"/>
    <sheet name="ssl" sheetId="4" r:id="rId4"/>
  </sheets>
  <definedNames>
    <definedName name="_xlnm._FilterDatabase" localSheetId="0" hidden="1">nginx!$A$1:$F$141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4" l="1"/>
  <c r="K63" i="4"/>
  <c r="M61" i="4"/>
  <c r="L61" i="4"/>
  <c r="K61" i="4"/>
  <c r="J61" i="4"/>
  <c r="I61" i="4"/>
  <c r="M60" i="4"/>
  <c r="L60" i="4"/>
  <c r="K60" i="4"/>
  <c r="J60" i="4"/>
  <c r="I60" i="4"/>
  <c r="M59" i="4"/>
  <c r="L59" i="4"/>
  <c r="K59" i="4"/>
  <c r="J59" i="4"/>
  <c r="I59" i="4"/>
  <c r="M58" i="4"/>
  <c r="L58" i="4"/>
  <c r="K58" i="4"/>
  <c r="J58" i="4"/>
  <c r="I58" i="4"/>
  <c r="M57" i="4"/>
  <c r="L57" i="4"/>
  <c r="K57" i="4"/>
  <c r="J57" i="4"/>
  <c r="I57" i="4"/>
  <c r="M56" i="4"/>
  <c r="L56" i="4"/>
  <c r="K56" i="4"/>
  <c r="J56" i="4"/>
  <c r="I56" i="4"/>
  <c r="M55" i="4"/>
  <c r="L55" i="4"/>
  <c r="K55" i="4"/>
  <c r="J55" i="4"/>
  <c r="I55" i="4"/>
  <c r="M54" i="4"/>
  <c r="L54" i="4"/>
  <c r="K54" i="4"/>
  <c r="J54" i="4"/>
  <c r="I54" i="4"/>
  <c r="M53" i="4"/>
  <c r="L53" i="4"/>
  <c r="K53" i="4"/>
  <c r="J53" i="4"/>
  <c r="I53" i="4"/>
  <c r="M52" i="4"/>
  <c r="L52" i="4"/>
  <c r="K52" i="4"/>
  <c r="J52" i="4"/>
  <c r="I52" i="4"/>
  <c r="M51" i="4"/>
  <c r="L51" i="4"/>
  <c r="K51" i="4"/>
  <c r="J51" i="4"/>
  <c r="I51" i="4"/>
  <c r="M50" i="4"/>
  <c r="L50" i="4"/>
  <c r="K50" i="4"/>
  <c r="J50" i="4"/>
  <c r="I50" i="4"/>
  <c r="M49" i="4"/>
  <c r="L49" i="4"/>
  <c r="K49" i="4"/>
  <c r="J49" i="4"/>
  <c r="I49" i="4"/>
  <c r="M48" i="4"/>
  <c r="L48" i="4"/>
  <c r="K48" i="4"/>
  <c r="J48" i="4"/>
  <c r="I48" i="4"/>
  <c r="M47" i="4"/>
  <c r="L47" i="4"/>
  <c r="K47" i="4"/>
  <c r="J47" i="4"/>
  <c r="I47" i="4"/>
  <c r="M46" i="4"/>
  <c r="L46" i="4"/>
  <c r="K46" i="4"/>
  <c r="J46" i="4"/>
  <c r="I46" i="4"/>
  <c r="M45" i="4"/>
  <c r="L45" i="4"/>
  <c r="K45" i="4"/>
  <c r="J45" i="4"/>
  <c r="I45" i="4"/>
  <c r="M44" i="4"/>
  <c r="L44" i="4"/>
  <c r="K44" i="4"/>
  <c r="J44" i="4"/>
  <c r="I44" i="4"/>
  <c r="M43" i="4"/>
  <c r="L43" i="4"/>
  <c r="K43" i="4"/>
  <c r="J43" i="4"/>
  <c r="I43" i="4"/>
  <c r="M42" i="4"/>
  <c r="L42" i="4"/>
  <c r="K42" i="4"/>
  <c r="J42" i="4"/>
  <c r="I42" i="4"/>
  <c r="M41" i="4"/>
  <c r="L41" i="4"/>
  <c r="K41" i="4"/>
  <c r="J41" i="4"/>
  <c r="I41" i="4"/>
  <c r="M40" i="4"/>
  <c r="L40" i="4"/>
  <c r="K40" i="4"/>
  <c r="J40" i="4"/>
  <c r="I40" i="4"/>
  <c r="M39" i="4"/>
  <c r="L39" i="4"/>
  <c r="K39" i="4"/>
  <c r="J39" i="4"/>
  <c r="I39" i="4"/>
  <c r="M38" i="4"/>
  <c r="L38" i="4"/>
  <c r="K38" i="4"/>
  <c r="J38" i="4"/>
  <c r="I38" i="4"/>
  <c r="M37" i="4"/>
  <c r="L37" i="4"/>
  <c r="K37" i="4"/>
  <c r="J37" i="4"/>
  <c r="I37" i="4"/>
  <c r="M36" i="4"/>
  <c r="L36" i="4"/>
  <c r="K36" i="4"/>
  <c r="J36" i="4"/>
  <c r="I36" i="4"/>
  <c r="M35" i="4"/>
  <c r="L35" i="4"/>
  <c r="K35" i="4"/>
  <c r="J35" i="4"/>
  <c r="I35" i="4"/>
  <c r="M34" i="4"/>
  <c r="L34" i="4"/>
  <c r="K34" i="4"/>
  <c r="J34" i="4"/>
  <c r="N33" i="1" l="1"/>
  <c r="N32" i="1"/>
  <c r="N31" i="1"/>
  <c r="N30" i="1"/>
  <c r="N29" i="1"/>
  <c r="N28" i="1"/>
  <c r="N27" i="1"/>
  <c r="N26" i="1"/>
  <c r="N25" i="1"/>
  <c r="N24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P2" i="1" s="1"/>
  <c r="K25" i="1"/>
  <c r="K26" i="1" s="1"/>
  <c r="K27" i="1" s="1"/>
  <c r="K28" i="1" s="1"/>
  <c r="K29" i="1" s="1"/>
  <c r="K30" i="1" s="1"/>
  <c r="K31" i="1" s="1"/>
  <c r="K32" i="1" s="1"/>
  <c r="K33" i="1" s="1"/>
  <c r="G102" i="3"/>
  <c r="F102" i="3"/>
  <c r="I2" i="3" s="1"/>
  <c r="C102" i="3"/>
  <c r="B102" i="3"/>
  <c r="G102" i="2"/>
  <c r="F102" i="2"/>
  <c r="I2" i="2" s="1"/>
  <c r="C102" i="2"/>
  <c r="B102" i="2"/>
  <c r="F39" i="1"/>
  <c r="F49" i="1"/>
  <c r="F59" i="1"/>
  <c r="F69" i="1"/>
  <c r="F79" i="1"/>
  <c r="F89" i="1"/>
  <c r="F99" i="1"/>
  <c r="F109" i="1"/>
  <c r="F119" i="1"/>
  <c r="F129" i="1"/>
  <c r="F139" i="1"/>
  <c r="F10" i="1"/>
  <c r="F20" i="1"/>
  <c r="F30" i="1"/>
  <c r="F40" i="1"/>
  <c r="F50" i="1"/>
  <c r="F60" i="1"/>
  <c r="F70" i="1"/>
  <c r="F80" i="1"/>
  <c r="F90" i="1"/>
  <c r="F100" i="1"/>
  <c r="F110" i="1"/>
  <c r="F120" i="1"/>
  <c r="F130" i="1"/>
  <c r="F140" i="1"/>
  <c r="F11" i="1"/>
  <c r="F21" i="1"/>
  <c r="F31" i="1"/>
  <c r="F41" i="1"/>
  <c r="F51" i="1"/>
  <c r="F61" i="1"/>
  <c r="F71" i="1"/>
  <c r="F81" i="1"/>
  <c r="F91" i="1"/>
  <c r="F101" i="1"/>
  <c r="F111" i="1"/>
  <c r="F121" i="1"/>
  <c r="F131" i="1"/>
  <c r="F141" i="1"/>
  <c r="F12" i="1"/>
  <c r="F22" i="1"/>
  <c r="F32" i="1"/>
  <c r="F42" i="1"/>
  <c r="F52" i="1"/>
  <c r="F62" i="1"/>
  <c r="F72" i="1"/>
  <c r="F82" i="1"/>
  <c r="F92" i="1"/>
  <c r="F102" i="1"/>
  <c r="F112" i="1"/>
  <c r="F122" i="1"/>
  <c r="F132" i="1"/>
  <c r="F3" i="1"/>
  <c r="F13" i="1"/>
  <c r="F23" i="1"/>
  <c r="F33" i="1"/>
  <c r="F43" i="1"/>
  <c r="F53" i="1"/>
  <c r="F63" i="1"/>
  <c r="F73" i="1"/>
  <c r="F83" i="1"/>
  <c r="F93" i="1"/>
  <c r="F103" i="1"/>
  <c r="F113" i="1"/>
  <c r="F123" i="1"/>
  <c r="F133" i="1"/>
  <c r="F4" i="1"/>
  <c r="F14" i="1"/>
  <c r="F24" i="1"/>
  <c r="F34" i="1"/>
  <c r="F44" i="1"/>
  <c r="F54" i="1"/>
  <c r="F64" i="1"/>
  <c r="F74" i="1"/>
  <c r="F84" i="1"/>
  <c r="F94" i="1"/>
  <c r="F104" i="1"/>
  <c r="F114" i="1"/>
  <c r="F124" i="1"/>
  <c r="F134" i="1"/>
  <c r="F5" i="1"/>
  <c r="F15" i="1"/>
  <c r="F25" i="1"/>
  <c r="F35" i="1"/>
  <c r="F45" i="1"/>
  <c r="F55" i="1"/>
  <c r="F65" i="1"/>
  <c r="F75" i="1"/>
  <c r="F85" i="1"/>
  <c r="F95" i="1"/>
  <c r="F105" i="1"/>
  <c r="F115" i="1"/>
  <c r="F125" i="1"/>
  <c r="F135" i="1"/>
  <c r="F6" i="1"/>
  <c r="F16" i="1"/>
  <c r="F26" i="1"/>
  <c r="F36" i="1"/>
  <c r="F46" i="1"/>
  <c r="F56" i="1"/>
  <c r="F66" i="1"/>
  <c r="F76" i="1"/>
  <c r="F86" i="1"/>
  <c r="F96" i="1"/>
  <c r="F106" i="1"/>
  <c r="F116" i="1"/>
  <c r="F126" i="1"/>
  <c r="F136" i="1"/>
  <c r="F7" i="1"/>
  <c r="F17" i="1"/>
  <c r="F27" i="1"/>
  <c r="F37" i="1"/>
  <c r="F47" i="1"/>
  <c r="F57" i="1"/>
  <c r="F67" i="1"/>
  <c r="F77" i="1"/>
  <c r="F87" i="1"/>
  <c r="F97" i="1"/>
  <c r="F107" i="1"/>
  <c r="F117" i="1"/>
  <c r="F127" i="1"/>
  <c r="F137" i="1"/>
  <c r="F8" i="1"/>
  <c r="F18" i="1"/>
  <c r="F28" i="1"/>
  <c r="F38" i="1"/>
  <c r="F48" i="1"/>
  <c r="F58" i="1"/>
  <c r="F68" i="1"/>
  <c r="F78" i="1"/>
  <c r="F88" i="1"/>
  <c r="F98" i="1"/>
  <c r="F108" i="1"/>
  <c r="F118" i="1"/>
  <c r="F128" i="1"/>
  <c r="F138" i="1"/>
  <c r="F9" i="1"/>
  <c r="F19" i="1"/>
  <c r="F29" i="1"/>
  <c r="F2" i="1"/>
  <c r="P24" i="1" l="1"/>
</calcChain>
</file>

<file path=xl/sharedStrings.xml><?xml version="1.0" encoding="utf-8"?>
<sst xmlns="http://schemas.openxmlformats.org/spreadsheetml/2006/main" count="252" uniqueCount="66">
  <si>
    <t>Vanilla</t>
  </si>
  <si>
    <t>CONCURRENCY</t>
  </si>
  <si>
    <t>FILESIZE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</si>
  <si>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</si>
  <si>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</si>
  <si>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</si>
  <si>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</si>
  <si>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</si>
  <si>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</si>
  <si>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</si>
  <si>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</si>
  <si>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</si>
  <si>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</si>
  <si>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</si>
  <si>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</si>
  <si>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4M</t>
  </si>
  <si>
    <t>8M</t>
  </si>
  <si>
    <t>MemGuard</t>
  </si>
  <si>
    <t>VANILLA BANDWIDTH</t>
  </si>
  <si>
    <t>MEMGUARD BANDWIDTH</t>
  </si>
  <si>
    <t>FILESIZE_BYTES</t>
  </si>
  <si>
    <t>DECREASE</t>
  </si>
  <si>
    <t>Average</t>
  </si>
  <si>
    <t>USER</t>
  </si>
  <si>
    <t>SYSTEM</t>
  </si>
  <si>
    <t>AVG</t>
  </si>
  <si>
    <t>Average Performance Hit</t>
  </si>
  <si>
    <t>Average Performance Hit by Filesize</t>
  </si>
  <si>
    <t>Average Performance Hit by Concurrency</t>
  </si>
  <si>
    <t>FILESIZE_KILOBYTES</t>
  </si>
  <si>
    <t>md4</t>
  </si>
  <si>
    <t>md5</t>
  </si>
  <si>
    <t>hmac(md5)</t>
  </si>
  <si>
    <t>sha1</t>
  </si>
  <si>
    <t>rmd160</t>
  </si>
  <si>
    <t>rc4</t>
  </si>
  <si>
    <t>des cbc</t>
  </si>
  <si>
    <t>des ede3</t>
  </si>
  <si>
    <t>idea cbc</t>
  </si>
  <si>
    <t>rc2 cbc</t>
  </si>
  <si>
    <t>blowfish cbc</t>
  </si>
  <si>
    <t>cast cbc</t>
  </si>
  <si>
    <t>aes-128 cbc</t>
  </si>
  <si>
    <t>aes-192 cbc</t>
  </si>
  <si>
    <t>aes-256 cbc</t>
  </si>
  <si>
    <t>camellia-128 cbc</t>
  </si>
  <si>
    <t>camellia-192 cbc</t>
  </si>
  <si>
    <t>camellia-256 cbc</t>
  </si>
  <si>
    <t>sha256</t>
  </si>
  <si>
    <t>sha512</t>
  </si>
  <si>
    <t>whirlpool</t>
  </si>
  <si>
    <t>aes-128 ige</t>
  </si>
  <si>
    <t>aes-192 ige</t>
  </si>
  <si>
    <t>aes-256 ige</t>
  </si>
  <si>
    <t>ghash</t>
  </si>
  <si>
    <t>aes-128 gcm</t>
  </si>
  <si>
    <t>aes-256 gcm</t>
  </si>
  <si>
    <t>chacha20 poly1305</t>
  </si>
  <si>
    <t>#</t>
  </si>
  <si>
    <t>Algorithm</t>
  </si>
  <si>
    <t>16 bytes</t>
  </si>
  <si>
    <t>64 bytes</t>
  </si>
  <si>
    <t>256 bytes</t>
  </si>
  <si>
    <t>1024 bytes</t>
  </si>
  <si>
    <t>8192 bytes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</si>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</sst>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MemGuard Performance on Nginx: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Vanilla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nginx!$K$2:$K$15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nginx!$L$2:$L$15</c:f>
              <c:numCache>
                <c:formatCode>General</c:formatCode>
                <c:ptCount val="14"/>
                <c:pt idx="0">
                  <c:v>24.873866210937496</c:v>
                </c:pt>
                <c:pt idx="1">
                  <c:v>46.880087890624999</c:v>
                </c:pt>
                <c:pt idx="2">
                  <c:v>89.094271484375014</c:v>
                </c:pt>
                <c:pt idx="3">
                  <c:v>165.97627343749997</c:v>
                </c:pt>
                <c:pt idx="4">
                  <c:v>307.53496972656251</c:v>
                </c:pt>
                <c:pt idx="5">
                  <c:v>580.12265332031257</c:v>
                </c:pt>
                <c:pt idx="6">
                  <c:v>991.13888867187484</c:v>
                </c:pt>
                <c:pt idx="7">
                  <c:v>1457.0582421875001</c:v>
                </c:pt>
                <c:pt idx="8">
                  <c:v>2034.0854716796875</c:v>
                </c:pt>
                <c:pt idx="9">
                  <c:v>2340.7431962890623</c:v>
                </c:pt>
                <c:pt idx="10">
                  <c:v>2529.5282470703128</c:v>
                </c:pt>
                <c:pt idx="11">
                  <c:v>2442.7691406250005</c:v>
                </c:pt>
                <c:pt idx="12">
                  <c:v>2452.2813535156251</c:v>
                </c:pt>
                <c:pt idx="13">
                  <c:v>2419.9422158203124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B-FE4E-A45B-81A36E51452A}"/>
            </c:ext>
          </c:extLst>
        </c:ser>
        <c:ser>
          <c:idx val="1"/>
          <c:order val="1"/>
          <c:tx>
            <c:v>MemGuard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nginx!$K$2:$K$15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nginx!$M$2:$M$15</c:f>
              <c:numCache>
                <c:formatCode>General</c:formatCode>
                <c:ptCount val="14"/>
                <c:pt idx="0">
                  <c:v>21.389611328125</c:v>
                </c:pt>
                <c:pt idx="1">
                  <c:v>38.372261718750003</c:v>
                </c:pt>
                <c:pt idx="2">
                  <c:v>73.723102539062495</c:v>
                </c:pt>
                <c:pt idx="3">
                  <c:v>138.68674609375003</c:v>
                </c:pt>
                <c:pt idx="4">
                  <c:v>269.84122753906246</c:v>
                </c:pt>
                <c:pt idx="5">
                  <c:v>475.22573535156255</c:v>
                </c:pt>
                <c:pt idx="6">
                  <c:v>923.82285937500001</c:v>
                </c:pt>
                <c:pt idx="7">
                  <c:v>1535.228806640625</c:v>
                </c:pt>
                <c:pt idx="8">
                  <c:v>2109.0836201171874</c:v>
                </c:pt>
                <c:pt idx="9">
                  <c:v>2394.2260712890625</c:v>
                </c:pt>
                <c:pt idx="10">
                  <c:v>2513.9079716796873</c:v>
                </c:pt>
                <c:pt idx="11">
                  <c:v>2429.0671210937498</c:v>
                </c:pt>
                <c:pt idx="12">
                  <c:v>2448.3919365234374</c:v>
                </c:pt>
                <c:pt idx="13">
                  <c:v>2281.9173935546878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B-FE4E-A45B-81A36E514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65696"/>
        <c:axId val="122193488"/>
      </c:scatterChart>
      <c:valAx>
        <c:axId val="12306569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93488"/>
        <c:crosses val="autoZero"/>
        <c:crossBetween val="midCat"/>
        <c:majorUnit val="2"/>
      </c:valAx>
      <c:valAx>
        <c:axId val="122193488"/>
        <c:scaling>
          <c:logBase val="2"/>
          <c:orientation val="minMax"/>
          <c:min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</a:t>
                </a:r>
                <a:r>
                  <a:rPr lang="en-US" baseline="0"/>
                  <a:t> Rate (MB/s)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65696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MemGuard Performance on Nginx: Concurrency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Vanilla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nginx!$K$24:$K$33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nginx!$L$24:$L$33</c:f>
              <c:numCache>
                <c:formatCode>General</c:formatCode>
                <c:ptCount val="10"/>
                <c:pt idx="0">
                  <c:v>909.4589125279017</c:v>
                </c:pt>
                <c:pt idx="1">
                  <c:v>1316.4331668526788</c:v>
                </c:pt>
                <c:pt idx="2">
                  <c:v>1519.7261690848213</c:v>
                </c:pt>
                <c:pt idx="3">
                  <c:v>1553.2760993303571</c:v>
                </c:pt>
                <c:pt idx="4">
                  <c:v>1488.1856682477678</c:v>
                </c:pt>
                <c:pt idx="5">
                  <c:v>1526.6896693638394</c:v>
                </c:pt>
                <c:pt idx="6">
                  <c:v>1434.3864076450893</c:v>
                </c:pt>
                <c:pt idx="7">
                  <c:v>1298.5924414062499</c:v>
                </c:pt>
                <c:pt idx="8">
                  <c:v>963.68965680803569</c:v>
                </c:pt>
                <c:pt idx="9">
                  <c:v>762.43957868303562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B-6940-8CA7-3B5F3657A649}"/>
            </c:ext>
          </c:extLst>
        </c:ser>
        <c:ser>
          <c:idx val="1"/>
          <c:order val="1"/>
          <c:tx>
            <c:v>MemGuard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nginx!$K$24:$K$33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nginx!$M$24:$M$33</c:f>
              <c:numCache>
                <c:formatCode>General</c:formatCode>
                <c:ptCount val="10"/>
                <c:pt idx="0">
                  <c:v>846.13578962053577</c:v>
                </c:pt>
                <c:pt idx="1">
                  <c:v>1361.649988141741</c:v>
                </c:pt>
                <c:pt idx="2">
                  <c:v>1547.8273277064732</c:v>
                </c:pt>
                <c:pt idx="3">
                  <c:v>1510.2226967075892</c:v>
                </c:pt>
                <c:pt idx="4">
                  <c:v>1535.4060323660713</c:v>
                </c:pt>
                <c:pt idx="5">
                  <c:v>1481.9176967075891</c:v>
                </c:pt>
                <c:pt idx="6">
                  <c:v>1400.7104464285712</c:v>
                </c:pt>
                <c:pt idx="7">
                  <c:v>1224.2788288225445</c:v>
                </c:pt>
                <c:pt idx="8">
                  <c:v>973.57742606026784</c:v>
                </c:pt>
                <c:pt idx="9">
                  <c:v>727.47695661272314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7B-6940-8CA7-3B5F3657A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75808"/>
        <c:axId val="166434528"/>
      </c:scatterChart>
      <c:valAx>
        <c:axId val="16137580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Concurrent Connections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34528"/>
        <c:crosses val="autoZero"/>
        <c:crossBetween val="midCat"/>
      </c:valAx>
      <c:valAx>
        <c:axId val="166434528"/>
        <c:scaling>
          <c:orientation val="minMax"/>
          <c:max val="180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Transfer Rate (MB/s)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5808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0</xdr:row>
      <xdr:rowOff>0</xdr:rowOff>
    </xdr:from>
    <xdr:to>
      <xdr:col>25</xdr:col>
      <xdr:colOff>152400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53FB85-950A-EE43-96D0-30F123A1D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330199</xdr:colOff>
      <xdr:row>22</xdr:row>
      <xdr:rowOff>120650</xdr:rowOff>
    </xdr:from>
    <xdr:to>
      <xdr:col>26</xdr:col>
      <xdr:colOff>23282</xdr:colOff>
      <xdr:row>46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17E007-CDF9-9246-8347-ED3CC8E7C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B366-88B4-C746-A259-106B1F3ECBBF}">
  <dimension ref="A1:P141"/>
  <sheetViews>
    <sheetView topLeftCell="A25" workbookViewId="0">
      <selection activeCell="F12" sqref="F12:F21"/>
    </sheetView>
  </sheetViews>
  <sheetFormatPr baseColWidth="10" defaultRowHeight="16" x14ac:dyDescent="0.2"/>
  <cols>
    <col min="1" max="1" width="13.83203125" bestFit="1" customWidth="1"/>
    <col min="2" max="2" width="8" bestFit="1" customWidth="1"/>
    <col min="3" max="3" width="19.33203125" bestFit="1" customWidth="1"/>
    <col min="4" max="4" width="23" bestFit="1" customWidth="1"/>
    <col min="6" max="6" width="10.83203125" style="1"/>
    <col min="11" max="11" width="14.1640625" bestFit="1" customWidth="1"/>
    <col min="12" max="12" width="19.33203125" bestFit="1" customWidth="1"/>
    <col min="13" max="13" width="23" bestFit="1" customWidth="1"/>
    <col min="14" max="14" width="10.83203125" style="1"/>
  </cols>
  <sheetData>
    <row r="1" spans="1:16" x14ac:dyDescent="0.2">
      <c r="A1" t="s">
        <v>1</v>
      </c>
      <c r="B1" t="s">
        <v>2</v>
      </c>
      <c r="C1" t="s">
        <v>20</v>
      </c>
      <c r="D1" t="s">
        <v>18</v>
      </c>
      <c r="E1" t="s">
        <v>19</v>
      </c>
      <c r="F1" s="1" t="s">
        <v>21</v>
      </c>
      <c r="H1" s="2" t="s">
        <v>26</v>
      </c>
      <c r="K1" t="s">
        <v>29</v>
      </c>
      <c r="L1" t="s">
        <v>18</v>
      </c>
      <c r="M1" t="s">
        <v>19</v>
      </c>
      <c r="N1" s="1" t="s">
        <v>21</v>
      </c>
      <c r="P1" t="s">
        <v>22</v>
      </c>
    </row>
    <row r="2" spans="1:16" x14ac:dyDescent="0.2">
      <c r="A2">
        <v>1</v>
      </c>
      <c r="B2" t="s">
        <v>3</v>
      </c>
      <c r="C2">
        <v>1024</v>
      </c>
      <c r="D2">
        <v>8832.0400000000009</v>
      </c>
      <c r="E2">
        <v>8237.1200000000008</v>
      </c>
      <c r="F2" s="1">
        <f>(D2-E2)/D2</f>
        <v>6.7359296379998282E-2</v>
      </c>
      <c r="H2" s="3">
        <v>6.5100000000000005E-2</v>
      </c>
      <c r="K2">
        <v>1</v>
      </c>
      <c r="L2">
        <v>24.873866210937496</v>
      </c>
      <c r="M2">
        <v>21.389611328125</v>
      </c>
      <c r="N2" s="1">
        <f>(L2-M2)/L2</f>
        <v>0.14007693268368573</v>
      </c>
      <c r="P2" s="4">
        <f>AVERAGE(N2:N15)</f>
        <v>7.0488884974420546E-2</v>
      </c>
    </row>
    <row r="3" spans="1:16" x14ac:dyDescent="0.2">
      <c r="A3">
        <v>2</v>
      </c>
      <c r="B3" t="s">
        <v>3</v>
      </c>
      <c r="C3">
        <v>1024</v>
      </c>
      <c r="D3">
        <v>17953.060000000001</v>
      </c>
      <c r="E3">
        <v>16514.8</v>
      </c>
      <c r="F3" s="1">
        <f>(D3-E3)/D3</f>
        <v>8.0112248274110481E-2</v>
      </c>
      <c r="K3">
        <v>2</v>
      </c>
      <c r="L3">
        <v>46.880087890624999</v>
      </c>
      <c r="M3">
        <v>38.372261718750003</v>
      </c>
      <c r="N3" s="1">
        <f t="shared" ref="N3:N15" si="0">(L3-M3)/L3</f>
        <v>0.1814805934605847</v>
      </c>
    </row>
    <row r="4" spans="1:16" x14ac:dyDescent="0.2">
      <c r="A4">
        <v>4</v>
      </c>
      <c r="B4" t="s">
        <v>3</v>
      </c>
      <c r="C4">
        <v>1024</v>
      </c>
      <c r="D4">
        <v>29276.5</v>
      </c>
      <c r="E4">
        <v>26930.07</v>
      </c>
      <c r="F4" s="1">
        <f>(D4-E4)/D4</f>
        <v>8.0147217051218564E-2</v>
      </c>
      <c r="K4">
        <v>4</v>
      </c>
      <c r="L4">
        <v>89.094271484375014</v>
      </c>
      <c r="M4">
        <v>73.723102539062495</v>
      </c>
      <c r="N4" s="1">
        <f t="shared" si="0"/>
        <v>0.17252701760974892</v>
      </c>
    </row>
    <row r="5" spans="1:16" x14ac:dyDescent="0.2">
      <c r="A5">
        <v>8</v>
      </c>
      <c r="B5" t="s">
        <v>3</v>
      </c>
      <c r="C5">
        <v>1024</v>
      </c>
      <c r="D5">
        <v>29817.97</v>
      </c>
      <c r="E5">
        <v>26347.37</v>
      </c>
      <c r="F5" s="1">
        <f>(D5-E5)/D5</f>
        <v>0.11639289998614936</v>
      </c>
      <c r="H5" s="2" t="s">
        <v>27</v>
      </c>
      <c r="K5">
        <v>8</v>
      </c>
      <c r="L5">
        <v>165.97627343749997</v>
      </c>
      <c r="M5">
        <v>138.68674609375003</v>
      </c>
      <c r="N5" s="1">
        <f t="shared" si="0"/>
        <v>0.16441824351494483</v>
      </c>
    </row>
    <row r="6" spans="1:16" x14ac:dyDescent="0.2">
      <c r="A6">
        <v>16</v>
      </c>
      <c r="B6" t="s">
        <v>3</v>
      </c>
      <c r="C6">
        <v>1024</v>
      </c>
      <c r="D6">
        <v>33761.120000000003</v>
      </c>
      <c r="E6">
        <v>26250.080000000002</v>
      </c>
      <c r="F6" s="1">
        <f>(D6-E6)/D6</f>
        <v>0.22247603160084736</v>
      </c>
      <c r="H6" s="5">
        <v>7.0499999999999993E-2</v>
      </c>
      <c r="K6">
        <v>16</v>
      </c>
      <c r="L6">
        <v>307.53496972656251</v>
      </c>
      <c r="M6">
        <v>269.84122753906246</v>
      </c>
      <c r="N6" s="1">
        <f t="shared" si="0"/>
        <v>0.12256733671951048</v>
      </c>
    </row>
    <row r="7" spans="1:16" x14ac:dyDescent="0.2">
      <c r="A7">
        <v>32</v>
      </c>
      <c r="B7" t="s">
        <v>3</v>
      </c>
      <c r="C7">
        <v>1024</v>
      </c>
      <c r="D7">
        <v>33778.03</v>
      </c>
      <c r="E7">
        <v>24227.26</v>
      </c>
      <c r="F7" s="1">
        <f>(D7-E7)/D7</f>
        <v>0.28275094787943528</v>
      </c>
      <c r="K7">
        <v>32</v>
      </c>
      <c r="L7">
        <v>580.12265332031257</v>
      </c>
      <c r="M7">
        <v>475.22573535156255</v>
      </c>
      <c r="N7" s="1">
        <f t="shared" si="0"/>
        <v>0.18081851720213996</v>
      </c>
    </row>
    <row r="8" spans="1:16" x14ac:dyDescent="0.2">
      <c r="A8">
        <v>64</v>
      </c>
      <c r="B8" t="s">
        <v>3</v>
      </c>
      <c r="C8">
        <v>1024</v>
      </c>
      <c r="D8">
        <v>32209.08</v>
      </c>
      <c r="E8">
        <v>27280.13</v>
      </c>
      <c r="F8" s="1">
        <f>(D8-E8)/D8</f>
        <v>0.15302982885571401</v>
      </c>
      <c r="H8" s="2" t="s">
        <v>28</v>
      </c>
      <c r="K8">
        <v>64</v>
      </c>
      <c r="L8">
        <v>991.13888867187484</v>
      </c>
      <c r="M8">
        <v>923.82285937500001</v>
      </c>
      <c r="N8" s="1">
        <f t="shared" si="0"/>
        <v>6.7917856988820455E-2</v>
      </c>
    </row>
    <row r="9" spans="1:16" x14ac:dyDescent="0.2">
      <c r="A9">
        <v>128</v>
      </c>
      <c r="B9" t="s">
        <v>3</v>
      </c>
      <c r="C9">
        <v>1024</v>
      </c>
      <c r="D9">
        <v>27950.37</v>
      </c>
      <c r="E9">
        <v>26339.26</v>
      </c>
      <c r="F9" s="1">
        <f>(D9-E9)/D9</f>
        <v>5.7641812970633324E-2</v>
      </c>
      <c r="H9" s="5">
        <v>1.5800000000000002E-2</v>
      </c>
      <c r="K9">
        <v>128</v>
      </c>
      <c r="L9">
        <v>1457.0582421875001</v>
      </c>
      <c r="M9">
        <v>1535.228806640625</v>
      </c>
      <c r="N9" s="1">
        <f t="shared" si="0"/>
        <v>-5.3649581183361869E-2</v>
      </c>
    </row>
    <row r="10" spans="1:16" x14ac:dyDescent="0.2">
      <c r="A10">
        <v>256</v>
      </c>
      <c r="B10" t="s">
        <v>3</v>
      </c>
      <c r="C10">
        <v>1024</v>
      </c>
      <c r="D10">
        <v>26425.17</v>
      </c>
      <c r="E10">
        <v>22738.18</v>
      </c>
      <c r="F10" s="1">
        <f>(D10-E10)/D10</f>
        <v>0.13952568706275109</v>
      </c>
      <c r="K10">
        <v>256</v>
      </c>
      <c r="L10">
        <v>2034.0854716796875</v>
      </c>
      <c r="M10">
        <v>2109.0836201171874</v>
      </c>
      <c r="N10" s="1">
        <f t="shared" si="0"/>
        <v>-3.6870696675085426E-2</v>
      </c>
    </row>
    <row r="11" spans="1:16" x14ac:dyDescent="0.2">
      <c r="A11">
        <v>512</v>
      </c>
      <c r="B11" t="s">
        <v>3</v>
      </c>
      <c r="C11">
        <v>1024</v>
      </c>
      <c r="D11">
        <v>14705.05</v>
      </c>
      <c r="E11">
        <v>14165.35</v>
      </c>
      <c r="F11" s="1">
        <f>(D11-E11)/D11</f>
        <v>3.6701677314935954E-2</v>
      </c>
      <c r="K11">
        <v>512</v>
      </c>
      <c r="L11">
        <v>2340.7431962890623</v>
      </c>
      <c r="M11">
        <v>2394.2260712890625</v>
      </c>
      <c r="N11" s="1">
        <f t="shared" si="0"/>
        <v>-2.284867262875746E-2</v>
      </c>
    </row>
    <row r="12" spans="1:16" x14ac:dyDescent="0.2">
      <c r="A12">
        <v>1</v>
      </c>
      <c r="B12" t="s">
        <v>4</v>
      </c>
      <c r="C12">
        <v>2048</v>
      </c>
      <c r="D12">
        <v>15753.39</v>
      </c>
      <c r="E12">
        <v>12711.26</v>
      </c>
      <c r="F12" s="1">
        <f>(D12-E12)/D12</f>
        <v>0.19310954658013288</v>
      </c>
      <c r="K12">
        <v>1024</v>
      </c>
      <c r="L12">
        <v>2529.5282470703128</v>
      </c>
      <c r="M12">
        <v>2513.9079716796873</v>
      </c>
      <c r="N12" s="1">
        <f t="shared" si="0"/>
        <v>6.175173338632131E-3</v>
      </c>
    </row>
    <row r="13" spans="1:16" x14ac:dyDescent="0.2">
      <c r="A13">
        <v>2</v>
      </c>
      <c r="B13" t="s">
        <v>4</v>
      </c>
      <c r="C13">
        <v>2048</v>
      </c>
      <c r="D13">
        <v>32549.02</v>
      </c>
      <c r="E13">
        <v>28978.09</v>
      </c>
      <c r="F13" s="1">
        <f>(D13-E13)/D13</f>
        <v>0.10970929385892418</v>
      </c>
      <c r="K13">
        <v>2048</v>
      </c>
      <c r="L13">
        <v>2442.7691406250005</v>
      </c>
      <c r="M13">
        <v>2429.0671210937498</v>
      </c>
      <c r="N13" s="1">
        <f t="shared" si="0"/>
        <v>5.6092159113099553E-3</v>
      </c>
    </row>
    <row r="14" spans="1:16" x14ac:dyDescent="0.2">
      <c r="A14">
        <v>4</v>
      </c>
      <c r="B14" t="s">
        <v>4</v>
      </c>
      <c r="C14">
        <v>2048</v>
      </c>
      <c r="D14">
        <v>59124.77</v>
      </c>
      <c r="E14">
        <v>48697.23</v>
      </c>
      <c r="F14" s="1">
        <f>(D14-E14)/D14</f>
        <v>0.17636499896743774</v>
      </c>
      <c r="K14">
        <v>4096</v>
      </c>
      <c r="L14">
        <v>2452.2813535156251</v>
      </c>
      <c r="M14">
        <v>2448.3919365234374</v>
      </c>
      <c r="N14" s="1">
        <f t="shared" si="0"/>
        <v>1.5860402749512566E-3</v>
      </c>
    </row>
    <row r="15" spans="1:16" x14ac:dyDescent="0.2">
      <c r="A15">
        <v>8</v>
      </c>
      <c r="B15" t="s">
        <v>4</v>
      </c>
      <c r="C15">
        <v>2048</v>
      </c>
      <c r="D15">
        <v>57959.18</v>
      </c>
      <c r="E15">
        <v>49064.52</v>
      </c>
      <c r="F15" s="1">
        <f>(D15-E15)/D15</f>
        <v>0.15346421395195728</v>
      </c>
      <c r="K15">
        <v>8192</v>
      </c>
      <c r="L15">
        <v>2419.9422158203124</v>
      </c>
      <c r="M15">
        <v>2281.9173935546878</v>
      </c>
      <c r="N15" s="1">
        <f t="shared" si="0"/>
        <v>5.7036412424764003E-2</v>
      </c>
    </row>
    <row r="16" spans="1:16" x14ac:dyDescent="0.2">
      <c r="A16">
        <v>16</v>
      </c>
      <c r="B16" t="s">
        <v>4</v>
      </c>
      <c r="C16">
        <v>2048</v>
      </c>
      <c r="D16">
        <v>58565.71</v>
      </c>
      <c r="E16">
        <v>49336.61</v>
      </c>
      <c r="F16" s="1">
        <f>(D16-E16)/D16</f>
        <v>0.15758538571461012</v>
      </c>
    </row>
    <row r="17" spans="1:16" x14ac:dyDescent="0.2">
      <c r="A17">
        <v>32</v>
      </c>
      <c r="B17" t="s">
        <v>4</v>
      </c>
      <c r="C17">
        <v>2048</v>
      </c>
      <c r="D17">
        <v>53360.72</v>
      </c>
      <c r="E17">
        <v>47588.1</v>
      </c>
      <c r="F17" s="1">
        <f>(D17-E17)/D17</f>
        <v>0.10818107401849156</v>
      </c>
    </row>
    <row r="18" spans="1:16" x14ac:dyDescent="0.2">
      <c r="A18">
        <v>64</v>
      </c>
      <c r="B18" t="s">
        <v>4</v>
      </c>
      <c r="C18">
        <v>2048</v>
      </c>
      <c r="D18">
        <v>57438.59</v>
      </c>
      <c r="E18">
        <v>44653.23</v>
      </c>
      <c r="F18" s="1">
        <f>(D18-E18)/D18</f>
        <v>0.22259181501495762</v>
      </c>
    </row>
    <row r="19" spans="1:16" x14ac:dyDescent="0.2">
      <c r="A19">
        <v>128</v>
      </c>
      <c r="B19" t="s">
        <v>4</v>
      </c>
      <c r="C19">
        <v>2048</v>
      </c>
      <c r="D19">
        <v>51630.35</v>
      </c>
      <c r="E19">
        <v>47880.3</v>
      </c>
      <c r="F19" s="1">
        <f>(D19-E19)/D19</f>
        <v>7.2632666638905136E-2</v>
      </c>
    </row>
    <row r="20" spans="1:16" x14ac:dyDescent="0.2">
      <c r="A20">
        <v>256</v>
      </c>
      <c r="B20" t="s">
        <v>4</v>
      </c>
      <c r="C20">
        <v>2048</v>
      </c>
      <c r="D20">
        <v>49209.760000000002</v>
      </c>
      <c r="E20">
        <v>38561.449999999997</v>
      </c>
      <c r="F20" s="1">
        <f>(D20-E20)/D20</f>
        <v>0.21638613966010004</v>
      </c>
    </row>
    <row r="21" spans="1:16" x14ac:dyDescent="0.2">
      <c r="A21">
        <v>512</v>
      </c>
      <c r="B21" t="s">
        <v>4</v>
      </c>
      <c r="C21">
        <v>2048</v>
      </c>
      <c r="D21">
        <v>44460.61</v>
      </c>
      <c r="E21">
        <v>25461.17</v>
      </c>
      <c r="F21" s="1">
        <f>(D21-E21)/D21</f>
        <v>0.42733196867969203</v>
      </c>
    </row>
    <row r="22" spans="1:16" x14ac:dyDescent="0.2">
      <c r="A22">
        <v>1</v>
      </c>
      <c r="B22" t="s">
        <v>5</v>
      </c>
      <c r="C22">
        <v>4096</v>
      </c>
      <c r="D22">
        <v>29701.8</v>
      </c>
      <c r="E22">
        <v>28116.75</v>
      </c>
      <c r="F22" s="1">
        <f>(D22-E22)/D22</f>
        <v>5.3365452598832373E-2</v>
      </c>
    </row>
    <row r="23" spans="1:16" x14ac:dyDescent="0.2">
      <c r="A23">
        <v>2</v>
      </c>
      <c r="B23" t="s">
        <v>5</v>
      </c>
      <c r="C23">
        <v>4096</v>
      </c>
      <c r="D23">
        <v>56211.360000000001</v>
      </c>
      <c r="E23">
        <v>54536.78</v>
      </c>
      <c r="F23" s="1">
        <f>(D23-E23)/D23</f>
        <v>2.9790775387750833E-2</v>
      </c>
      <c r="K23" t="s">
        <v>1</v>
      </c>
      <c r="L23" t="s">
        <v>18</v>
      </c>
      <c r="M23" t="s">
        <v>19</v>
      </c>
      <c r="N23" s="1" t="s">
        <v>21</v>
      </c>
      <c r="P23" t="s">
        <v>22</v>
      </c>
    </row>
    <row r="24" spans="1:16" x14ac:dyDescent="0.2">
      <c r="A24">
        <v>4</v>
      </c>
      <c r="B24" t="s">
        <v>5</v>
      </c>
      <c r="C24">
        <v>4096</v>
      </c>
      <c r="D24">
        <v>106421.56</v>
      </c>
      <c r="E24">
        <v>91879.35</v>
      </c>
      <c r="F24" s="1">
        <f>(D24-E24)/D24</f>
        <v>0.13664721697370338</v>
      </c>
      <c r="K24">
        <v>1</v>
      </c>
      <c r="L24">
        <v>909.4589125279017</v>
      </c>
      <c r="M24">
        <v>846.13578962053577</v>
      </c>
      <c r="N24" s="1">
        <f>(L24-M24)/L24</f>
        <v>6.9627249824134527E-2</v>
      </c>
      <c r="P24" s="4">
        <f>AVERAGE(N24:N33)</f>
        <v>1.5840197239494903E-2</v>
      </c>
    </row>
    <row r="25" spans="1:16" x14ac:dyDescent="0.2">
      <c r="A25">
        <v>8</v>
      </c>
      <c r="B25" t="s">
        <v>5</v>
      </c>
      <c r="C25">
        <v>4096</v>
      </c>
      <c r="D25">
        <v>112194.2</v>
      </c>
      <c r="E25">
        <v>73165.91</v>
      </c>
      <c r="F25" s="1">
        <f>(D25-E25)/D25</f>
        <v>0.34786370418435175</v>
      </c>
      <c r="K25">
        <f t="shared" ref="K25:K33" si="1">2*K24</f>
        <v>2</v>
      </c>
      <c r="L25">
        <v>1316.4331668526788</v>
      </c>
      <c r="M25">
        <v>1361.649988141741</v>
      </c>
      <c r="N25" s="1">
        <f t="shared" ref="N25:N33" si="2">(L25-M25)/L25</f>
        <v>-3.4347980913582044E-2</v>
      </c>
    </row>
    <row r="26" spans="1:16" x14ac:dyDescent="0.2">
      <c r="A26">
        <v>16</v>
      </c>
      <c r="B26" t="s">
        <v>5</v>
      </c>
      <c r="C26">
        <v>4096</v>
      </c>
      <c r="D26">
        <v>113982.87</v>
      </c>
      <c r="E26">
        <v>87719.81</v>
      </c>
      <c r="F26" s="1">
        <f>(D26-E26)/D26</f>
        <v>0.23041234178434003</v>
      </c>
      <c r="K26">
        <f t="shared" si="1"/>
        <v>4</v>
      </c>
      <c r="L26">
        <v>1519.7261690848213</v>
      </c>
      <c r="M26">
        <v>1547.8273277064732</v>
      </c>
      <c r="N26" s="1">
        <f t="shared" si="2"/>
        <v>-1.8490935533849732E-2</v>
      </c>
    </row>
    <row r="27" spans="1:16" x14ac:dyDescent="0.2">
      <c r="A27">
        <v>32</v>
      </c>
      <c r="B27" t="s">
        <v>5</v>
      </c>
      <c r="C27">
        <v>4096</v>
      </c>
      <c r="D27">
        <v>111371.67</v>
      </c>
      <c r="E27">
        <v>88850.41</v>
      </c>
      <c r="F27" s="1">
        <f>(D27-E27)/D27</f>
        <v>0.20221713475249131</v>
      </c>
      <c r="K27">
        <f t="shared" si="1"/>
        <v>8</v>
      </c>
      <c r="L27">
        <v>1553.2760993303571</v>
      </c>
      <c r="M27">
        <v>1510.2226967075892</v>
      </c>
      <c r="N27" s="1">
        <f t="shared" si="2"/>
        <v>2.7717804092478402E-2</v>
      </c>
    </row>
    <row r="28" spans="1:16" x14ac:dyDescent="0.2">
      <c r="A28">
        <v>64</v>
      </c>
      <c r="B28" t="s">
        <v>5</v>
      </c>
      <c r="C28">
        <v>4096</v>
      </c>
      <c r="D28">
        <v>99359.12</v>
      </c>
      <c r="E28">
        <v>87448.52</v>
      </c>
      <c r="F28" s="1">
        <f>(D28-E28)/D28</f>
        <v>0.11987425009400236</v>
      </c>
      <c r="K28">
        <f t="shared" si="1"/>
        <v>16</v>
      </c>
      <c r="L28">
        <v>1488.1856682477678</v>
      </c>
      <c r="M28">
        <v>1535.4060323660713</v>
      </c>
      <c r="N28" s="1">
        <f t="shared" si="2"/>
        <v>-3.173015647563792E-2</v>
      </c>
    </row>
    <row r="29" spans="1:16" x14ac:dyDescent="0.2">
      <c r="A29">
        <v>128</v>
      </c>
      <c r="B29" t="s">
        <v>5</v>
      </c>
      <c r="C29">
        <v>4096</v>
      </c>
      <c r="D29">
        <v>104448.27</v>
      </c>
      <c r="E29">
        <v>87767.52</v>
      </c>
      <c r="F29" s="1">
        <f>(D29-E29)/D29</f>
        <v>0.15970345894671112</v>
      </c>
      <c r="K29">
        <f t="shared" si="1"/>
        <v>32</v>
      </c>
      <c r="L29">
        <v>1526.6896693638394</v>
      </c>
      <c r="M29">
        <v>1481.9176967075891</v>
      </c>
      <c r="N29" s="1">
        <f t="shared" si="2"/>
        <v>2.9326177778425912E-2</v>
      </c>
    </row>
    <row r="30" spans="1:16" x14ac:dyDescent="0.2">
      <c r="A30">
        <v>256</v>
      </c>
      <c r="B30" t="s">
        <v>5</v>
      </c>
      <c r="C30">
        <v>4096</v>
      </c>
      <c r="D30">
        <v>95921.67</v>
      </c>
      <c r="E30">
        <v>78160.19</v>
      </c>
      <c r="F30" s="1">
        <f>(D30-E30)/D30</f>
        <v>0.18516650095854248</v>
      </c>
      <c r="K30">
        <f t="shared" si="1"/>
        <v>64</v>
      </c>
      <c r="L30">
        <v>1434.3864076450893</v>
      </c>
      <c r="M30">
        <v>1400.7104464285712</v>
      </c>
      <c r="N30" s="1">
        <f t="shared" si="2"/>
        <v>2.3477607593762519E-2</v>
      </c>
    </row>
    <row r="31" spans="1:16" x14ac:dyDescent="0.2">
      <c r="A31">
        <v>512</v>
      </c>
      <c r="B31" t="s">
        <v>5</v>
      </c>
      <c r="C31">
        <v>4096</v>
      </c>
      <c r="D31">
        <v>82712.820000000007</v>
      </c>
      <c r="E31">
        <v>77279.33</v>
      </c>
      <c r="F31" s="1">
        <f>(D31-E31)/D31</f>
        <v>6.5691025889336202E-2</v>
      </c>
      <c r="K31">
        <f t="shared" si="1"/>
        <v>128</v>
      </c>
      <c r="L31">
        <v>1298.5924414062499</v>
      </c>
      <c r="M31">
        <v>1224.2788288225445</v>
      </c>
      <c r="N31" s="1">
        <f t="shared" si="2"/>
        <v>5.722627840281512E-2</v>
      </c>
    </row>
    <row r="32" spans="1:16" x14ac:dyDescent="0.2">
      <c r="A32">
        <v>1</v>
      </c>
      <c r="B32" t="s">
        <v>6</v>
      </c>
      <c r="C32">
        <v>8192</v>
      </c>
      <c r="D32">
        <v>57563.46</v>
      </c>
      <c r="E32">
        <v>53168.45</v>
      </c>
      <c r="F32" s="1">
        <f>(D32-E32)/D32</f>
        <v>7.6350691914627816E-2</v>
      </c>
      <c r="K32">
        <f t="shared" si="1"/>
        <v>256</v>
      </c>
      <c r="L32">
        <v>963.68965680803569</v>
      </c>
      <c r="M32">
        <v>973.57742606026784</v>
      </c>
      <c r="N32" s="1">
        <f t="shared" si="2"/>
        <v>-1.0260325180808456E-2</v>
      </c>
    </row>
    <row r="33" spans="1:14" x14ac:dyDescent="0.2">
      <c r="A33">
        <v>2</v>
      </c>
      <c r="B33" t="s">
        <v>6</v>
      </c>
      <c r="C33">
        <v>8192</v>
      </c>
      <c r="D33">
        <v>101576.24</v>
      </c>
      <c r="E33">
        <v>107562.44</v>
      </c>
      <c r="F33" s="1">
        <f>(D33-E33)/D33</f>
        <v>-5.8933073325021644E-2</v>
      </c>
      <c r="K33">
        <f t="shared" si="1"/>
        <v>512</v>
      </c>
      <c r="L33">
        <v>762.43957868303562</v>
      </c>
      <c r="M33">
        <v>727.47695661272314</v>
      </c>
      <c r="N33" s="1">
        <f t="shared" si="2"/>
        <v>4.5856252807210673E-2</v>
      </c>
    </row>
    <row r="34" spans="1:14" x14ac:dyDescent="0.2">
      <c r="A34">
        <v>4</v>
      </c>
      <c r="B34" t="s">
        <v>6</v>
      </c>
      <c r="C34">
        <v>8192</v>
      </c>
      <c r="D34">
        <v>203404.74</v>
      </c>
      <c r="E34">
        <v>175912.98</v>
      </c>
      <c r="F34" s="1">
        <f>(D34-E34)/D34</f>
        <v>0.13515791224924248</v>
      </c>
    </row>
    <row r="35" spans="1:14" x14ac:dyDescent="0.2">
      <c r="A35">
        <v>8</v>
      </c>
      <c r="B35" t="s">
        <v>6</v>
      </c>
      <c r="C35">
        <v>8192</v>
      </c>
      <c r="D35">
        <v>203498.23</v>
      </c>
      <c r="E35">
        <v>134566.31</v>
      </c>
      <c r="F35" s="1">
        <f>(D35-E35)/D35</f>
        <v>0.33873473985498553</v>
      </c>
    </row>
    <row r="36" spans="1:14" x14ac:dyDescent="0.2">
      <c r="A36">
        <v>16</v>
      </c>
      <c r="B36" t="s">
        <v>6</v>
      </c>
      <c r="C36">
        <v>8192</v>
      </c>
      <c r="D36">
        <v>224811.3</v>
      </c>
      <c r="E36">
        <v>187108.37</v>
      </c>
      <c r="F36" s="1">
        <f>(D36-E36)/D36</f>
        <v>0.16770922991860282</v>
      </c>
    </row>
    <row r="37" spans="1:14" x14ac:dyDescent="0.2">
      <c r="A37">
        <v>32</v>
      </c>
      <c r="B37" t="s">
        <v>6</v>
      </c>
      <c r="C37">
        <v>8192</v>
      </c>
      <c r="D37">
        <v>220680.69</v>
      </c>
      <c r="E37">
        <v>174398.85</v>
      </c>
      <c r="F37" s="1">
        <f>(D37-E37)/D37</f>
        <v>0.20972310717353654</v>
      </c>
    </row>
    <row r="38" spans="1:14" x14ac:dyDescent="0.2">
      <c r="A38">
        <v>64</v>
      </c>
      <c r="B38" t="s">
        <v>6</v>
      </c>
      <c r="C38">
        <v>8192</v>
      </c>
      <c r="D38">
        <v>195825.52</v>
      </c>
      <c r="E38">
        <v>168891.62</v>
      </c>
      <c r="F38" s="1">
        <f>(D38-E38)/D38</f>
        <v>0.13754029607581278</v>
      </c>
    </row>
    <row r="39" spans="1:14" x14ac:dyDescent="0.2">
      <c r="A39">
        <v>128</v>
      </c>
      <c r="B39" t="s">
        <v>6</v>
      </c>
      <c r="C39">
        <v>8192</v>
      </c>
      <c r="D39">
        <v>171947.45</v>
      </c>
      <c r="E39">
        <v>173523.59</v>
      </c>
      <c r="F39" s="1">
        <f>(D39-E39)/D39</f>
        <v>-9.1664052011238596E-3</v>
      </c>
    </row>
    <row r="40" spans="1:14" x14ac:dyDescent="0.2">
      <c r="A40">
        <v>256</v>
      </c>
      <c r="B40" t="s">
        <v>6</v>
      </c>
      <c r="C40">
        <v>8192</v>
      </c>
      <c r="D40">
        <v>168736.69</v>
      </c>
      <c r="E40">
        <v>151435.07</v>
      </c>
      <c r="F40" s="1">
        <f>(D40-E40)/D40</f>
        <v>0.1025362059668232</v>
      </c>
    </row>
    <row r="41" spans="1:14" x14ac:dyDescent="0.2">
      <c r="A41">
        <v>512</v>
      </c>
      <c r="B41" t="s">
        <v>6</v>
      </c>
      <c r="C41">
        <v>8192</v>
      </c>
      <c r="D41">
        <v>151552.72</v>
      </c>
      <c r="E41">
        <v>93584.6</v>
      </c>
      <c r="F41" s="1">
        <f>(D41-E41)/D41</f>
        <v>0.38249475166133601</v>
      </c>
    </row>
    <row r="42" spans="1:14" x14ac:dyDescent="0.2">
      <c r="A42">
        <v>1</v>
      </c>
      <c r="B42" t="s">
        <v>7</v>
      </c>
      <c r="C42">
        <v>16384</v>
      </c>
      <c r="D42">
        <v>111147.99</v>
      </c>
      <c r="E42">
        <v>107821.75</v>
      </c>
      <c r="F42" s="1">
        <f>(D42-E42)/D42</f>
        <v>2.9926227185934764E-2</v>
      </c>
    </row>
    <row r="43" spans="1:14" x14ac:dyDescent="0.2">
      <c r="A43">
        <v>2</v>
      </c>
      <c r="B43" t="s">
        <v>7</v>
      </c>
      <c r="C43">
        <v>16384</v>
      </c>
      <c r="D43">
        <v>195458.67</v>
      </c>
      <c r="E43">
        <v>224001.68</v>
      </c>
      <c r="F43" s="1">
        <f>(D43-E43)/D43</f>
        <v>-0.14603092305907933</v>
      </c>
    </row>
    <row r="44" spans="1:14" x14ac:dyDescent="0.2">
      <c r="A44">
        <v>4</v>
      </c>
      <c r="B44" t="s">
        <v>7</v>
      </c>
      <c r="C44">
        <v>16384</v>
      </c>
      <c r="D44">
        <v>376084.25</v>
      </c>
      <c r="E44">
        <v>350645.47</v>
      </c>
      <c r="F44" s="1">
        <f>(D44-E44)/D44</f>
        <v>6.7641173487057824E-2</v>
      </c>
    </row>
    <row r="45" spans="1:14" x14ac:dyDescent="0.2">
      <c r="A45">
        <v>8</v>
      </c>
      <c r="B45" t="s">
        <v>7</v>
      </c>
      <c r="C45">
        <v>16384</v>
      </c>
      <c r="D45">
        <v>406921.63</v>
      </c>
      <c r="E45">
        <v>242101</v>
      </c>
      <c r="F45" s="1">
        <f>(D45-E45)/D45</f>
        <v>0.40504268598353937</v>
      </c>
    </row>
    <row r="46" spans="1:14" x14ac:dyDescent="0.2">
      <c r="A46">
        <v>16</v>
      </c>
      <c r="B46" t="s">
        <v>7</v>
      </c>
      <c r="C46">
        <v>16384</v>
      </c>
      <c r="D46">
        <v>390982.07</v>
      </c>
      <c r="E46">
        <v>339017.4</v>
      </c>
      <c r="F46" s="1">
        <f>(D46-E46)/D46</f>
        <v>0.1329080640449829</v>
      </c>
    </row>
    <row r="47" spans="1:14" x14ac:dyDescent="0.2">
      <c r="A47">
        <v>32</v>
      </c>
      <c r="B47" t="s">
        <v>7</v>
      </c>
      <c r="C47">
        <v>16384</v>
      </c>
      <c r="D47">
        <v>392550.40000000002</v>
      </c>
      <c r="E47">
        <v>332215.61</v>
      </c>
      <c r="F47" s="1">
        <f>(D47-E47)/D47</f>
        <v>0.15369947400384776</v>
      </c>
    </row>
    <row r="48" spans="1:14" x14ac:dyDescent="0.2">
      <c r="A48">
        <v>64</v>
      </c>
      <c r="B48" t="s">
        <v>7</v>
      </c>
      <c r="C48">
        <v>16384</v>
      </c>
      <c r="D48">
        <v>336295.22</v>
      </c>
      <c r="E48">
        <v>351223.6</v>
      </c>
      <c r="F48" s="1">
        <f>(D48-E48)/D48</f>
        <v>-4.4390699338515742E-2</v>
      </c>
    </row>
    <row r="49" spans="1:6" x14ac:dyDescent="0.2">
      <c r="A49">
        <v>128</v>
      </c>
      <c r="B49" t="s">
        <v>7</v>
      </c>
      <c r="C49">
        <v>16384</v>
      </c>
      <c r="D49">
        <v>342437.62</v>
      </c>
      <c r="E49">
        <v>332363.51</v>
      </c>
      <c r="F49" s="1">
        <f>(D49-E49)/D49</f>
        <v>2.9418817944126541E-2</v>
      </c>
    </row>
    <row r="50" spans="1:6" x14ac:dyDescent="0.2">
      <c r="A50">
        <v>256</v>
      </c>
      <c r="B50" t="s">
        <v>7</v>
      </c>
      <c r="C50">
        <v>16384</v>
      </c>
      <c r="D50">
        <v>303613.57</v>
      </c>
      <c r="E50">
        <v>298620.51</v>
      </c>
      <c r="F50" s="1">
        <f>(D50-E50)/D50</f>
        <v>1.6445444121618139E-2</v>
      </c>
    </row>
    <row r="51" spans="1:6" x14ac:dyDescent="0.2">
      <c r="A51">
        <v>512</v>
      </c>
      <c r="B51" t="s">
        <v>7</v>
      </c>
      <c r="C51">
        <v>16384</v>
      </c>
      <c r="D51">
        <v>293666.67</v>
      </c>
      <c r="E51">
        <v>185163.64</v>
      </c>
      <c r="F51" s="1">
        <f>(D51-E51)/D51</f>
        <v>0.36947682895031969</v>
      </c>
    </row>
    <row r="52" spans="1:6" x14ac:dyDescent="0.2">
      <c r="A52">
        <v>1</v>
      </c>
      <c r="B52" t="s">
        <v>8</v>
      </c>
      <c r="C52">
        <v>32768</v>
      </c>
      <c r="D52">
        <v>217062.92</v>
      </c>
      <c r="E52">
        <v>196277.15</v>
      </c>
      <c r="F52" s="1">
        <f>(D52-E52)/D52</f>
        <v>9.5759192772307766E-2</v>
      </c>
    </row>
    <row r="53" spans="1:6" x14ac:dyDescent="0.2">
      <c r="A53">
        <v>2</v>
      </c>
      <c r="B53" t="s">
        <v>8</v>
      </c>
      <c r="C53">
        <v>32768</v>
      </c>
      <c r="D53">
        <v>506925.85</v>
      </c>
      <c r="E53">
        <v>522636.37</v>
      </c>
      <c r="F53" s="1">
        <f>(D53-E53)/D53</f>
        <v>-3.099175155498584E-2</v>
      </c>
    </row>
    <row r="54" spans="1:6" x14ac:dyDescent="0.2">
      <c r="A54">
        <v>4</v>
      </c>
      <c r="B54" t="s">
        <v>8</v>
      </c>
      <c r="C54">
        <v>32768</v>
      </c>
      <c r="D54">
        <v>646852.47</v>
      </c>
      <c r="E54">
        <v>601722.27</v>
      </c>
      <c r="F54" s="1">
        <f>(D54-E54)/D54</f>
        <v>6.9768922734421895E-2</v>
      </c>
    </row>
    <row r="55" spans="1:6" x14ac:dyDescent="0.2">
      <c r="A55">
        <v>8</v>
      </c>
      <c r="B55" t="s">
        <v>8</v>
      </c>
      <c r="C55">
        <v>32768</v>
      </c>
      <c r="D55">
        <v>700512.38</v>
      </c>
      <c r="E55">
        <v>419612.54</v>
      </c>
      <c r="F55" s="1">
        <f>(D55-E55)/D55</f>
        <v>0.40099197104839179</v>
      </c>
    </row>
    <row r="56" spans="1:6" x14ac:dyDescent="0.2">
      <c r="A56">
        <v>16</v>
      </c>
      <c r="B56" t="s">
        <v>8</v>
      </c>
      <c r="C56">
        <v>32768</v>
      </c>
      <c r="D56">
        <v>699080.83</v>
      </c>
      <c r="E56">
        <v>590883.1</v>
      </c>
      <c r="F56" s="1">
        <f>(D56-E56)/D56</f>
        <v>0.15477141606071501</v>
      </c>
    </row>
    <row r="57" spans="1:6" x14ac:dyDescent="0.2">
      <c r="A57">
        <v>32</v>
      </c>
      <c r="B57" t="s">
        <v>8</v>
      </c>
      <c r="C57">
        <v>32768</v>
      </c>
      <c r="D57">
        <v>708960.31</v>
      </c>
      <c r="E57">
        <v>601442.81000000006</v>
      </c>
      <c r="F57" s="1">
        <f>(D57-E57)/D57</f>
        <v>0.15165517516770438</v>
      </c>
    </row>
    <row r="58" spans="1:6" x14ac:dyDescent="0.2">
      <c r="A58">
        <v>64</v>
      </c>
      <c r="B58" t="s">
        <v>8</v>
      </c>
      <c r="C58">
        <v>32768</v>
      </c>
      <c r="D58">
        <v>683508.84</v>
      </c>
      <c r="E58">
        <v>571886.81000000006</v>
      </c>
      <c r="F58" s="1">
        <f>(D58-E58)/D58</f>
        <v>0.16330736848992314</v>
      </c>
    </row>
    <row r="59" spans="1:6" x14ac:dyDescent="0.2">
      <c r="A59">
        <v>128</v>
      </c>
      <c r="B59" t="s">
        <v>8</v>
      </c>
      <c r="C59">
        <v>32768</v>
      </c>
      <c r="D59">
        <v>701943.39</v>
      </c>
      <c r="E59">
        <v>600175.57999999996</v>
      </c>
      <c r="F59" s="1">
        <f>(D59-E59)/D59</f>
        <v>0.14498008165587264</v>
      </c>
    </row>
    <row r="60" spans="1:6" x14ac:dyDescent="0.2">
      <c r="A60">
        <v>256</v>
      </c>
      <c r="B60" t="s">
        <v>8</v>
      </c>
      <c r="C60">
        <v>32768</v>
      </c>
      <c r="D60">
        <v>551452.91</v>
      </c>
      <c r="E60">
        <v>553936.06999999995</v>
      </c>
      <c r="F60" s="1">
        <f>(D60-E60)/D60</f>
        <v>-4.5029411486828784E-3</v>
      </c>
    </row>
    <row r="61" spans="1:6" x14ac:dyDescent="0.2">
      <c r="A61">
        <v>512</v>
      </c>
      <c r="B61" t="s">
        <v>8</v>
      </c>
      <c r="C61">
        <v>32768</v>
      </c>
      <c r="D61">
        <v>524156.07</v>
      </c>
      <c r="E61">
        <v>207738.83</v>
      </c>
      <c r="F61" s="1">
        <f>(D61-E61)/D61</f>
        <v>0.60366989549505734</v>
      </c>
    </row>
    <row r="62" spans="1:6" x14ac:dyDescent="0.2">
      <c r="A62">
        <v>1</v>
      </c>
      <c r="B62" t="s">
        <v>9</v>
      </c>
      <c r="C62">
        <v>65536</v>
      </c>
      <c r="D62">
        <v>401025.98</v>
      </c>
      <c r="E62">
        <v>374242.48</v>
      </c>
      <c r="F62" s="1">
        <f>(D62-E62)/D62</f>
        <v>6.6787443546674957E-2</v>
      </c>
    </row>
    <row r="63" spans="1:6" x14ac:dyDescent="0.2">
      <c r="A63">
        <v>2</v>
      </c>
      <c r="B63" t="s">
        <v>9</v>
      </c>
      <c r="C63">
        <v>65536</v>
      </c>
      <c r="D63">
        <v>893372.7</v>
      </c>
      <c r="E63">
        <v>1113019.56</v>
      </c>
      <c r="F63" s="1">
        <f>(D63-E63)/D63</f>
        <v>-0.24586251628239827</v>
      </c>
    </row>
    <row r="64" spans="1:6" x14ac:dyDescent="0.2">
      <c r="A64">
        <v>4</v>
      </c>
      <c r="B64" t="s">
        <v>9</v>
      </c>
      <c r="C64">
        <v>65536</v>
      </c>
      <c r="D64">
        <v>1091480.1599999999</v>
      </c>
      <c r="E64">
        <v>1060834.57</v>
      </c>
      <c r="F64" s="1">
        <f>(D64-E64)/D64</f>
        <v>2.8077093036670362E-2</v>
      </c>
    </row>
    <row r="65" spans="1:6" x14ac:dyDescent="0.2">
      <c r="A65">
        <v>8</v>
      </c>
      <c r="B65" t="s">
        <v>9</v>
      </c>
      <c r="C65">
        <v>65536</v>
      </c>
      <c r="D65">
        <v>1136699.05</v>
      </c>
      <c r="E65">
        <v>786761.11</v>
      </c>
      <c r="F65" s="1">
        <f>(D65-E65)/D65</f>
        <v>0.30785451962856841</v>
      </c>
    </row>
    <row r="66" spans="1:6" x14ac:dyDescent="0.2">
      <c r="A66">
        <v>16</v>
      </c>
      <c r="B66" t="s">
        <v>9</v>
      </c>
      <c r="C66">
        <v>65536</v>
      </c>
      <c r="D66">
        <v>1095974.55</v>
      </c>
      <c r="E66">
        <v>1111417.2</v>
      </c>
      <c r="F66" s="1">
        <f>(D66-E66)/D66</f>
        <v>-1.4090336313010102E-2</v>
      </c>
    </row>
    <row r="67" spans="1:6" x14ac:dyDescent="0.2">
      <c r="A67">
        <v>32</v>
      </c>
      <c r="B67" t="s">
        <v>9</v>
      </c>
      <c r="C67">
        <v>65536</v>
      </c>
      <c r="D67">
        <v>1282170.8500000001</v>
      </c>
      <c r="E67">
        <v>1074039.3999999999</v>
      </c>
      <c r="F67" s="1">
        <f>(D67-E67)/D67</f>
        <v>0.16232739186045306</v>
      </c>
    </row>
    <row r="68" spans="1:6" x14ac:dyDescent="0.2">
      <c r="A68">
        <v>64</v>
      </c>
      <c r="B68" t="s">
        <v>9</v>
      </c>
      <c r="C68">
        <v>65536</v>
      </c>
      <c r="D68">
        <v>1231990.1599999999</v>
      </c>
      <c r="E68">
        <v>1116929.05</v>
      </c>
      <c r="F68" s="1">
        <f>(D68-E68)/D68</f>
        <v>9.3394504059999855E-2</v>
      </c>
    </row>
    <row r="69" spans="1:6" x14ac:dyDescent="0.2">
      <c r="A69">
        <v>128</v>
      </c>
      <c r="B69" t="s">
        <v>9</v>
      </c>
      <c r="C69">
        <v>65536</v>
      </c>
      <c r="D69">
        <v>1063097.27</v>
      </c>
      <c r="E69">
        <v>1106183.05</v>
      </c>
      <c r="F69" s="1">
        <f>(D69-E69)/D69</f>
        <v>-4.0528539782629699E-2</v>
      </c>
    </row>
    <row r="70" spans="1:6" x14ac:dyDescent="0.2">
      <c r="A70">
        <v>256</v>
      </c>
      <c r="B70" t="s">
        <v>9</v>
      </c>
      <c r="C70">
        <v>65536</v>
      </c>
      <c r="D70">
        <v>1036951.85</v>
      </c>
      <c r="E70">
        <v>994501.25</v>
      </c>
      <c r="F70" s="1">
        <f>(D70-E70)/D70</f>
        <v>4.0937869969565104E-2</v>
      </c>
    </row>
    <row r="71" spans="1:6" x14ac:dyDescent="0.2">
      <c r="A71">
        <v>512</v>
      </c>
      <c r="B71" t="s">
        <v>9</v>
      </c>
      <c r="C71">
        <v>65536</v>
      </c>
      <c r="D71">
        <v>916499.65</v>
      </c>
      <c r="E71">
        <v>722018.41</v>
      </c>
      <c r="F71" s="1">
        <f>(D71-E71)/D71</f>
        <v>0.21220001557010959</v>
      </c>
    </row>
    <row r="72" spans="1:6" x14ac:dyDescent="0.2">
      <c r="A72">
        <v>1</v>
      </c>
      <c r="B72" t="s">
        <v>10</v>
      </c>
      <c r="C72">
        <v>131072</v>
      </c>
      <c r="D72">
        <v>720959.56</v>
      </c>
      <c r="E72">
        <v>604237.06999999995</v>
      </c>
      <c r="F72" s="1">
        <f>(D72-E72)/D72</f>
        <v>0.16189880331152012</v>
      </c>
    </row>
    <row r="73" spans="1:6" x14ac:dyDescent="0.2">
      <c r="A73">
        <v>2</v>
      </c>
      <c r="B73" t="s">
        <v>10</v>
      </c>
      <c r="C73">
        <v>131072</v>
      </c>
      <c r="D73">
        <v>1327022.57</v>
      </c>
      <c r="E73">
        <v>1626476.71</v>
      </c>
      <c r="F73" s="1">
        <f>(D73-E73)/D73</f>
        <v>-0.22565866381609462</v>
      </c>
    </row>
    <row r="74" spans="1:6" x14ac:dyDescent="0.2">
      <c r="A74">
        <v>4</v>
      </c>
      <c r="B74" t="s">
        <v>10</v>
      </c>
      <c r="C74">
        <v>131072</v>
      </c>
      <c r="D74">
        <v>1502348.05</v>
      </c>
      <c r="E74">
        <v>1714146.2</v>
      </c>
      <c r="F74" s="1">
        <f>(D74-E74)/D74</f>
        <v>-0.14097808427281541</v>
      </c>
    </row>
    <row r="75" spans="1:6" x14ac:dyDescent="0.2">
      <c r="A75">
        <v>8</v>
      </c>
      <c r="B75" t="s">
        <v>10</v>
      </c>
      <c r="C75">
        <v>131072</v>
      </c>
      <c r="D75">
        <v>1737471.83</v>
      </c>
      <c r="E75">
        <v>1355103.72</v>
      </c>
      <c r="F75" s="1">
        <f>(D75-E75)/D75</f>
        <v>0.22007154498729345</v>
      </c>
    </row>
    <row r="76" spans="1:6" x14ac:dyDescent="0.2">
      <c r="A76">
        <v>16</v>
      </c>
      <c r="B76" t="s">
        <v>10</v>
      </c>
      <c r="C76">
        <v>131072</v>
      </c>
      <c r="D76">
        <v>1692949.73</v>
      </c>
      <c r="E76">
        <v>1818396.53</v>
      </c>
      <c r="F76" s="1">
        <f>(D76-E76)/D76</f>
        <v>-7.409954222326498E-2</v>
      </c>
    </row>
    <row r="77" spans="1:6" x14ac:dyDescent="0.2">
      <c r="A77">
        <v>32</v>
      </c>
      <c r="B77" t="s">
        <v>10</v>
      </c>
      <c r="C77">
        <v>131072</v>
      </c>
      <c r="D77">
        <v>1815423.49</v>
      </c>
      <c r="E77">
        <v>1774430.49</v>
      </c>
      <c r="F77" s="1">
        <f>(D77-E77)/D77</f>
        <v>2.2580406294070814E-2</v>
      </c>
    </row>
    <row r="78" spans="1:6" x14ac:dyDescent="0.2">
      <c r="A78">
        <v>64</v>
      </c>
      <c r="B78" t="s">
        <v>10</v>
      </c>
      <c r="C78">
        <v>131072</v>
      </c>
      <c r="D78">
        <v>1545088.09</v>
      </c>
      <c r="E78">
        <v>1804268.36</v>
      </c>
      <c r="F78" s="1">
        <f>(D78-E78)/D78</f>
        <v>-0.16774465590502352</v>
      </c>
    </row>
    <row r="79" spans="1:6" x14ac:dyDescent="0.2">
      <c r="A79">
        <v>128</v>
      </c>
      <c r="B79" t="s">
        <v>10</v>
      </c>
      <c r="C79">
        <v>131072</v>
      </c>
      <c r="D79">
        <v>1691166.44</v>
      </c>
      <c r="E79">
        <v>1768503.11</v>
      </c>
      <c r="F79" s="1">
        <f>(D79-E79)/D79</f>
        <v>-4.5729780446683986E-2</v>
      </c>
    </row>
    <row r="80" spans="1:6" x14ac:dyDescent="0.2">
      <c r="A80">
        <v>256</v>
      </c>
      <c r="B80" t="s">
        <v>10</v>
      </c>
      <c r="C80">
        <v>131072</v>
      </c>
      <c r="D80">
        <v>1535871.72</v>
      </c>
      <c r="E80">
        <v>1647843.82</v>
      </c>
      <c r="F80" s="1">
        <f>(D80-E80)/D80</f>
        <v>-7.2904591276672565E-2</v>
      </c>
    </row>
    <row r="81" spans="1:6" x14ac:dyDescent="0.2">
      <c r="A81">
        <v>512</v>
      </c>
      <c r="B81" t="s">
        <v>10</v>
      </c>
      <c r="C81">
        <v>131072</v>
      </c>
      <c r="D81">
        <v>1351974.92</v>
      </c>
      <c r="E81">
        <v>1607336.97</v>
      </c>
      <c r="F81" s="1">
        <f>(D81-E81)/D81</f>
        <v>-0.18888075971113433</v>
      </c>
    </row>
    <row r="82" spans="1:6" x14ac:dyDescent="0.2">
      <c r="A82">
        <v>1</v>
      </c>
      <c r="B82" t="s">
        <v>11</v>
      </c>
      <c r="C82">
        <v>262144</v>
      </c>
      <c r="D82">
        <v>1117389.71</v>
      </c>
      <c r="E82">
        <v>890986.05</v>
      </c>
      <c r="F82" s="1">
        <f>(D82-E82)/D82</f>
        <v>0.20261835058423791</v>
      </c>
    </row>
    <row r="83" spans="1:6" x14ac:dyDescent="0.2">
      <c r="A83">
        <v>2</v>
      </c>
      <c r="B83" t="s">
        <v>11</v>
      </c>
      <c r="C83">
        <v>262144</v>
      </c>
      <c r="D83">
        <v>1790693.59</v>
      </c>
      <c r="E83">
        <v>1882252.78</v>
      </c>
      <c r="F83" s="1">
        <f>(D83-E83)/D83</f>
        <v>-5.1130573377436359E-2</v>
      </c>
    </row>
    <row r="84" spans="1:6" x14ac:dyDescent="0.2">
      <c r="A84">
        <v>4</v>
      </c>
      <c r="B84" t="s">
        <v>11</v>
      </c>
      <c r="C84">
        <v>262144</v>
      </c>
      <c r="D84">
        <v>2393453.62</v>
      </c>
      <c r="E84">
        <v>2504167.1800000002</v>
      </c>
      <c r="F84" s="1">
        <f>(D84-E84)/D84</f>
        <v>-4.6256822808206345E-2</v>
      </c>
    </row>
    <row r="85" spans="1:6" x14ac:dyDescent="0.2">
      <c r="A85">
        <v>8</v>
      </c>
      <c r="B85" t="s">
        <v>11</v>
      </c>
      <c r="C85">
        <v>262144</v>
      </c>
      <c r="D85">
        <v>2335161.42</v>
      </c>
      <c r="E85">
        <v>2366324.63</v>
      </c>
      <c r="F85" s="1">
        <f>(D85-E85)/D85</f>
        <v>-1.3345205917285137E-2</v>
      </c>
    </row>
    <row r="86" spans="1:6" x14ac:dyDescent="0.2">
      <c r="A86">
        <v>16</v>
      </c>
      <c r="B86" t="s">
        <v>11</v>
      </c>
      <c r="C86">
        <v>262144</v>
      </c>
      <c r="D86">
        <v>2378831.13</v>
      </c>
      <c r="E86">
        <v>2647654.21</v>
      </c>
      <c r="F86" s="1">
        <f>(D86-E86)/D86</f>
        <v>-0.11300637384882385</v>
      </c>
    </row>
    <row r="87" spans="1:6" x14ac:dyDescent="0.2">
      <c r="A87">
        <v>32</v>
      </c>
      <c r="B87" t="s">
        <v>11</v>
      </c>
      <c r="C87">
        <v>262144</v>
      </c>
      <c r="D87">
        <v>2271486.87</v>
      </c>
      <c r="E87">
        <v>2458706.41</v>
      </c>
      <c r="F87" s="1">
        <f>(D87-E87)/D87</f>
        <v>-8.2421581419926948E-2</v>
      </c>
    </row>
    <row r="88" spans="1:6" x14ac:dyDescent="0.2">
      <c r="A88">
        <v>64</v>
      </c>
      <c r="B88" t="s">
        <v>11</v>
      </c>
      <c r="C88">
        <v>262144</v>
      </c>
      <c r="D88">
        <v>2392473.9500000002</v>
      </c>
      <c r="E88">
        <v>2543151.9</v>
      </c>
      <c r="F88" s="1">
        <f>(D88-E88)/D88</f>
        <v>-6.297997518426468E-2</v>
      </c>
    </row>
    <row r="89" spans="1:6" x14ac:dyDescent="0.2">
      <c r="A89">
        <v>128</v>
      </c>
      <c r="B89" t="s">
        <v>11</v>
      </c>
      <c r="C89">
        <v>262144</v>
      </c>
      <c r="D89">
        <v>2253015.4300000002</v>
      </c>
      <c r="E89">
        <v>2428576.02</v>
      </c>
      <c r="F89" s="1">
        <f>(D89-E89)/D89</f>
        <v>-7.7922497849914785E-2</v>
      </c>
    </row>
    <row r="90" spans="1:6" x14ac:dyDescent="0.2">
      <c r="A90">
        <v>256</v>
      </c>
      <c r="B90" t="s">
        <v>11</v>
      </c>
      <c r="C90">
        <v>262144</v>
      </c>
      <c r="D90">
        <v>2027328.87</v>
      </c>
      <c r="E90">
        <v>1978868.08</v>
      </c>
      <c r="F90" s="1">
        <f>(D90-E90)/D90</f>
        <v>2.3903763576355541E-2</v>
      </c>
    </row>
    <row r="91" spans="1:6" x14ac:dyDescent="0.2">
      <c r="A91">
        <v>512</v>
      </c>
      <c r="B91" t="s">
        <v>11</v>
      </c>
      <c r="C91">
        <v>262144</v>
      </c>
      <c r="D91">
        <v>1869200.64</v>
      </c>
      <c r="E91">
        <v>1896329.01</v>
      </c>
      <c r="F91" s="1">
        <f>(D91-E91)/D91</f>
        <v>-1.4513353686846647E-2</v>
      </c>
    </row>
    <row r="92" spans="1:6" x14ac:dyDescent="0.2">
      <c r="A92">
        <v>1</v>
      </c>
      <c r="B92" t="s">
        <v>12</v>
      </c>
      <c r="C92">
        <v>524288</v>
      </c>
      <c r="D92">
        <v>1511767.36</v>
      </c>
      <c r="E92">
        <v>1395042.02</v>
      </c>
      <c r="F92" s="1">
        <f>(D92-E92)/D92</f>
        <v>7.7211178841696967E-2</v>
      </c>
    </row>
    <row r="93" spans="1:6" x14ac:dyDescent="0.2">
      <c r="A93">
        <v>2</v>
      </c>
      <c r="B93" t="s">
        <v>12</v>
      </c>
      <c r="C93">
        <v>524288</v>
      </c>
      <c r="D93">
        <v>2264760.13</v>
      </c>
      <c r="E93">
        <v>2214351.63</v>
      </c>
      <c r="F93" s="1">
        <f>(D93-E93)/D93</f>
        <v>2.2257765549767074E-2</v>
      </c>
    </row>
    <row r="94" spans="1:6" x14ac:dyDescent="0.2">
      <c r="A94">
        <v>4</v>
      </c>
      <c r="B94" t="s">
        <v>12</v>
      </c>
      <c r="C94">
        <v>524288</v>
      </c>
      <c r="D94">
        <v>2627956.81</v>
      </c>
      <c r="E94">
        <v>2767655.09</v>
      </c>
      <c r="F94" s="1">
        <f>(D94-E94)/D94</f>
        <v>-5.3158514427792208E-2</v>
      </c>
    </row>
    <row r="95" spans="1:6" x14ac:dyDescent="0.2">
      <c r="A95">
        <v>8</v>
      </c>
      <c r="B95" t="s">
        <v>12</v>
      </c>
      <c r="C95">
        <v>524288</v>
      </c>
      <c r="D95">
        <v>2694487.74</v>
      </c>
      <c r="E95">
        <v>3172689.77</v>
      </c>
      <c r="F95" s="1">
        <f>(D95-E95)/D95</f>
        <v>-0.17747419032606165</v>
      </c>
    </row>
    <row r="96" spans="1:6" x14ac:dyDescent="0.2">
      <c r="A96">
        <v>16</v>
      </c>
      <c r="B96" t="s">
        <v>12</v>
      </c>
      <c r="C96">
        <v>524288</v>
      </c>
      <c r="D96">
        <v>2715385.62</v>
      </c>
      <c r="E96">
        <v>2954286.99</v>
      </c>
      <c r="F96" s="1">
        <f>(D96-E96)/D96</f>
        <v>-8.7980641953904176E-2</v>
      </c>
    </row>
    <row r="97" spans="1:6" x14ac:dyDescent="0.2">
      <c r="A97">
        <v>32</v>
      </c>
      <c r="B97" t="s">
        <v>12</v>
      </c>
      <c r="C97">
        <v>524288</v>
      </c>
      <c r="D97">
        <v>2774845.45</v>
      </c>
      <c r="E97">
        <v>2840612.11</v>
      </c>
      <c r="F97" s="1">
        <f>(D97-E97)/D97</f>
        <v>-2.3701017294494611E-2</v>
      </c>
    </row>
    <row r="98" spans="1:6" x14ac:dyDescent="0.2">
      <c r="A98">
        <v>64</v>
      </c>
      <c r="B98" t="s">
        <v>12</v>
      </c>
      <c r="C98">
        <v>524288</v>
      </c>
      <c r="D98">
        <v>2546950.02</v>
      </c>
      <c r="E98">
        <v>2475403.46</v>
      </c>
      <c r="F98" s="1">
        <f>(D98-E98)/D98</f>
        <v>2.8091073416509387E-2</v>
      </c>
    </row>
    <row r="99" spans="1:6" x14ac:dyDescent="0.2">
      <c r="A99">
        <v>128</v>
      </c>
      <c r="B99" t="s">
        <v>12</v>
      </c>
      <c r="C99">
        <v>524288</v>
      </c>
      <c r="D99">
        <v>2411107.27</v>
      </c>
      <c r="E99">
        <v>2342860.81</v>
      </c>
      <c r="F99" s="1">
        <f>(D99-E99)/D99</f>
        <v>2.8305028502526957E-2</v>
      </c>
    </row>
    <row r="100" spans="1:6" x14ac:dyDescent="0.2">
      <c r="A100">
        <v>256</v>
      </c>
      <c r="B100" t="s">
        <v>12</v>
      </c>
      <c r="C100">
        <v>524288</v>
      </c>
      <c r="D100">
        <v>2321303.56</v>
      </c>
      <c r="E100">
        <v>2252917.11</v>
      </c>
      <c r="F100" s="1">
        <f>(D100-E100)/D100</f>
        <v>2.946036493391678E-2</v>
      </c>
    </row>
    <row r="101" spans="1:6" x14ac:dyDescent="0.2">
      <c r="A101">
        <v>512</v>
      </c>
      <c r="B101" t="s">
        <v>12</v>
      </c>
      <c r="C101">
        <v>524288</v>
      </c>
      <c r="D101">
        <v>2100646.37</v>
      </c>
      <c r="E101">
        <v>2101055.98</v>
      </c>
      <c r="F101" s="1">
        <f>(D101-E101)/D101</f>
        <v>-1.9499236323145127E-4</v>
      </c>
    </row>
    <row r="102" spans="1:6" x14ac:dyDescent="0.2">
      <c r="A102">
        <v>1</v>
      </c>
      <c r="B102" t="s">
        <v>13</v>
      </c>
      <c r="C102">
        <v>1048576</v>
      </c>
      <c r="D102">
        <v>1718089.39</v>
      </c>
      <c r="E102">
        <v>1653709.87</v>
      </c>
      <c r="F102" s="1">
        <f>(D102-E102)/D102</f>
        <v>3.7471577657551214E-2</v>
      </c>
    </row>
    <row r="103" spans="1:6" x14ac:dyDescent="0.2">
      <c r="A103">
        <v>2</v>
      </c>
      <c r="B103" t="s">
        <v>13</v>
      </c>
      <c r="C103">
        <v>1048576</v>
      </c>
      <c r="D103">
        <v>2662843.67</v>
      </c>
      <c r="E103">
        <v>2694748.41</v>
      </c>
      <c r="F103" s="1">
        <f>(D103-E103)/D103</f>
        <v>-1.1981454397584003E-2</v>
      </c>
    </row>
    <row r="104" spans="1:6" x14ac:dyDescent="0.2">
      <c r="A104">
        <v>4</v>
      </c>
      <c r="B104" t="s">
        <v>13</v>
      </c>
      <c r="C104">
        <v>1048576</v>
      </c>
      <c r="D104">
        <v>3004467.07</v>
      </c>
      <c r="E104">
        <v>3082644.15</v>
      </c>
      <c r="F104" s="1">
        <f>(D104-E104)/D104</f>
        <v>-2.6020281859837485E-2</v>
      </c>
    </row>
    <row r="105" spans="1:6" x14ac:dyDescent="0.2">
      <c r="A105">
        <v>8</v>
      </c>
      <c r="B105" t="s">
        <v>13</v>
      </c>
      <c r="C105">
        <v>1048576</v>
      </c>
      <c r="D105">
        <v>2922048.22</v>
      </c>
      <c r="E105">
        <v>2994853.74</v>
      </c>
      <c r="F105" s="1">
        <f>(D105-E105)/D105</f>
        <v>-2.4915920107574409E-2</v>
      </c>
    </row>
    <row r="106" spans="1:6" x14ac:dyDescent="0.2">
      <c r="A106">
        <v>16</v>
      </c>
      <c r="B106" t="s">
        <v>13</v>
      </c>
      <c r="C106">
        <v>1048576</v>
      </c>
      <c r="D106">
        <v>2853410.91</v>
      </c>
      <c r="E106">
        <v>2858953.34</v>
      </c>
      <c r="F106" s="1">
        <f>(D106-E106)/D106</f>
        <v>-1.9423876107629032E-3</v>
      </c>
    </row>
    <row r="107" spans="1:6" x14ac:dyDescent="0.2">
      <c r="A107">
        <v>32</v>
      </c>
      <c r="B107" t="s">
        <v>13</v>
      </c>
      <c r="C107">
        <v>1048576</v>
      </c>
      <c r="D107">
        <v>2930599.79</v>
      </c>
      <c r="E107">
        <v>2857799.4</v>
      </c>
      <c r="F107" s="1">
        <f>(D107-E107)/D107</f>
        <v>2.48414642792287E-2</v>
      </c>
    </row>
    <row r="108" spans="1:6" x14ac:dyDescent="0.2">
      <c r="A108">
        <v>64</v>
      </c>
      <c r="B108" t="s">
        <v>13</v>
      </c>
      <c r="C108">
        <v>1048576</v>
      </c>
      <c r="D108">
        <v>2646340.0299999998</v>
      </c>
      <c r="E108">
        <v>2586566.34</v>
      </c>
      <c r="F108" s="1">
        <f>(D108-E108)/D108</f>
        <v>2.2587305230008538E-2</v>
      </c>
    </row>
    <row r="109" spans="1:6" x14ac:dyDescent="0.2">
      <c r="A109">
        <v>128</v>
      </c>
      <c r="B109" t="s">
        <v>13</v>
      </c>
      <c r="C109">
        <v>1048576</v>
      </c>
      <c r="D109">
        <v>2540821.81</v>
      </c>
      <c r="E109">
        <v>2452601.7599999998</v>
      </c>
      <c r="F109" s="1">
        <f>(D109-E109)/D109</f>
        <v>3.4721069243340709E-2</v>
      </c>
    </row>
    <row r="110" spans="1:6" x14ac:dyDescent="0.2">
      <c r="A110">
        <v>256</v>
      </c>
      <c r="B110" t="s">
        <v>13</v>
      </c>
      <c r="C110">
        <v>1048576</v>
      </c>
      <c r="D110">
        <v>2361067.17</v>
      </c>
      <c r="E110">
        <v>2315991.34</v>
      </c>
      <c r="F110" s="1">
        <f>(D110-E110)/D110</f>
        <v>1.9091295060445095E-2</v>
      </c>
    </row>
    <row r="111" spans="1:6" x14ac:dyDescent="0.2">
      <c r="A111">
        <v>512</v>
      </c>
      <c r="B111" t="s">
        <v>13</v>
      </c>
      <c r="C111">
        <v>1048576</v>
      </c>
      <c r="D111">
        <v>2262681.19</v>
      </c>
      <c r="E111">
        <v>2244549.2799999998</v>
      </c>
      <c r="F111" s="1">
        <f>(D111-E111)/D111</f>
        <v>8.0134621174802571E-3</v>
      </c>
    </row>
    <row r="112" spans="1:6" x14ac:dyDescent="0.2">
      <c r="A112">
        <v>1</v>
      </c>
      <c r="B112" t="s">
        <v>14</v>
      </c>
      <c r="C112">
        <v>2097152</v>
      </c>
      <c r="D112">
        <v>2012371.58</v>
      </c>
      <c r="E112">
        <v>1996218.82</v>
      </c>
      <c r="F112" s="1">
        <f>(D112-E112)/D112</f>
        <v>8.0267283440764985E-3</v>
      </c>
    </row>
    <row r="113" spans="1:6" x14ac:dyDescent="0.2">
      <c r="A113">
        <v>2</v>
      </c>
      <c r="B113" t="s">
        <v>14</v>
      </c>
      <c r="C113">
        <v>2097152</v>
      </c>
      <c r="D113">
        <v>2767636.97</v>
      </c>
      <c r="E113">
        <v>2782229.56</v>
      </c>
      <c r="F113" s="1">
        <f>(D113-E113)/D113</f>
        <v>-5.2725809628131433E-3</v>
      </c>
    </row>
    <row r="114" spans="1:6" x14ac:dyDescent="0.2">
      <c r="A114">
        <v>4</v>
      </c>
      <c r="B114" t="s">
        <v>14</v>
      </c>
      <c r="C114">
        <v>2097152</v>
      </c>
      <c r="D114">
        <v>3046112.27</v>
      </c>
      <c r="E114">
        <v>3014420.19</v>
      </c>
      <c r="F114" s="1">
        <f>(D114-E114)/D114</f>
        <v>1.0404107659498734E-2</v>
      </c>
    </row>
    <row r="115" spans="1:6" x14ac:dyDescent="0.2">
      <c r="A115">
        <v>8</v>
      </c>
      <c r="B115" t="s">
        <v>14</v>
      </c>
      <c r="C115">
        <v>2097152</v>
      </c>
      <c r="D115">
        <v>3209025.49</v>
      </c>
      <c r="E115">
        <v>3220718.68</v>
      </c>
      <c r="F115" s="1">
        <f>(D115-E115)/D115</f>
        <v>-3.6438445367412593E-3</v>
      </c>
    </row>
    <row r="116" spans="1:6" x14ac:dyDescent="0.2">
      <c r="A116">
        <v>16</v>
      </c>
      <c r="B116" t="s">
        <v>14</v>
      </c>
      <c r="C116">
        <v>2097152</v>
      </c>
      <c r="D116">
        <v>2851751.91</v>
      </c>
      <c r="E116">
        <v>3048504.69</v>
      </c>
      <c r="F116" s="1">
        <f>(D116-E116)/D116</f>
        <v>-6.8993652396641958E-2</v>
      </c>
    </row>
    <row r="117" spans="1:6" x14ac:dyDescent="0.2">
      <c r="A117">
        <v>32</v>
      </c>
      <c r="B117" t="s">
        <v>14</v>
      </c>
      <c r="C117">
        <v>2097152</v>
      </c>
      <c r="D117">
        <v>3080402.05</v>
      </c>
      <c r="E117">
        <v>2889926.3</v>
      </c>
      <c r="F117" s="1">
        <f>(D117-E117)/D117</f>
        <v>6.183470433672774E-2</v>
      </c>
    </row>
    <row r="118" spans="1:6" x14ac:dyDescent="0.2">
      <c r="A118">
        <v>64</v>
      </c>
      <c r="B118" t="s">
        <v>14</v>
      </c>
      <c r="C118">
        <v>2097152</v>
      </c>
      <c r="D118">
        <v>2748559.8</v>
      </c>
      <c r="E118">
        <v>2604484.04</v>
      </c>
      <c r="F118" s="1">
        <f>(D118-E118)/D118</f>
        <v>5.2418637571574681E-2</v>
      </c>
    </row>
    <row r="119" spans="1:6" x14ac:dyDescent="0.2">
      <c r="A119">
        <v>128</v>
      </c>
      <c r="B119" t="s">
        <v>14</v>
      </c>
      <c r="C119">
        <v>2097152</v>
      </c>
      <c r="D119">
        <v>2443809.7400000002</v>
      </c>
      <c r="E119">
        <v>2386458.83</v>
      </c>
      <c r="F119" s="1">
        <f>(D119-E119)/D119</f>
        <v>2.3467829373656619E-2</v>
      </c>
    </row>
    <row r="120" spans="1:6" x14ac:dyDescent="0.2">
      <c r="A120">
        <v>256</v>
      </c>
      <c r="B120" t="s">
        <v>14</v>
      </c>
      <c r="C120">
        <v>2097152</v>
      </c>
      <c r="D120">
        <v>2284366.85</v>
      </c>
      <c r="E120">
        <v>2367545.8199999998</v>
      </c>
      <c r="F120" s="1">
        <f>(D120-E120)/D120</f>
        <v>-3.6412264518721996E-2</v>
      </c>
    </row>
    <row r="121" spans="1:6" x14ac:dyDescent="0.2">
      <c r="A121">
        <v>512</v>
      </c>
      <c r="B121" t="s">
        <v>14</v>
      </c>
      <c r="C121">
        <v>2097152</v>
      </c>
      <c r="D121">
        <v>569919.34</v>
      </c>
      <c r="E121">
        <v>563140.39</v>
      </c>
      <c r="F121" s="1">
        <f>(D121-E121)/D121</f>
        <v>1.1894577923956666E-2</v>
      </c>
    </row>
    <row r="122" spans="1:6" x14ac:dyDescent="0.2">
      <c r="A122">
        <v>1</v>
      </c>
      <c r="B122" t="s">
        <v>15</v>
      </c>
      <c r="C122">
        <v>4194304</v>
      </c>
      <c r="D122">
        <v>2411927.35</v>
      </c>
      <c r="E122">
        <v>2383438.31</v>
      </c>
      <c r="F122" s="1">
        <f>(D122-E122)/D122</f>
        <v>1.1811732223194881E-2</v>
      </c>
    </row>
    <row r="123" spans="1:6" x14ac:dyDescent="0.2">
      <c r="A123">
        <v>2</v>
      </c>
      <c r="B123" t="s">
        <v>15</v>
      </c>
      <c r="C123">
        <v>4194304</v>
      </c>
      <c r="D123">
        <v>3024217.29</v>
      </c>
      <c r="E123">
        <v>3064986.74</v>
      </c>
      <c r="F123" s="1">
        <f>(D123-E123)/D123</f>
        <v>-1.3480992299994485E-2</v>
      </c>
    </row>
    <row r="124" spans="1:6" x14ac:dyDescent="0.2">
      <c r="A124">
        <v>4</v>
      </c>
      <c r="B124" t="s">
        <v>15</v>
      </c>
      <c r="C124">
        <v>4194304</v>
      </c>
      <c r="D124">
        <v>3330468.93</v>
      </c>
      <c r="E124">
        <v>3347648.67</v>
      </c>
      <c r="F124" s="1">
        <f>(D124-E124)/D124</f>
        <v>-5.1583546825040511E-3</v>
      </c>
    </row>
    <row r="125" spans="1:6" x14ac:dyDescent="0.2">
      <c r="A125">
        <v>8</v>
      </c>
      <c r="B125" t="s">
        <v>15</v>
      </c>
      <c r="C125">
        <v>4194304</v>
      </c>
      <c r="D125">
        <v>3400445.46</v>
      </c>
      <c r="E125">
        <v>3433814.55</v>
      </c>
      <c r="F125" s="1">
        <f>(D125-E125)/D125</f>
        <v>-9.8131525391381667E-3</v>
      </c>
    </row>
    <row r="126" spans="1:6" x14ac:dyDescent="0.2">
      <c r="A126">
        <v>16</v>
      </c>
      <c r="B126" t="s">
        <v>15</v>
      </c>
      <c r="C126">
        <v>4194304</v>
      </c>
      <c r="D126">
        <v>3060195.47</v>
      </c>
      <c r="E126">
        <v>3218513</v>
      </c>
      <c r="F126" s="1">
        <f>(D126-E126)/D126</f>
        <v>-5.1734450152623679E-2</v>
      </c>
    </row>
    <row r="127" spans="1:6" x14ac:dyDescent="0.2">
      <c r="A127">
        <v>32</v>
      </c>
      <c r="B127" t="s">
        <v>15</v>
      </c>
      <c r="C127">
        <v>4194304</v>
      </c>
      <c r="D127">
        <v>3139390.91</v>
      </c>
      <c r="E127">
        <v>3049611.51</v>
      </c>
      <c r="F127" s="1">
        <f>(D127-E127)/D127</f>
        <v>2.8597712923874259E-2</v>
      </c>
    </row>
    <row r="128" spans="1:6" x14ac:dyDescent="0.2">
      <c r="A128">
        <v>64</v>
      </c>
      <c r="B128" t="s">
        <v>15</v>
      </c>
      <c r="C128">
        <v>4194304</v>
      </c>
      <c r="D128">
        <v>2995389.02</v>
      </c>
      <c r="E128">
        <v>2874295.93</v>
      </c>
      <c r="F128" s="1">
        <f>(D128-E128)/D128</f>
        <v>4.0426498592159445E-2</v>
      </c>
    </row>
    <row r="129" spans="1:6" x14ac:dyDescent="0.2">
      <c r="A129">
        <v>128</v>
      </c>
      <c r="B129" t="s">
        <v>15</v>
      </c>
      <c r="C129">
        <v>4194304</v>
      </c>
      <c r="D129">
        <v>2612885.38</v>
      </c>
      <c r="E129">
        <v>2457978.9</v>
      </c>
      <c r="F129" s="1">
        <f>(D129-E129)/D129</f>
        <v>5.928560096271808E-2</v>
      </c>
    </row>
    <row r="130" spans="1:6" x14ac:dyDescent="0.2">
      <c r="A130">
        <v>256</v>
      </c>
      <c r="B130" t="s">
        <v>15</v>
      </c>
      <c r="C130">
        <v>4194304</v>
      </c>
      <c r="D130">
        <v>747239.65</v>
      </c>
      <c r="E130">
        <v>886852.92</v>
      </c>
      <c r="F130" s="1">
        <f>(D130-E130)/D130</f>
        <v>-0.18683868020119115</v>
      </c>
    </row>
    <row r="131" spans="1:6" x14ac:dyDescent="0.2">
      <c r="A131">
        <v>512</v>
      </c>
      <c r="B131" t="s">
        <v>15</v>
      </c>
      <c r="C131">
        <v>4194304</v>
      </c>
      <c r="D131">
        <v>389201.6</v>
      </c>
      <c r="E131">
        <v>354392.9</v>
      </c>
      <c r="F131" s="1">
        <f>(D131-E131)/D131</f>
        <v>8.9436168813283284E-2</v>
      </c>
    </row>
    <row r="132" spans="1:6" x14ac:dyDescent="0.2">
      <c r="A132">
        <v>1</v>
      </c>
      <c r="B132" t="s">
        <v>16</v>
      </c>
      <c r="C132">
        <v>8388608</v>
      </c>
      <c r="D132">
        <v>2704410.44</v>
      </c>
      <c r="E132">
        <v>2425995.58</v>
      </c>
      <c r="F132" s="1">
        <f>(D132-E132)/D132</f>
        <v>0.1029484489048193</v>
      </c>
    </row>
    <row r="133" spans="1:6" x14ac:dyDescent="0.2">
      <c r="A133">
        <v>2</v>
      </c>
      <c r="B133" t="s">
        <v>16</v>
      </c>
      <c r="C133">
        <v>8388608</v>
      </c>
      <c r="D133">
        <v>3231164.76</v>
      </c>
      <c r="E133">
        <v>3188318.68</v>
      </c>
      <c r="F133" s="1">
        <f>(D133-E133)/D133</f>
        <v>1.3260258508142312E-2</v>
      </c>
    </row>
    <row r="134" spans="1:6" x14ac:dyDescent="0.2">
      <c r="A134">
        <v>4</v>
      </c>
      <c r="B134" t="s">
        <v>16</v>
      </c>
      <c r="C134">
        <v>8388608</v>
      </c>
      <c r="D134">
        <v>3369343.16</v>
      </c>
      <c r="E134">
        <v>3402349.15</v>
      </c>
      <c r="F134" s="1">
        <f>(D134-E134)/D134</f>
        <v>-9.79597162789431E-3</v>
      </c>
    </row>
    <row r="135" spans="1:6" x14ac:dyDescent="0.2">
      <c r="A135">
        <v>8</v>
      </c>
      <c r="B135" t="s">
        <v>16</v>
      </c>
      <c r="C135">
        <v>8388608</v>
      </c>
      <c r="D135">
        <v>3321523.36</v>
      </c>
      <c r="E135">
        <v>3375428.73</v>
      </c>
      <c r="F135" s="1">
        <f>(D135-E135)/D135</f>
        <v>-1.622911060905503E-2</v>
      </c>
    </row>
    <row r="136" spans="1:6" x14ac:dyDescent="0.2">
      <c r="A136">
        <v>16</v>
      </c>
      <c r="B136" t="s">
        <v>16</v>
      </c>
      <c r="C136">
        <v>8388608</v>
      </c>
      <c r="D136">
        <v>3164946.52</v>
      </c>
      <c r="E136">
        <v>3073539.55</v>
      </c>
      <c r="F136" s="1">
        <f>(D136-E136)/D136</f>
        <v>2.8881047253841181E-2</v>
      </c>
    </row>
    <row r="137" spans="1:6" x14ac:dyDescent="0.2">
      <c r="A137">
        <v>32</v>
      </c>
      <c r="B137" t="s">
        <v>16</v>
      </c>
      <c r="C137">
        <v>8388608</v>
      </c>
      <c r="D137">
        <v>3071601.87</v>
      </c>
      <c r="E137">
        <v>3030923.44</v>
      </c>
      <c r="F137" s="1">
        <f>(D137-E137)/D137</f>
        <v>1.324339277082162E-2</v>
      </c>
    </row>
    <row r="138" spans="1:6" x14ac:dyDescent="0.2">
      <c r="A138">
        <v>64</v>
      </c>
      <c r="B138" t="s">
        <v>16</v>
      </c>
      <c r="C138">
        <v>8388608</v>
      </c>
      <c r="D138">
        <v>3051936.1</v>
      </c>
      <c r="E138">
        <v>2824101.97</v>
      </c>
      <c r="F138" s="1">
        <f>(D138-E138)/D138</f>
        <v>7.4652326436323455E-2</v>
      </c>
    </row>
    <row r="139" spans="1:6" x14ac:dyDescent="0.2">
      <c r="A139">
        <v>128</v>
      </c>
      <c r="B139" t="s">
        <v>16</v>
      </c>
      <c r="C139">
        <v>8388608</v>
      </c>
      <c r="D139">
        <v>2200360.4500000002</v>
      </c>
      <c r="E139">
        <v>1340049.05</v>
      </c>
      <c r="F139" s="1">
        <f>(D139-E139)/D139</f>
        <v>0.39098657676745646</v>
      </c>
    </row>
    <row r="140" spans="1:6" x14ac:dyDescent="0.2">
      <c r="A140">
        <v>256</v>
      </c>
      <c r="B140" t="s">
        <v>16</v>
      </c>
      <c r="C140">
        <v>8388608</v>
      </c>
      <c r="D140">
        <v>305965.48</v>
      </c>
      <c r="E140">
        <v>369234.17</v>
      </c>
      <c r="F140" s="1">
        <f>(D140-E140)/D140</f>
        <v>-0.20678375220629466</v>
      </c>
    </row>
    <row r="141" spans="1:6" x14ac:dyDescent="0.2">
      <c r="A141">
        <v>512</v>
      </c>
      <c r="B141" t="s">
        <v>16</v>
      </c>
      <c r="C141">
        <v>8388608</v>
      </c>
      <c r="D141">
        <v>358956.15</v>
      </c>
      <c r="E141">
        <v>336893.79</v>
      </c>
      <c r="F141" s="1">
        <f>(D141-E141)/D141</f>
        <v>6.1462549116375477E-2</v>
      </c>
    </row>
  </sheetData>
  <sortState ref="A2:F141">
    <sortCondition ref="C2:C141"/>
    <sortCondition ref="A2:A14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01A2-A634-C444-959D-1C9D21BD7168}">
  <dimension ref="A1:I102"/>
  <sheetViews>
    <sheetView workbookViewId="0"/>
  </sheetViews>
  <sheetFormatPr baseColWidth="10" defaultRowHeight="16" x14ac:dyDescent="0.2"/>
  <sheetData>
    <row r="1" spans="1:9" x14ac:dyDescent="0.2">
      <c r="A1" t="s">
        <v>25</v>
      </c>
      <c r="B1" t="s">
        <v>23</v>
      </c>
      <c r="C1" t="s">
        <v>24</v>
      </c>
      <c r="E1" t="s">
        <v>25</v>
      </c>
      <c r="F1" t="s">
        <v>23</v>
      </c>
      <c r="G1" t="s">
        <v>24</v>
      </c>
      <c r="I1" s="2" t="s">
        <v>26</v>
      </c>
    </row>
    <row r="2" spans="1:9" x14ac:dyDescent="0.2">
      <c r="A2" t="s">
        <v>0</v>
      </c>
      <c r="B2">
        <v>0.8</v>
      </c>
      <c r="C2">
        <v>4.41</v>
      </c>
      <c r="E2" t="s">
        <v>17</v>
      </c>
      <c r="F2">
        <v>0.6</v>
      </c>
      <c r="G2">
        <v>2.44</v>
      </c>
      <c r="I2" s="3">
        <f>(F102-B102)/B102</f>
        <v>2.2608978529602971E-2</v>
      </c>
    </row>
    <row r="3" spans="1:9" x14ac:dyDescent="0.2">
      <c r="B3">
        <v>0.68</v>
      </c>
      <c r="C3">
        <v>2.59</v>
      </c>
      <c r="F3">
        <v>0.67</v>
      </c>
      <c r="G3">
        <v>2.25</v>
      </c>
    </row>
    <row r="4" spans="1:9" x14ac:dyDescent="0.2">
      <c r="B4">
        <v>0.61</v>
      </c>
      <c r="C4">
        <v>2.5499999999999998</v>
      </c>
      <c r="F4">
        <v>0.6</v>
      </c>
      <c r="G4">
        <v>2.48</v>
      </c>
    </row>
    <row r="5" spans="1:9" x14ac:dyDescent="0.2">
      <c r="B5">
        <v>0.52</v>
      </c>
      <c r="C5">
        <v>2.38</v>
      </c>
      <c r="F5">
        <v>0.67</v>
      </c>
      <c r="G5">
        <v>2.39</v>
      </c>
    </row>
    <row r="6" spans="1:9" x14ac:dyDescent="0.2">
      <c r="B6">
        <v>0.56000000000000005</v>
      </c>
      <c r="C6">
        <v>2.36</v>
      </c>
      <c r="F6">
        <v>0.61</v>
      </c>
      <c r="G6">
        <v>2.4700000000000002</v>
      </c>
    </row>
    <row r="7" spans="1:9" x14ac:dyDescent="0.2">
      <c r="B7">
        <v>0.64</v>
      </c>
      <c r="C7">
        <v>2.39</v>
      </c>
      <c r="F7">
        <v>0.59</v>
      </c>
      <c r="G7">
        <v>2.5</v>
      </c>
    </row>
    <row r="8" spans="1:9" x14ac:dyDescent="0.2">
      <c r="B8">
        <v>0.55000000000000004</v>
      </c>
      <c r="C8">
        <v>2.4</v>
      </c>
      <c r="F8">
        <v>0.68</v>
      </c>
      <c r="G8">
        <v>2.38</v>
      </c>
    </row>
    <row r="9" spans="1:9" x14ac:dyDescent="0.2">
      <c r="B9">
        <v>0.66</v>
      </c>
      <c r="C9">
        <v>2.23</v>
      </c>
      <c r="F9">
        <v>0.57999999999999996</v>
      </c>
      <c r="G9">
        <v>2.4700000000000002</v>
      </c>
    </row>
    <row r="10" spans="1:9" x14ac:dyDescent="0.2">
      <c r="B10">
        <v>0.57999999999999996</v>
      </c>
      <c r="C10">
        <v>2.2400000000000002</v>
      </c>
      <c r="F10">
        <v>0.56999999999999995</v>
      </c>
      <c r="G10">
        <v>2.48</v>
      </c>
    </row>
    <row r="11" spans="1:9" x14ac:dyDescent="0.2">
      <c r="B11">
        <v>0.68</v>
      </c>
      <c r="C11">
        <v>2.35</v>
      </c>
      <c r="F11">
        <v>0.64</v>
      </c>
      <c r="G11">
        <v>2.33</v>
      </c>
    </row>
    <row r="12" spans="1:9" x14ac:dyDescent="0.2">
      <c r="B12">
        <v>0.72</v>
      </c>
      <c r="C12">
        <v>2.68</v>
      </c>
      <c r="F12">
        <v>0.57999999999999996</v>
      </c>
      <c r="G12">
        <v>2.5099999999999998</v>
      </c>
    </row>
    <row r="13" spans="1:9" x14ac:dyDescent="0.2">
      <c r="B13">
        <v>0.81</v>
      </c>
      <c r="C13">
        <v>2.5299999999999998</v>
      </c>
      <c r="F13">
        <v>0.68</v>
      </c>
      <c r="G13">
        <v>2.34</v>
      </c>
    </row>
    <row r="14" spans="1:9" x14ac:dyDescent="0.2">
      <c r="B14">
        <v>0.56999999999999995</v>
      </c>
      <c r="C14">
        <v>2.2999999999999998</v>
      </c>
      <c r="F14">
        <v>0.64</v>
      </c>
      <c r="G14">
        <v>2.39</v>
      </c>
    </row>
    <row r="15" spans="1:9" x14ac:dyDescent="0.2">
      <c r="B15">
        <v>0.69</v>
      </c>
      <c r="C15">
        <v>2.57</v>
      </c>
      <c r="F15">
        <v>0.66</v>
      </c>
      <c r="G15">
        <v>2.41</v>
      </c>
    </row>
    <row r="16" spans="1:9" x14ac:dyDescent="0.2">
      <c r="B16">
        <v>0.57999999999999996</v>
      </c>
      <c r="C16">
        <v>2.58</v>
      </c>
      <c r="F16">
        <v>0.63</v>
      </c>
      <c r="G16">
        <v>2.39</v>
      </c>
    </row>
    <row r="17" spans="2:7" x14ac:dyDescent="0.2">
      <c r="B17">
        <v>0.81</v>
      </c>
      <c r="C17">
        <v>2.67</v>
      </c>
      <c r="F17">
        <v>0.52</v>
      </c>
      <c r="G17">
        <v>2.4500000000000002</v>
      </c>
    </row>
    <row r="18" spans="2:7" x14ac:dyDescent="0.2">
      <c r="B18">
        <v>0.62</v>
      </c>
      <c r="C18">
        <v>2.6</v>
      </c>
      <c r="F18">
        <v>0.62</v>
      </c>
      <c r="G18">
        <v>2.37</v>
      </c>
    </row>
    <row r="19" spans="2:7" x14ac:dyDescent="0.2">
      <c r="B19">
        <v>0.69</v>
      </c>
      <c r="C19">
        <v>2.56</v>
      </c>
      <c r="F19">
        <v>0.63</v>
      </c>
      <c r="G19">
        <v>2.5099999999999998</v>
      </c>
    </row>
    <row r="20" spans="2:7" x14ac:dyDescent="0.2">
      <c r="B20">
        <v>0.6</v>
      </c>
      <c r="C20">
        <v>2.2400000000000002</v>
      </c>
      <c r="F20">
        <v>0.65</v>
      </c>
      <c r="G20">
        <v>2.27</v>
      </c>
    </row>
    <row r="21" spans="2:7" x14ac:dyDescent="0.2">
      <c r="B21">
        <v>0.63</v>
      </c>
      <c r="C21">
        <v>2.29</v>
      </c>
      <c r="F21">
        <v>0.56999999999999995</v>
      </c>
      <c r="G21">
        <v>2.4</v>
      </c>
    </row>
    <row r="22" spans="2:7" x14ac:dyDescent="0.2">
      <c r="B22">
        <v>0.74</v>
      </c>
      <c r="C22">
        <v>2.68</v>
      </c>
      <c r="F22">
        <v>0.76</v>
      </c>
      <c r="G22">
        <v>2.27</v>
      </c>
    </row>
    <row r="23" spans="2:7" x14ac:dyDescent="0.2">
      <c r="B23">
        <v>0.8</v>
      </c>
      <c r="C23">
        <v>2.7</v>
      </c>
      <c r="F23">
        <v>0.64</v>
      </c>
      <c r="G23">
        <v>2.38</v>
      </c>
    </row>
    <row r="24" spans="2:7" x14ac:dyDescent="0.2">
      <c r="B24">
        <v>0.56999999999999995</v>
      </c>
      <c r="C24">
        <v>2.36</v>
      </c>
      <c r="F24">
        <v>0.62</v>
      </c>
      <c r="G24">
        <v>2.4500000000000002</v>
      </c>
    </row>
    <row r="25" spans="2:7" x14ac:dyDescent="0.2">
      <c r="B25">
        <v>0.51</v>
      </c>
      <c r="C25">
        <v>2.38</v>
      </c>
      <c r="F25">
        <v>0.6</v>
      </c>
      <c r="G25">
        <v>2.42</v>
      </c>
    </row>
    <row r="26" spans="2:7" x14ac:dyDescent="0.2">
      <c r="B26">
        <v>0.65</v>
      </c>
      <c r="C26">
        <v>2.33</v>
      </c>
      <c r="F26">
        <v>0.56000000000000005</v>
      </c>
      <c r="G26">
        <v>2.5499999999999998</v>
      </c>
    </row>
    <row r="27" spans="2:7" x14ac:dyDescent="0.2">
      <c r="B27">
        <v>0.55000000000000004</v>
      </c>
      <c r="C27">
        <v>2.2999999999999998</v>
      </c>
      <c r="F27">
        <v>0.69</v>
      </c>
      <c r="G27">
        <v>2.2400000000000002</v>
      </c>
    </row>
    <row r="28" spans="2:7" x14ac:dyDescent="0.2">
      <c r="B28">
        <v>0.68</v>
      </c>
      <c r="C28">
        <v>2.13</v>
      </c>
      <c r="F28">
        <v>0.6</v>
      </c>
      <c r="G28">
        <v>2.48</v>
      </c>
    </row>
    <row r="29" spans="2:7" x14ac:dyDescent="0.2">
      <c r="B29">
        <v>0.55000000000000004</v>
      </c>
      <c r="C29">
        <v>2.37</v>
      </c>
      <c r="F29">
        <v>0.68</v>
      </c>
      <c r="G29">
        <v>2.27</v>
      </c>
    </row>
    <row r="30" spans="2:7" x14ac:dyDescent="0.2">
      <c r="B30">
        <v>0.62</v>
      </c>
      <c r="C30">
        <v>2.21</v>
      </c>
      <c r="F30">
        <v>0.67</v>
      </c>
      <c r="G30">
        <v>2.33</v>
      </c>
    </row>
    <row r="31" spans="2:7" x14ac:dyDescent="0.2">
      <c r="B31">
        <v>0.67</v>
      </c>
      <c r="C31">
        <v>2.25</v>
      </c>
      <c r="F31">
        <v>0.61</v>
      </c>
      <c r="G31">
        <v>2.42</v>
      </c>
    </row>
    <row r="32" spans="2:7" x14ac:dyDescent="0.2">
      <c r="B32">
        <v>0.64</v>
      </c>
      <c r="C32">
        <v>2.2200000000000002</v>
      </c>
      <c r="F32">
        <v>0.64</v>
      </c>
      <c r="G32">
        <v>2.4</v>
      </c>
    </row>
    <row r="33" spans="2:7" x14ac:dyDescent="0.2">
      <c r="B33">
        <v>0.56000000000000005</v>
      </c>
      <c r="C33">
        <v>2.39</v>
      </c>
      <c r="F33">
        <v>0.6</v>
      </c>
      <c r="G33">
        <v>2.4500000000000002</v>
      </c>
    </row>
    <row r="34" spans="2:7" x14ac:dyDescent="0.2">
      <c r="B34">
        <v>0.54</v>
      </c>
      <c r="C34">
        <v>2.4300000000000002</v>
      </c>
      <c r="F34">
        <v>0.63</v>
      </c>
      <c r="G34">
        <v>2.4</v>
      </c>
    </row>
    <row r="35" spans="2:7" x14ac:dyDescent="0.2">
      <c r="B35">
        <v>0.63</v>
      </c>
      <c r="C35">
        <v>2.16</v>
      </c>
      <c r="F35">
        <v>0.69</v>
      </c>
      <c r="G35">
        <v>2.33</v>
      </c>
    </row>
    <row r="36" spans="2:7" x14ac:dyDescent="0.2">
      <c r="B36">
        <v>0.57999999999999996</v>
      </c>
      <c r="C36">
        <v>2.2799999999999998</v>
      </c>
      <c r="F36">
        <v>0.6</v>
      </c>
      <c r="G36">
        <v>2.4300000000000002</v>
      </c>
    </row>
    <row r="37" spans="2:7" x14ac:dyDescent="0.2">
      <c r="B37">
        <v>0.52</v>
      </c>
      <c r="C37">
        <v>2.37</v>
      </c>
      <c r="F37">
        <v>0.63</v>
      </c>
      <c r="G37">
        <v>2.41</v>
      </c>
    </row>
    <row r="38" spans="2:7" x14ac:dyDescent="0.2">
      <c r="B38">
        <v>0.52</v>
      </c>
      <c r="C38">
        <v>2.4</v>
      </c>
      <c r="F38">
        <v>0.61</v>
      </c>
      <c r="G38">
        <v>2.41</v>
      </c>
    </row>
    <row r="39" spans="2:7" x14ac:dyDescent="0.2">
      <c r="B39">
        <v>0.68</v>
      </c>
      <c r="C39">
        <v>2.19</v>
      </c>
      <c r="F39">
        <v>0.66</v>
      </c>
      <c r="G39">
        <v>2.39</v>
      </c>
    </row>
    <row r="40" spans="2:7" x14ac:dyDescent="0.2">
      <c r="B40">
        <v>0.57999999999999996</v>
      </c>
      <c r="C40">
        <v>2.2599999999999998</v>
      </c>
      <c r="F40">
        <v>0.71</v>
      </c>
      <c r="G40">
        <v>2.23</v>
      </c>
    </row>
    <row r="41" spans="2:7" x14ac:dyDescent="0.2">
      <c r="B41">
        <v>0.51</v>
      </c>
      <c r="C41">
        <v>2.35</v>
      </c>
      <c r="F41">
        <v>0.64</v>
      </c>
      <c r="G41">
        <v>2.38</v>
      </c>
    </row>
    <row r="42" spans="2:7" x14ac:dyDescent="0.2">
      <c r="B42">
        <v>0.61</v>
      </c>
      <c r="C42">
        <v>2.2799999999999998</v>
      </c>
      <c r="F42">
        <v>0.71</v>
      </c>
      <c r="G42">
        <v>2.5099999999999998</v>
      </c>
    </row>
    <row r="43" spans="2:7" x14ac:dyDescent="0.2">
      <c r="B43">
        <v>0.56000000000000005</v>
      </c>
      <c r="C43">
        <v>2.39</v>
      </c>
      <c r="F43">
        <v>0.56999999999999995</v>
      </c>
      <c r="G43">
        <v>2.4</v>
      </c>
    </row>
    <row r="44" spans="2:7" x14ac:dyDescent="0.2">
      <c r="B44">
        <v>0.49</v>
      </c>
      <c r="C44">
        <v>2.4900000000000002</v>
      </c>
      <c r="F44">
        <v>0.63</v>
      </c>
      <c r="G44">
        <v>2.41</v>
      </c>
    </row>
    <row r="45" spans="2:7" x14ac:dyDescent="0.2">
      <c r="B45">
        <v>0.64</v>
      </c>
      <c r="C45">
        <v>2.36</v>
      </c>
      <c r="F45">
        <v>0.7</v>
      </c>
      <c r="G45">
        <v>2.25</v>
      </c>
    </row>
    <row r="46" spans="2:7" x14ac:dyDescent="0.2">
      <c r="B46">
        <v>1.05</v>
      </c>
      <c r="C46">
        <v>3.62</v>
      </c>
      <c r="F46">
        <v>0.71</v>
      </c>
      <c r="G46">
        <v>2.44</v>
      </c>
    </row>
    <row r="47" spans="2:7" x14ac:dyDescent="0.2">
      <c r="B47">
        <v>0.84</v>
      </c>
      <c r="C47">
        <v>2.69</v>
      </c>
      <c r="F47">
        <v>0.62</v>
      </c>
      <c r="G47">
        <v>2.34</v>
      </c>
    </row>
    <row r="48" spans="2:7" x14ac:dyDescent="0.2">
      <c r="B48">
        <v>0.73</v>
      </c>
      <c r="C48">
        <v>2.48</v>
      </c>
      <c r="F48">
        <v>0.61</v>
      </c>
      <c r="G48">
        <v>2.4</v>
      </c>
    </row>
    <row r="49" spans="2:7" x14ac:dyDescent="0.2">
      <c r="B49">
        <v>0.57999999999999996</v>
      </c>
      <c r="C49">
        <v>2.3199999999999998</v>
      </c>
      <c r="F49">
        <v>0.57999999999999996</v>
      </c>
      <c r="G49">
        <v>2.46</v>
      </c>
    </row>
    <row r="50" spans="2:7" x14ac:dyDescent="0.2">
      <c r="B50">
        <v>0.59</v>
      </c>
      <c r="C50">
        <v>2.2799999999999998</v>
      </c>
      <c r="F50">
        <v>0.68</v>
      </c>
      <c r="G50">
        <v>2.3199999999999998</v>
      </c>
    </row>
    <row r="51" spans="2:7" x14ac:dyDescent="0.2">
      <c r="B51">
        <v>0.56000000000000005</v>
      </c>
      <c r="C51">
        <v>2.34</v>
      </c>
      <c r="F51">
        <v>0.79</v>
      </c>
      <c r="G51">
        <v>2.2599999999999998</v>
      </c>
    </row>
    <row r="52" spans="2:7" x14ac:dyDescent="0.2">
      <c r="B52">
        <v>0.61</v>
      </c>
      <c r="C52">
        <v>2.2999999999999998</v>
      </c>
      <c r="F52">
        <v>0.64</v>
      </c>
      <c r="G52">
        <v>2.39</v>
      </c>
    </row>
    <row r="53" spans="2:7" x14ac:dyDescent="0.2">
      <c r="B53">
        <v>0.56000000000000005</v>
      </c>
      <c r="C53">
        <v>2.29</v>
      </c>
      <c r="F53">
        <v>0.59</v>
      </c>
      <c r="G53">
        <v>2.46</v>
      </c>
    </row>
    <row r="54" spans="2:7" x14ac:dyDescent="0.2">
      <c r="B54">
        <v>0.52</v>
      </c>
      <c r="C54">
        <v>2.41</v>
      </c>
      <c r="F54">
        <v>0.83</v>
      </c>
      <c r="G54">
        <v>2.79</v>
      </c>
    </row>
    <row r="55" spans="2:7" x14ac:dyDescent="0.2">
      <c r="B55">
        <v>0.57999999999999996</v>
      </c>
      <c r="C55">
        <v>2.23</v>
      </c>
      <c r="F55">
        <v>0.64</v>
      </c>
      <c r="G55">
        <v>2.31</v>
      </c>
    </row>
    <row r="56" spans="2:7" x14ac:dyDescent="0.2">
      <c r="B56">
        <v>0.65</v>
      </c>
      <c r="C56">
        <v>2.23</v>
      </c>
      <c r="F56">
        <v>0.56999999999999995</v>
      </c>
      <c r="G56">
        <v>2.41</v>
      </c>
    </row>
    <row r="57" spans="2:7" x14ac:dyDescent="0.2">
      <c r="B57">
        <v>0.53</v>
      </c>
      <c r="C57">
        <v>2.3199999999999998</v>
      </c>
      <c r="F57">
        <v>0.63</v>
      </c>
      <c r="G57">
        <v>2.41</v>
      </c>
    </row>
    <row r="58" spans="2:7" x14ac:dyDescent="0.2">
      <c r="B58">
        <v>0.56000000000000005</v>
      </c>
      <c r="C58">
        <v>2.37</v>
      </c>
      <c r="F58">
        <v>0.57999999999999996</v>
      </c>
      <c r="G58">
        <v>2.34</v>
      </c>
    </row>
    <row r="59" spans="2:7" x14ac:dyDescent="0.2">
      <c r="B59">
        <v>0.53</v>
      </c>
      <c r="C59">
        <v>2.39</v>
      </c>
      <c r="F59">
        <v>0.56000000000000005</v>
      </c>
      <c r="G59">
        <v>2.48</v>
      </c>
    </row>
    <row r="60" spans="2:7" x14ac:dyDescent="0.2">
      <c r="B60">
        <v>0.51</v>
      </c>
      <c r="C60">
        <v>2.38</v>
      </c>
      <c r="F60">
        <v>0.56000000000000005</v>
      </c>
      <c r="G60">
        <v>2.38</v>
      </c>
    </row>
    <row r="61" spans="2:7" x14ac:dyDescent="0.2">
      <c r="B61">
        <v>0.52</v>
      </c>
      <c r="C61">
        <v>2.29</v>
      </c>
      <c r="F61">
        <v>0.6</v>
      </c>
      <c r="G61">
        <v>2.2599999999999998</v>
      </c>
    </row>
    <row r="62" spans="2:7" x14ac:dyDescent="0.2">
      <c r="B62">
        <v>0.56000000000000005</v>
      </c>
      <c r="C62">
        <v>2.27</v>
      </c>
      <c r="F62">
        <v>0.61</v>
      </c>
      <c r="G62">
        <v>2.35</v>
      </c>
    </row>
    <row r="63" spans="2:7" x14ac:dyDescent="0.2">
      <c r="B63">
        <v>0.61</v>
      </c>
      <c r="C63">
        <v>2.21</v>
      </c>
      <c r="F63">
        <v>0.62</v>
      </c>
      <c r="G63">
        <v>2.33</v>
      </c>
    </row>
    <row r="64" spans="2:7" x14ac:dyDescent="0.2">
      <c r="B64">
        <v>0.56000000000000005</v>
      </c>
      <c r="C64">
        <v>2.2000000000000002</v>
      </c>
      <c r="F64">
        <v>0.57999999999999996</v>
      </c>
      <c r="G64">
        <v>2.34</v>
      </c>
    </row>
    <row r="65" spans="2:7" x14ac:dyDescent="0.2">
      <c r="B65">
        <v>0.6</v>
      </c>
      <c r="C65">
        <v>2.2599999999999998</v>
      </c>
      <c r="F65">
        <v>0.68</v>
      </c>
      <c r="G65">
        <v>2.2799999999999998</v>
      </c>
    </row>
    <row r="66" spans="2:7" x14ac:dyDescent="0.2">
      <c r="B66">
        <v>0.65</v>
      </c>
      <c r="C66">
        <v>2.52</v>
      </c>
      <c r="F66">
        <v>0.62</v>
      </c>
      <c r="G66">
        <v>2.38</v>
      </c>
    </row>
    <row r="67" spans="2:7" x14ac:dyDescent="0.2">
      <c r="B67">
        <v>0.56000000000000005</v>
      </c>
      <c r="C67">
        <v>2.37</v>
      </c>
      <c r="F67">
        <v>0.55000000000000004</v>
      </c>
      <c r="G67">
        <v>2.39</v>
      </c>
    </row>
    <row r="68" spans="2:7" x14ac:dyDescent="0.2">
      <c r="B68">
        <v>0.59</v>
      </c>
      <c r="C68">
        <v>2.1800000000000002</v>
      </c>
      <c r="F68">
        <v>0.64</v>
      </c>
      <c r="G68">
        <v>2.27</v>
      </c>
    </row>
    <row r="69" spans="2:7" x14ac:dyDescent="0.2">
      <c r="B69">
        <v>0.54</v>
      </c>
      <c r="C69">
        <v>2.34</v>
      </c>
      <c r="F69">
        <v>0.53</v>
      </c>
      <c r="G69">
        <v>2.39</v>
      </c>
    </row>
    <row r="70" spans="2:7" x14ac:dyDescent="0.2">
      <c r="B70">
        <v>0.61</v>
      </c>
      <c r="C70">
        <v>2.29</v>
      </c>
      <c r="F70">
        <v>0.68</v>
      </c>
      <c r="G70">
        <v>2.27</v>
      </c>
    </row>
    <row r="71" spans="2:7" x14ac:dyDescent="0.2">
      <c r="B71">
        <v>0.56000000000000005</v>
      </c>
      <c r="C71">
        <v>2.2799999999999998</v>
      </c>
      <c r="F71">
        <v>0.64</v>
      </c>
      <c r="G71">
        <v>2.34</v>
      </c>
    </row>
    <row r="72" spans="2:7" x14ac:dyDescent="0.2">
      <c r="B72">
        <v>0.59</v>
      </c>
      <c r="C72">
        <v>2.2799999999999998</v>
      </c>
      <c r="F72">
        <v>0.54</v>
      </c>
      <c r="G72">
        <v>2.39</v>
      </c>
    </row>
    <row r="73" spans="2:7" x14ac:dyDescent="0.2">
      <c r="B73">
        <v>0.63</v>
      </c>
      <c r="C73">
        <v>2.25</v>
      </c>
      <c r="F73">
        <v>0.59</v>
      </c>
      <c r="G73">
        <v>2.41</v>
      </c>
    </row>
    <row r="74" spans="2:7" x14ac:dyDescent="0.2">
      <c r="B74">
        <v>0.54</v>
      </c>
      <c r="C74">
        <v>2.34</v>
      </c>
      <c r="F74">
        <v>0.59</v>
      </c>
      <c r="G74">
        <v>2.33</v>
      </c>
    </row>
    <row r="75" spans="2:7" x14ac:dyDescent="0.2">
      <c r="B75">
        <v>0.51</v>
      </c>
      <c r="C75">
        <v>2.38</v>
      </c>
      <c r="F75">
        <v>0.56999999999999995</v>
      </c>
      <c r="G75">
        <v>2.38</v>
      </c>
    </row>
    <row r="76" spans="2:7" x14ac:dyDescent="0.2">
      <c r="B76">
        <v>0.56999999999999995</v>
      </c>
      <c r="C76">
        <v>2.29</v>
      </c>
      <c r="F76">
        <v>0.56000000000000005</v>
      </c>
      <c r="G76">
        <v>2.38</v>
      </c>
    </row>
    <row r="77" spans="2:7" x14ac:dyDescent="0.2">
      <c r="B77">
        <v>0.49</v>
      </c>
      <c r="C77">
        <v>2.42</v>
      </c>
      <c r="F77">
        <v>0.72</v>
      </c>
      <c r="G77">
        <v>2.68</v>
      </c>
    </row>
    <row r="78" spans="2:7" x14ac:dyDescent="0.2">
      <c r="B78">
        <v>0.66</v>
      </c>
      <c r="C78">
        <v>2.21</v>
      </c>
      <c r="F78">
        <v>0.67</v>
      </c>
      <c r="G78">
        <v>2.31</v>
      </c>
    </row>
    <row r="79" spans="2:7" x14ac:dyDescent="0.2">
      <c r="B79">
        <v>0.62</v>
      </c>
      <c r="C79">
        <v>2.38</v>
      </c>
      <c r="F79">
        <v>0.64</v>
      </c>
      <c r="G79">
        <v>2.35</v>
      </c>
    </row>
    <row r="80" spans="2:7" x14ac:dyDescent="0.2">
      <c r="B80">
        <v>0.55000000000000004</v>
      </c>
      <c r="C80">
        <v>2.2400000000000002</v>
      </c>
      <c r="F80">
        <v>0.67</v>
      </c>
      <c r="G80">
        <v>2.34</v>
      </c>
    </row>
    <row r="81" spans="2:7" x14ac:dyDescent="0.2">
      <c r="B81">
        <v>0.52</v>
      </c>
      <c r="C81">
        <v>2.31</v>
      </c>
      <c r="F81">
        <v>0.55000000000000004</v>
      </c>
      <c r="G81">
        <v>2.37</v>
      </c>
    </row>
    <row r="82" spans="2:7" x14ac:dyDescent="0.2">
      <c r="B82">
        <v>0.52</v>
      </c>
      <c r="C82">
        <v>2.4</v>
      </c>
      <c r="F82">
        <v>0.65</v>
      </c>
      <c r="G82">
        <v>2.4300000000000002</v>
      </c>
    </row>
    <row r="83" spans="2:7" x14ac:dyDescent="0.2">
      <c r="B83">
        <v>0.59</v>
      </c>
      <c r="C83">
        <v>2.36</v>
      </c>
      <c r="F83">
        <v>0.59</v>
      </c>
      <c r="G83">
        <v>2.38</v>
      </c>
    </row>
    <row r="84" spans="2:7" x14ac:dyDescent="0.2">
      <c r="B84">
        <v>0.69</v>
      </c>
      <c r="C84">
        <v>2.21</v>
      </c>
      <c r="F84">
        <v>0.64</v>
      </c>
      <c r="G84">
        <v>2.29</v>
      </c>
    </row>
    <row r="85" spans="2:7" x14ac:dyDescent="0.2">
      <c r="B85">
        <v>0.59</v>
      </c>
      <c r="C85">
        <v>2.35</v>
      </c>
      <c r="F85">
        <v>0.6</v>
      </c>
      <c r="G85">
        <v>2.29</v>
      </c>
    </row>
    <row r="86" spans="2:7" x14ac:dyDescent="0.2">
      <c r="B86">
        <v>0.77</v>
      </c>
      <c r="C86">
        <v>2.56</v>
      </c>
      <c r="F86">
        <v>0.65</v>
      </c>
      <c r="G86">
        <v>2.33</v>
      </c>
    </row>
    <row r="87" spans="2:7" x14ac:dyDescent="0.2">
      <c r="B87">
        <v>0.73</v>
      </c>
      <c r="C87">
        <v>2.5</v>
      </c>
      <c r="F87">
        <v>0.55000000000000004</v>
      </c>
      <c r="G87">
        <v>2.38</v>
      </c>
    </row>
    <row r="88" spans="2:7" x14ac:dyDescent="0.2">
      <c r="B88">
        <v>0.73</v>
      </c>
      <c r="C88">
        <v>2.65</v>
      </c>
      <c r="F88">
        <v>0.6</v>
      </c>
      <c r="G88">
        <v>2.2999999999999998</v>
      </c>
    </row>
    <row r="89" spans="2:7" x14ac:dyDescent="0.2">
      <c r="B89">
        <v>0.64</v>
      </c>
      <c r="C89">
        <v>2.33</v>
      </c>
      <c r="F89">
        <v>0.61</v>
      </c>
      <c r="G89">
        <v>2.38</v>
      </c>
    </row>
    <row r="90" spans="2:7" x14ac:dyDescent="0.2">
      <c r="B90">
        <v>0.62</v>
      </c>
      <c r="C90">
        <v>2.37</v>
      </c>
      <c r="F90">
        <v>0.66</v>
      </c>
      <c r="G90">
        <v>2.31</v>
      </c>
    </row>
    <row r="91" spans="2:7" x14ac:dyDescent="0.2">
      <c r="B91">
        <v>0.55000000000000004</v>
      </c>
      <c r="C91">
        <v>2.44</v>
      </c>
      <c r="F91">
        <v>0.61</v>
      </c>
      <c r="G91">
        <v>2.31</v>
      </c>
    </row>
    <row r="92" spans="2:7" x14ac:dyDescent="0.2">
      <c r="B92">
        <v>0.63</v>
      </c>
      <c r="C92">
        <v>2.29</v>
      </c>
      <c r="F92">
        <v>0.63</v>
      </c>
      <c r="G92">
        <v>2.31</v>
      </c>
    </row>
    <row r="93" spans="2:7" x14ac:dyDescent="0.2">
      <c r="B93">
        <v>0.62</v>
      </c>
      <c r="C93">
        <v>2.34</v>
      </c>
      <c r="F93">
        <v>0.64</v>
      </c>
      <c r="G93">
        <v>2.4</v>
      </c>
    </row>
    <row r="94" spans="2:7" x14ac:dyDescent="0.2">
      <c r="B94">
        <v>0.56000000000000005</v>
      </c>
      <c r="C94">
        <v>2.4</v>
      </c>
      <c r="F94">
        <v>0.79</v>
      </c>
      <c r="G94">
        <v>2.79</v>
      </c>
    </row>
    <row r="95" spans="2:7" x14ac:dyDescent="0.2">
      <c r="B95">
        <v>0.61</v>
      </c>
      <c r="C95">
        <v>2.4700000000000002</v>
      </c>
      <c r="F95">
        <v>0.59</v>
      </c>
      <c r="G95">
        <v>2.36</v>
      </c>
    </row>
    <row r="96" spans="2:7" x14ac:dyDescent="0.2">
      <c r="B96">
        <v>0.61</v>
      </c>
      <c r="C96">
        <v>2.31</v>
      </c>
      <c r="F96">
        <v>0.63</v>
      </c>
      <c r="G96">
        <v>2.2999999999999998</v>
      </c>
    </row>
    <row r="97" spans="1:7" x14ac:dyDescent="0.2">
      <c r="B97">
        <v>0.6</v>
      </c>
      <c r="C97">
        <v>2.57</v>
      </c>
      <c r="F97">
        <v>0.65</v>
      </c>
      <c r="G97">
        <v>2.29</v>
      </c>
    </row>
    <row r="98" spans="1:7" x14ac:dyDescent="0.2">
      <c r="B98">
        <v>0.71</v>
      </c>
      <c r="C98">
        <v>2.85</v>
      </c>
      <c r="F98">
        <v>0.59</v>
      </c>
      <c r="G98">
        <v>2.4300000000000002</v>
      </c>
    </row>
    <row r="99" spans="1:7" x14ac:dyDescent="0.2">
      <c r="B99">
        <v>0.64</v>
      </c>
      <c r="C99">
        <v>2.56</v>
      </c>
      <c r="F99">
        <v>0.61</v>
      </c>
      <c r="G99">
        <v>2.35</v>
      </c>
    </row>
    <row r="100" spans="1:7" x14ac:dyDescent="0.2">
      <c r="B100">
        <v>0.6</v>
      </c>
      <c r="C100">
        <v>2.42</v>
      </c>
      <c r="F100">
        <v>0.65</v>
      </c>
      <c r="G100">
        <v>2.46</v>
      </c>
    </row>
    <row r="101" spans="1:7" x14ac:dyDescent="0.2">
      <c r="B101">
        <v>0.63</v>
      </c>
      <c r="C101">
        <v>2.41</v>
      </c>
      <c r="F101">
        <v>0.65</v>
      </c>
      <c r="G101">
        <v>2.31</v>
      </c>
    </row>
    <row r="102" spans="1:7" x14ac:dyDescent="0.2">
      <c r="A102" t="s">
        <v>25</v>
      </c>
      <c r="B102" s="2">
        <f>AVERAGE(B2:B101)</f>
        <v>0.61480000000000024</v>
      </c>
      <c r="C102" s="2">
        <f>AVERAGE(C2:C101)</f>
        <v>2.4095</v>
      </c>
      <c r="E102" t="s">
        <v>25</v>
      </c>
      <c r="F102" s="2">
        <f>AVERAGE(F2:F101)</f>
        <v>0.62870000000000015</v>
      </c>
      <c r="G102" s="2">
        <f>AVERAGE(G2:G101)</f>
        <v>2.3857000000000004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A63A-580D-B945-BDF3-97ACDC189DBA}">
  <dimension ref="A1:I102"/>
  <sheetViews>
    <sheetView workbookViewId="0"/>
  </sheetViews>
  <sheetFormatPr baseColWidth="10" defaultRowHeight="16" x14ac:dyDescent="0.2"/>
  <sheetData>
    <row r="1" spans="1:9" x14ac:dyDescent="0.2">
      <c r="A1" t="s">
        <v>25</v>
      </c>
      <c r="B1" t="s">
        <v>23</v>
      </c>
      <c r="C1" t="s">
        <v>24</v>
      </c>
      <c r="E1" t="s">
        <v>25</v>
      </c>
      <c r="F1" t="s">
        <v>23</v>
      </c>
      <c r="G1" t="s">
        <v>24</v>
      </c>
      <c r="I1" s="2" t="s">
        <v>26</v>
      </c>
    </row>
    <row r="2" spans="1:9" x14ac:dyDescent="0.2">
      <c r="A2" t="s">
        <v>0</v>
      </c>
      <c r="B2">
        <v>2.71</v>
      </c>
      <c r="C2">
        <v>0.03</v>
      </c>
      <c r="E2" t="s">
        <v>17</v>
      </c>
      <c r="F2">
        <v>2.76</v>
      </c>
      <c r="G2">
        <v>0.05</v>
      </c>
      <c r="I2" s="3">
        <f>(F102-B102)/B102</f>
        <v>0.12447122675393049</v>
      </c>
    </row>
    <row r="3" spans="1:9" x14ac:dyDescent="0.2">
      <c r="B3">
        <v>2.97</v>
      </c>
      <c r="C3">
        <v>0.06</v>
      </c>
      <c r="F3">
        <v>2.92</v>
      </c>
      <c r="G3">
        <v>0.06</v>
      </c>
    </row>
    <row r="4" spans="1:9" x14ac:dyDescent="0.2">
      <c r="B4">
        <v>2.86</v>
      </c>
      <c r="C4">
        <v>0.06</v>
      </c>
      <c r="F4">
        <v>3.17</v>
      </c>
      <c r="G4">
        <v>0.04</v>
      </c>
    </row>
    <row r="5" spans="1:9" x14ac:dyDescent="0.2">
      <c r="B5">
        <v>2.41</v>
      </c>
      <c r="C5">
        <v>0.05</v>
      </c>
      <c r="F5">
        <v>2.61</v>
      </c>
      <c r="G5">
        <v>0.05</v>
      </c>
    </row>
    <row r="6" spans="1:9" x14ac:dyDescent="0.2">
      <c r="B6">
        <v>2.5099999999999998</v>
      </c>
      <c r="C6">
        <v>0.04</v>
      </c>
      <c r="F6">
        <v>2.63</v>
      </c>
      <c r="G6">
        <v>0.06</v>
      </c>
    </row>
    <row r="7" spans="1:9" x14ac:dyDescent="0.2">
      <c r="B7">
        <v>2.74</v>
      </c>
      <c r="C7">
        <v>0.04</v>
      </c>
      <c r="F7">
        <v>2.5299999999999998</v>
      </c>
      <c r="G7">
        <v>0.05</v>
      </c>
    </row>
    <row r="8" spans="1:9" x14ac:dyDescent="0.2">
      <c r="B8">
        <v>2.35</v>
      </c>
      <c r="C8">
        <v>0.04</v>
      </c>
      <c r="F8">
        <v>2.83</v>
      </c>
      <c r="G8">
        <v>0.05</v>
      </c>
    </row>
    <row r="9" spans="1:9" x14ac:dyDescent="0.2">
      <c r="B9">
        <v>2.36</v>
      </c>
      <c r="C9">
        <v>0.05</v>
      </c>
      <c r="F9">
        <v>2.73</v>
      </c>
      <c r="G9">
        <v>0.05</v>
      </c>
    </row>
    <row r="10" spans="1:9" x14ac:dyDescent="0.2">
      <c r="B10">
        <v>2.48</v>
      </c>
      <c r="C10">
        <v>0.06</v>
      </c>
      <c r="F10">
        <v>2.65</v>
      </c>
      <c r="G10">
        <v>0.04</v>
      </c>
    </row>
    <row r="11" spans="1:9" x14ac:dyDescent="0.2">
      <c r="B11">
        <v>2.72</v>
      </c>
      <c r="C11">
        <v>0.06</v>
      </c>
      <c r="F11">
        <v>2.94</v>
      </c>
      <c r="G11">
        <v>0.06</v>
      </c>
    </row>
    <row r="12" spans="1:9" x14ac:dyDescent="0.2">
      <c r="B12">
        <v>2.37</v>
      </c>
      <c r="C12">
        <v>0.04</v>
      </c>
      <c r="F12">
        <v>2.78</v>
      </c>
      <c r="G12">
        <v>0.04</v>
      </c>
    </row>
    <row r="13" spans="1:9" x14ac:dyDescent="0.2">
      <c r="B13">
        <v>2.73</v>
      </c>
      <c r="C13">
        <v>0.04</v>
      </c>
      <c r="F13">
        <v>2.96</v>
      </c>
      <c r="G13">
        <v>0.05</v>
      </c>
    </row>
    <row r="14" spans="1:9" x14ac:dyDescent="0.2">
      <c r="B14">
        <v>2.7</v>
      </c>
      <c r="C14">
        <v>0.04</v>
      </c>
      <c r="F14">
        <v>3.17</v>
      </c>
      <c r="G14">
        <v>0.06</v>
      </c>
    </row>
    <row r="15" spans="1:9" x14ac:dyDescent="0.2">
      <c r="B15">
        <v>2.2999999999999998</v>
      </c>
      <c r="C15">
        <v>0.05</v>
      </c>
      <c r="F15">
        <v>3.07</v>
      </c>
      <c r="G15">
        <v>7.0000000000000007E-2</v>
      </c>
    </row>
    <row r="16" spans="1:9" x14ac:dyDescent="0.2">
      <c r="B16">
        <v>2.74</v>
      </c>
      <c r="C16">
        <v>0.03</v>
      </c>
      <c r="F16">
        <v>2.92</v>
      </c>
      <c r="G16">
        <v>0.08</v>
      </c>
    </row>
    <row r="17" spans="2:7" x14ac:dyDescent="0.2">
      <c r="B17">
        <v>2.44</v>
      </c>
      <c r="C17">
        <v>0.03</v>
      </c>
      <c r="F17">
        <v>3</v>
      </c>
      <c r="G17">
        <v>0.06</v>
      </c>
    </row>
    <row r="18" spans="2:7" x14ac:dyDescent="0.2">
      <c r="B18">
        <v>2.2799999999999998</v>
      </c>
      <c r="C18">
        <v>0.04</v>
      </c>
      <c r="F18">
        <v>2.79</v>
      </c>
      <c r="G18">
        <v>0.05</v>
      </c>
    </row>
    <row r="19" spans="2:7" x14ac:dyDescent="0.2">
      <c r="B19">
        <v>2.2999999999999998</v>
      </c>
      <c r="C19">
        <v>7.0000000000000007E-2</v>
      </c>
      <c r="F19">
        <v>2.88</v>
      </c>
      <c r="G19">
        <v>0.03</v>
      </c>
    </row>
    <row r="20" spans="2:7" x14ac:dyDescent="0.2">
      <c r="B20">
        <v>2.62</v>
      </c>
      <c r="C20">
        <v>0.04</v>
      </c>
      <c r="F20">
        <v>2.76</v>
      </c>
      <c r="G20">
        <v>0.05</v>
      </c>
    </row>
    <row r="21" spans="2:7" x14ac:dyDescent="0.2">
      <c r="B21">
        <v>3.1</v>
      </c>
      <c r="C21">
        <v>0.06</v>
      </c>
      <c r="F21">
        <v>2.68</v>
      </c>
      <c r="G21">
        <v>0.04</v>
      </c>
    </row>
    <row r="22" spans="2:7" x14ac:dyDescent="0.2">
      <c r="B22">
        <v>2.34</v>
      </c>
      <c r="C22">
        <v>0.06</v>
      </c>
      <c r="F22">
        <v>2.76</v>
      </c>
      <c r="G22">
        <v>0.05</v>
      </c>
    </row>
    <row r="23" spans="2:7" x14ac:dyDescent="0.2">
      <c r="B23">
        <v>2.74</v>
      </c>
      <c r="C23">
        <v>0.05</v>
      </c>
      <c r="F23">
        <v>3.12</v>
      </c>
      <c r="G23">
        <v>0.04</v>
      </c>
    </row>
    <row r="24" spans="2:7" x14ac:dyDescent="0.2">
      <c r="B24">
        <v>2.52</v>
      </c>
      <c r="C24">
        <v>0.04</v>
      </c>
      <c r="F24">
        <v>2.61</v>
      </c>
      <c r="G24">
        <v>0.05</v>
      </c>
    </row>
    <row r="25" spans="2:7" x14ac:dyDescent="0.2">
      <c r="B25">
        <v>2.41</v>
      </c>
      <c r="C25">
        <v>0.04</v>
      </c>
      <c r="F25">
        <v>2.57</v>
      </c>
      <c r="G25">
        <v>0.03</v>
      </c>
    </row>
    <row r="26" spans="2:7" x14ac:dyDescent="0.2">
      <c r="B26">
        <v>2.68</v>
      </c>
      <c r="C26">
        <v>0.04</v>
      </c>
      <c r="F26">
        <v>2.59</v>
      </c>
      <c r="G26">
        <v>0.04</v>
      </c>
    </row>
    <row r="27" spans="2:7" x14ac:dyDescent="0.2">
      <c r="B27">
        <v>2.2799999999999998</v>
      </c>
      <c r="C27">
        <v>0.03</v>
      </c>
      <c r="F27">
        <v>2.61</v>
      </c>
      <c r="G27">
        <v>7.0000000000000007E-2</v>
      </c>
    </row>
    <row r="28" spans="2:7" x14ac:dyDescent="0.2">
      <c r="B28">
        <v>2.5499999999999998</v>
      </c>
      <c r="C28">
        <v>0.04</v>
      </c>
      <c r="F28">
        <v>3.23</v>
      </c>
      <c r="G28">
        <v>7.0000000000000007E-2</v>
      </c>
    </row>
    <row r="29" spans="2:7" x14ac:dyDescent="0.2">
      <c r="B29">
        <v>2.29</v>
      </c>
      <c r="C29">
        <v>0.04</v>
      </c>
      <c r="F29">
        <v>2.76</v>
      </c>
      <c r="G29">
        <v>0.03</v>
      </c>
    </row>
    <row r="30" spans="2:7" x14ac:dyDescent="0.2">
      <c r="B30">
        <v>2.31</v>
      </c>
      <c r="C30">
        <v>7.0000000000000007E-2</v>
      </c>
      <c r="F30">
        <v>2.79</v>
      </c>
      <c r="G30">
        <v>0.04</v>
      </c>
    </row>
    <row r="31" spans="2:7" x14ac:dyDescent="0.2">
      <c r="B31">
        <v>2.46</v>
      </c>
      <c r="C31">
        <v>7.0000000000000007E-2</v>
      </c>
      <c r="F31">
        <v>2.78</v>
      </c>
      <c r="G31">
        <v>7.0000000000000007E-2</v>
      </c>
    </row>
    <row r="32" spans="2:7" x14ac:dyDescent="0.2">
      <c r="B32">
        <v>2.56</v>
      </c>
      <c r="C32">
        <v>0.04</v>
      </c>
      <c r="F32">
        <v>2.65</v>
      </c>
      <c r="G32">
        <v>0.04</v>
      </c>
    </row>
    <row r="33" spans="2:7" x14ac:dyDescent="0.2">
      <c r="B33">
        <v>2.4500000000000002</v>
      </c>
      <c r="C33">
        <v>0.02</v>
      </c>
      <c r="F33">
        <v>2.74</v>
      </c>
      <c r="G33">
        <v>0.02</v>
      </c>
    </row>
    <row r="34" spans="2:7" x14ac:dyDescent="0.2">
      <c r="B34">
        <v>2.48</v>
      </c>
      <c r="C34">
        <v>0.04</v>
      </c>
      <c r="F34">
        <v>2.5499999999999998</v>
      </c>
      <c r="G34">
        <v>0.06</v>
      </c>
    </row>
    <row r="35" spans="2:7" x14ac:dyDescent="0.2">
      <c r="B35">
        <v>2.35</v>
      </c>
      <c r="C35">
        <v>0.05</v>
      </c>
      <c r="F35">
        <v>2.71</v>
      </c>
      <c r="G35">
        <v>0.04</v>
      </c>
    </row>
    <row r="36" spans="2:7" x14ac:dyDescent="0.2">
      <c r="B36">
        <v>2.37</v>
      </c>
      <c r="C36">
        <v>0.05</v>
      </c>
      <c r="F36">
        <v>2.96</v>
      </c>
      <c r="G36">
        <v>0.04</v>
      </c>
    </row>
    <row r="37" spans="2:7" x14ac:dyDescent="0.2">
      <c r="B37">
        <v>2.4700000000000002</v>
      </c>
      <c r="C37">
        <v>0.05</v>
      </c>
      <c r="F37">
        <v>3.02</v>
      </c>
      <c r="G37">
        <v>0.06</v>
      </c>
    </row>
    <row r="38" spans="2:7" x14ac:dyDescent="0.2">
      <c r="B38">
        <v>2.6</v>
      </c>
      <c r="C38">
        <v>0.03</v>
      </c>
      <c r="F38">
        <v>2.66</v>
      </c>
      <c r="G38">
        <v>0.05</v>
      </c>
    </row>
    <row r="39" spans="2:7" x14ac:dyDescent="0.2">
      <c r="B39">
        <v>2.59</v>
      </c>
      <c r="C39">
        <v>7.0000000000000007E-2</v>
      </c>
      <c r="F39">
        <v>2.78</v>
      </c>
      <c r="G39">
        <v>0.06</v>
      </c>
    </row>
    <row r="40" spans="2:7" x14ac:dyDescent="0.2">
      <c r="B40">
        <v>2.34</v>
      </c>
      <c r="C40">
        <v>7.0000000000000007E-2</v>
      </c>
      <c r="F40">
        <v>2.82</v>
      </c>
      <c r="G40">
        <v>0.05</v>
      </c>
    </row>
    <row r="41" spans="2:7" x14ac:dyDescent="0.2">
      <c r="B41">
        <v>2.35</v>
      </c>
      <c r="C41">
        <v>0.05</v>
      </c>
      <c r="F41">
        <v>2.84</v>
      </c>
      <c r="G41">
        <v>0.05</v>
      </c>
    </row>
    <row r="42" spans="2:7" x14ac:dyDescent="0.2">
      <c r="B42">
        <v>2.4300000000000002</v>
      </c>
      <c r="C42">
        <v>0.03</v>
      </c>
      <c r="F42">
        <v>2.96</v>
      </c>
      <c r="G42">
        <v>0.06</v>
      </c>
    </row>
    <row r="43" spans="2:7" x14ac:dyDescent="0.2">
      <c r="B43">
        <v>2.7</v>
      </c>
      <c r="C43">
        <v>7.0000000000000007E-2</v>
      </c>
      <c r="F43">
        <v>2.92</v>
      </c>
      <c r="G43">
        <v>0.05</v>
      </c>
    </row>
    <row r="44" spans="2:7" x14ac:dyDescent="0.2">
      <c r="B44">
        <v>2.7</v>
      </c>
      <c r="C44">
        <v>0.04</v>
      </c>
      <c r="F44">
        <v>2.63</v>
      </c>
      <c r="G44">
        <v>7.0000000000000007E-2</v>
      </c>
    </row>
    <row r="45" spans="2:7" x14ac:dyDescent="0.2">
      <c r="B45">
        <v>2.56</v>
      </c>
      <c r="C45">
        <v>7.0000000000000007E-2</v>
      </c>
      <c r="F45">
        <v>2.85</v>
      </c>
      <c r="G45">
        <v>0.05</v>
      </c>
    </row>
    <row r="46" spans="2:7" x14ac:dyDescent="0.2">
      <c r="B46">
        <v>2.34</v>
      </c>
      <c r="C46">
        <v>0.04</v>
      </c>
      <c r="F46">
        <v>2.83</v>
      </c>
      <c r="G46">
        <v>0.04</v>
      </c>
    </row>
    <row r="47" spans="2:7" x14ac:dyDescent="0.2">
      <c r="B47">
        <v>2.52</v>
      </c>
      <c r="C47">
        <v>0.06</v>
      </c>
      <c r="F47">
        <v>2.57</v>
      </c>
      <c r="G47">
        <v>0.03</v>
      </c>
    </row>
    <row r="48" spans="2:7" x14ac:dyDescent="0.2">
      <c r="B48">
        <v>2.46</v>
      </c>
      <c r="C48">
        <v>0.06</v>
      </c>
      <c r="F48">
        <v>2.69</v>
      </c>
      <c r="G48">
        <v>0.04</v>
      </c>
    </row>
    <row r="49" spans="2:7" x14ac:dyDescent="0.2">
      <c r="B49">
        <v>2.77</v>
      </c>
      <c r="C49">
        <v>0.08</v>
      </c>
      <c r="F49">
        <v>2.86</v>
      </c>
      <c r="G49">
        <v>7.0000000000000007E-2</v>
      </c>
    </row>
    <row r="50" spans="2:7" x14ac:dyDescent="0.2">
      <c r="B50">
        <v>2.52</v>
      </c>
      <c r="C50">
        <v>0.06</v>
      </c>
      <c r="F50">
        <v>2.96</v>
      </c>
      <c r="G50">
        <v>0.05</v>
      </c>
    </row>
    <row r="51" spans="2:7" x14ac:dyDescent="0.2">
      <c r="B51">
        <v>2.95</v>
      </c>
      <c r="C51">
        <v>0.06</v>
      </c>
      <c r="F51">
        <v>2.75</v>
      </c>
      <c r="G51">
        <v>0.05</v>
      </c>
    </row>
    <row r="52" spans="2:7" x14ac:dyDescent="0.2">
      <c r="B52">
        <v>2.25</v>
      </c>
      <c r="C52">
        <v>0.05</v>
      </c>
      <c r="F52">
        <v>2.78</v>
      </c>
      <c r="G52">
        <v>0.06</v>
      </c>
    </row>
    <row r="53" spans="2:7" x14ac:dyDescent="0.2">
      <c r="B53">
        <v>2.74</v>
      </c>
      <c r="C53">
        <v>0.05</v>
      </c>
      <c r="F53">
        <v>2.75</v>
      </c>
      <c r="G53">
        <v>0.03</v>
      </c>
    </row>
    <row r="54" spans="2:7" x14ac:dyDescent="0.2">
      <c r="B54">
        <v>2.2799999999999998</v>
      </c>
      <c r="C54">
        <v>0.06</v>
      </c>
      <c r="F54">
        <v>2.83</v>
      </c>
      <c r="G54">
        <v>0.04</v>
      </c>
    </row>
    <row r="55" spans="2:7" x14ac:dyDescent="0.2">
      <c r="B55">
        <v>2.61</v>
      </c>
      <c r="C55">
        <v>0.04</v>
      </c>
      <c r="F55">
        <v>2.73</v>
      </c>
      <c r="G55">
        <v>0.03</v>
      </c>
    </row>
    <row r="56" spans="2:7" x14ac:dyDescent="0.2">
      <c r="B56">
        <v>2.31</v>
      </c>
      <c r="C56">
        <v>0.03</v>
      </c>
      <c r="F56">
        <v>2.81</v>
      </c>
      <c r="G56">
        <v>0.03</v>
      </c>
    </row>
    <row r="57" spans="2:7" x14ac:dyDescent="0.2">
      <c r="B57">
        <v>2.61</v>
      </c>
      <c r="C57">
        <v>7.0000000000000007E-2</v>
      </c>
      <c r="F57">
        <v>2.81</v>
      </c>
      <c r="G57">
        <v>7.0000000000000007E-2</v>
      </c>
    </row>
    <row r="58" spans="2:7" x14ac:dyDescent="0.2">
      <c r="B58">
        <v>2.29</v>
      </c>
      <c r="C58">
        <v>0.05</v>
      </c>
      <c r="F58">
        <v>2.92</v>
      </c>
      <c r="G58">
        <v>0.03</v>
      </c>
    </row>
    <row r="59" spans="2:7" x14ac:dyDescent="0.2">
      <c r="B59">
        <v>2.66</v>
      </c>
      <c r="C59">
        <v>0.05</v>
      </c>
      <c r="F59">
        <v>2.73</v>
      </c>
      <c r="G59">
        <v>0.05</v>
      </c>
    </row>
    <row r="60" spans="2:7" x14ac:dyDescent="0.2">
      <c r="B60">
        <v>2.84</v>
      </c>
      <c r="C60">
        <v>0.04</v>
      </c>
      <c r="F60">
        <v>2.81</v>
      </c>
      <c r="G60">
        <v>0.03</v>
      </c>
    </row>
    <row r="61" spans="2:7" x14ac:dyDescent="0.2">
      <c r="B61">
        <v>2.44</v>
      </c>
      <c r="C61">
        <v>0.04</v>
      </c>
      <c r="F61">
        <v>2.88</v>
      </c>
      <c r="G61">
        <v>0.05</v>
      </c>
    </row>
    <row r="62" spans="2:7" x14ac:dyDescent="0.2">
      <c r="B62">
        <v>2.2999999999999998</v>
      </c>
      <c r="C62">
        <v>0.06</v>
      </c>
      <c r="F62">
        <v>2.59</v>
      </c>
      <c r="G62">
        <v>0.05</v>
      </c>
    </row>
    <row r="63" spans="2:7" x14ac:dyDescent="0.2">
      <c r="B63">
        <v>2.4</v>
      </c>
      <c r="C63">
        <v>7.0000000000000007E-2</v>
      </c>
      <c r="F63">
        <v>3.15</v>
      </c>
      <c r="G63">
        <v>0.05</v>
      </c>
    </row>
    <row r="64" spans="2:7" x14ac:dyDescent="0.2">
      <c r="B64">
        <v>2.4500000000000002</v>
      </c>
      <c r="C64">
        <v>0.04</v>
      </c>
      <c r="F64">
        <v>3.07</v>
      </c>
      <c r="G64">
        <v>7.0000000000000007E-2</v>
      </c>
    </row>
    <row r="65" spans="2:7" x14ac:dyDescent="0.2">
      <c r="B65">
        <v>2.39</v>
      </c>
      <c r="C65">
        <v>0.03</v>
      </c>
      <c r="F65">
        <v>2.79</v>
      </c>
      <c r="G65">
        <v>7.0000000000000007E-2</v>
      </c>
    </row>
    <row r="66" spans="2:7" x14ac:dyDescent="0.2">
      <c r="B66">
        <v>2.2999999999999998</v>
      </c>
      <c r="C66">
        <v>0.04</v>
      </c>
      <c r="F66">
        <v>2.64</v>
      </c>
      <c r="G66">
        <v>0.05</v>
      </c>
    </row>
    <row r="67" spans="2:7" x14ac:dyDescent="0.2">
      <c r="B67">
        <v>2.66</v>
      </c>
      <c r="C67">
        <v>0.03</v>
      </c>
      <c r="F67">
        <v>2.97</v>
      </c>
      <c r="G67">
        <v>0.06</v>
      </c>
    </row>
    <row r="68" spans="2:7" x14ac:dyDescent="0.2">
      <c r="B68">
        <v>2.41</v>
      </c>
      <c r="C68">
        <v>0.05</v>
      </c>
      <c r="F68">
        <v>3.04</v>
      </c>
      <c r="G68">
        <v>0.03</v>
      </c>
    </row>
    <row r="69" spans="2:7" x14ac:dyDescent="0.2">
      <c r="B69">
        <v>2.65</v>
      </c>
      <c r="C69">
        <v>0.06</v>
      </c>
      <c r="F69">
        <v>2.78</v>
      </c>
      <c r="G69">
        <v>0.04</v>
      </c>
    </row>
    <row r="70" spans="2:7" x14ac:dyDescent="0.2">
      <c r="B70">
        <v>2.4500000000000002</v>
      </c>
      <c r="C70">
        <v>0.05</v>
      </c>
      <c r="F70">
        <v>2.72</v>
      </c>
      <c r="G70">
        <v>0.04</v>
      </c>
    </row>
    <row r="71" spans="2:7" x14ac:dyDescent="0.2">
      <c r="B71">
        <v>2.61</v>
      </c>
      <c r="C71">
        <v>0.03</v>
      </c>
      <c r="F71">
        <v>2.83</v>
      </c>
      <c r="G71">
        <v>0.05</v>
      </c>
    </row>
    <row r="72" spans="2:7" x14ac:dyDescent="0.2">
      <c r="B72">
        <v>2.39</v>
      </c>
      <c r="C72">
        <v>0.03</v>
      </c>
      <c r="F72">
        <v>2.82</v>
      </c>
      <c r="G72">
        <v>0.05</v>
      </c>
    </row>
    <row r="73" spans="2:7" x14ac:dyDescent="0.2">
      <c r="B73">
        <v>2.56</v>
      </c>
      <c r="C73">
        <v>0.04</v>
      </c>
      <c r="F73">
        <v>2.84</v>
      </c>
      <c r="G73">
        <v>0.05</v>
      </c>
    </row>
    <row r="74" spans="2:7" x14ac:dyDescent="0.2">
      <c r="B74">
        <v>2.4</v>
      </c>
      <c r="C74">
        <v>0.08</v>
      </c>
      <c r="F74">
        <v>2.68</v>
      </c>
      <c r="G74">
        <v>0.03</v>
      </c>
    </row>
    <row r="75" spans="2:7" x14ac:dyDescent="0.2">
      <c r="B75">
        <v>2.27</v>
      </c>
      <c r="C75">
        <v>0.04</v>
      </c>
      <c r="F75">
        <v>3.14</v>
      </c>
      <c r="G75">
        <v>0.05</v>
      </c>
    </row>
    <row r="76" spans="2:7" x14ac:dyDescent="0.2">
      <c r="B76">
        <v>2.56</v>
      </c>
      <c r="C76">
        <v>0.03</v>
      </c>
      <c r="F76">
        <v>2.94</v>
      </c>
      <c r="G76">
        <v>0.05</v>
      </c>
    </row>
    <row r="77" spans="2:7" x14ac:dyDescent="0.2">
      <c r="B77">
        <v>2.39</v>
      </c>
      <c r="C77">
        <v>0.04</v>
      </c>
      <c r="F77">
        <v>2.8</v>
      </c>
      <c r="G77">
        <v>0.04</v>
      </c>
    </row>
    <row r="78" spans="2:7" x14ac:dyDescent="0.2">
      <c r="B78">
        <v>2.42</v>
      </c>
      <c r="C78">
        <v>0.04</v>
      </c>
      <c r="F78">
        <v>2.57</v>
      </c>
      <c r="G78">
        <v>0.04</v>
      </c>
    </row>
    <row r="79" spans="2:7" x14ac:dyDescent="0.2">
      <c r="B79">
        <v>2.4300000000000002</v>
      </c>
      <c r="C79">
        <v>0.04</v>
      </c>
      <c r="F79">
        <v>2.86</v>
      </c>
      <c r="G79">
        <v>0.03</v>
      </c>
    </row>
    <row r="80" spans="2:7" x14ac:dyDescent="0.2">
      <c r="B80">
        <v>2.68</v>
      </c>
      <c r="C80">
        <v>0.03</v>
      </c>
      <c r="F80">
        <v>2.91</v>
      </c>
      <c r="G80">
        <v>7.0000000000000007E-2</v>
      </c>
    </row>
    <row r="81" spans="2:7" x14ac:dyDescent="0.2">
      <c r="B81">
        <v>2.4</v>
      </c>
      <c r="C81">
        <v>0.04</v>
      </c>
      <c r="F81">
        <v>2.58</v>
      </c>
      <c r="G81">
        <v>7.0000000000000007E-2</v>
      </c>
    </row>
    <row r="82" spans="2:7" x14ac:dyDescent="0.2">
      <c r="B82">
        <v>2.2799999999999998</v>
      </c>
      <c r="C82">
        <v>0.03</v>
      </c>
      <c r="F82">
        <v>2.78</v>
      </c>
      <c r="G82">
        <v>0.03</v>
      </c>
    </row>
    <row r="83" spans="2:7" x14ac:dyDescent="0.2">
      <c r="B83">
        <v>2.29</v>
      </c>
      <c r="C83">
        <v>0.05</v>
      </c>
      <c r="F83">
        <v>2.83</v>
      </c>
      <c r="G83">
        <v>7.0000000000000007E-2</v>
      </c>
    </row>
    <row r="84" spans="2:7" x14ac:dyDescent="0.2">
      <c r="B84">
        <v>2.44</v>
      </c>
      <c r="C84">
        <v>0.03</v>
      </c>
      <c r="F84">
        <v>2.74</v>
      </c>
      <c r="G84">
        <v>0.04</v>
      </c>
    </row>
    <row r="85" spans="2:7" x14ac:dyDescent="0.2">
      <c r="B85">
        <v>2.34</v>
      </c>
      <c r="C85">
        <v>0.04</v>
      </c>
      <c r="F85">
        <v>2.92</v>
      </c>
      <c r="G85">
        <v>0.04</v>
      </c>
    </row>
    <row r="86" spans="2:7" x14ac:dyDescent="0.2">
      <c r="B86">
        <v>2.41</v>
      </c>
      <c r="C86">
        <v>0.03</v>
      </c>
      <c r="F86">
        <v>2.86</v>
      </c>
      <c r="G86">
        <v>0.05</v>
      </c>
    </row>
    <row r="87" spans="2:7" x14ac:dyDescent="0.2">
      <c r="B87">
        <v>2.3199999999999998</v>
      </c>
      <c r="C87">
        <v>0.06</v>
      </c>
      <c r="F87">
        <v>2.84</v>
      </c>
      <c r="G87">
        <v>0.04</v>
      </c>
    </row>
    <row r="88" spans="2:7" x14ac:dyDescent="0.2">
      <c r="B88">
        <v>2.38</v>
      </c>
      <c r="C88">
        <v>0.05</v>
      </c>
      <c r="F88">
        <v>3</v>
      </c>
      <c r="G88">
        <v>0.06</v>
      </c>
    </row>
    <row r="89" spans="2:7" x14ac:dyDescent="0.2">
      <c r="B89">
        <v>2.41</v>
      </c>
      <c r="C89">
        <v>0.05</v>
      </c>
      <c r="F89">
        <v>3</v>
      </c>
      <c r="G89">
        <v>0.05</v>
      </c>
    </row>
    <row r="90" spans="2:7" x14ac:dyDescent="0.2">
      <c r="B90">
        <v>2.4300000000000002</v>
      </c>
      <c r="C90">
        <v>0.04</v>
      </c>
      <c r="F90">
        <v>2.57</v>
      </c>
      <c r="G90">
        <v>0.04</v>
      </c>
    </row>
    <row r="91" spans="2:7" x14ac:dyDescent="0.2">
      <c r="B91">
        <v>2.5099999999999998</v>
      </c>
      <c r="C91">
        <v>0.05</v>
      </c>
      <c r="F91">
        <v>2.52</v>
      </c>
      <c r="G91">
        <v>0.05</v>
      </c>
    </row>
    <row r="92" spans="2:7" x14ac:dyDescent="0.2">
      <c r="B92">
        <v>2.4900000000000002</v>
      </c>
      <c r="C92">
        <v>0.06</v>
      </c>
      <c r="F92">
        <v>2.77</v>
      </c>
      <c r="G92">
        <v>0.06</v>
      </c>
    </row>
    <row r="93" spans="2:7" x14ac:dyDescent="0.2">
      <c r="B93">
        <v>2.68</v>
      </c>
      <c r="C93">
        <v>0.04</v>
      </c>
      <c r="F93">
        <v>2.59</v>
      </c>
      <c r="G93">
        <v>0.05</v>
      </c>
    </row>
    <row r="94" spans="2:7" x14ac:dyDescent="0.2">
      <c r="B94">
        <v>2.83</v>
      </c>
      <c r="C94">
        <v>0.04</v>
      </c>
      <c r="F94">
        <v>3.1</v>
      </c>
      <c r="G94">
        <v>0.05</v>
      </c>
    </row>
    <row r="95" spans="2:7" x14ac:dyDescent="0.2">
      <c r="B95">
        <v>2.2999999999999998</v>
      </c>
      <c r="C95">
        <v>0.04</v>
      </c>
      <c r="F95">
        <v>3</v>
      </c>
      <c r="G95">
        <v>0.05</v>
      </c>
    </row>
    <row r="96" spans="2:7" x14ac:dyDescent="0.2">
      <c r="B96">
        <v>2.6</v>
      </c>
      <c r="C96">
        <v>0.04</v>
      </c>
      <c r="F96">
        <v>2.98</v>
      </c>
      <c r="G96">
        <v>0.05</v>
      </c>
    </row>
    <row r="97" spans="1:7" x14ac:dyDescent="0.2">
      <c r="B97">
        <v>2.61</v>
      </c>
      <c r="C97">
        <v>0.04</v>
      </c>
      <c r="F97">
        <v>2.95</v>
      </c>
      <c r="G97">
        <v>7.0000000000000007E-2</v>
      </c>
    </row>
    <row r="98" spans="1:7" x14ac:dyDescent="0.2">
      <c r="B98">
        <v>2.63</v>
      </c>
      <c r="C98">
        <v>0.05</v>
      </c>
      <c r="F98">
        <v>2.7</v>
      </c>
      <c r="G98">
        <v>0.06</v>
      </c>
    </row>
    <row r="99" spans="1:7" x14ac:dyDescent="0.2">
      <c r="B99">
        <v>2.61</v>
      </c>
      <c r="C99">
        <v>0.05</v>
      </c>
      <c r="F99">
        <v>2.92</v>
      </c>
      <c r="G99">
        <v>0.03</v>
      </c>
    </row>
    <row r="100" spans="1:7" x14ac:dyDescent="0.2">
      <c r="B100">
        <v>2.63</v>
      </c>
      <c r="C100">
        <v>0.05</v>
      </c>
      <c r="F100">
        <v>2.78</v>
      </c>
      <c r="G100">
        <v>0.04</v>
      </c>
    </row>
    <row r="101" spans="1:7" x14ac:dyDescent="0.2">
      <c r="B101">
        <v>2.46</v>
      </c>
      <c r="C101">
        <v>0.06</v>
      </c>
      <c r="F101">
        <v>2.8</v>
      </c>
      <c r="G101">
        <v>0.04</v>
      </c>
    </row>
    <row r="102" spans="1:7" x14ac:dyDescent="0.2">
      <c r="A102" t="s">
        <v>25</v>
      </c>
      <c r="B102" s="2">
        <f>AVERAGE(B2:B101)</f>
        <v>2.5058000000000011</v>
      </c>
      <c r="C102" s="2">
        <f>AVERAGE(C2:C101)</f>
        <v>4.6999999999999965E-2</v>
      </c>
      <c r="E102" t="s">
        <v>25</v>
      </c>
      <c r="F102" s="2">
        <f>AVERAGE(F2:F101)</f>
        <v>2.8177000000000003</v>
      </c>
      <c r="G102" s="2">
        <f>AVERAGE(G2:G101)</f>
        <v>4.8899999999999944E-2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8090-4454-EE43-ACC5-467FD4B03CA3}">
  <dimension ref="A1:M63"/>
  <sheetViews>
    <sheetView tabSelected="1" topLeftCell="A38" workbookViewId="0">
      <selection activeCell="J62" sqref="J62"/>
    </sheetView>
  </sheetViews>
  <sheetFormatPr baseColWidth="10" defaultRowHeight="16" x14ac:dyDescent="0.2"/>
  <cols>
    <col min="9" max="9" width="10.83203125" style="1"/>
  </cols>
  <sheetData>
    <row r="1" spans="1:7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">
      <c r="A2">
        <v>1</v>
      </c>
      <c r="B2" t="s">
        <v>30</v>
      </c>
      <c r="C2">
        <v>108128419.92</v>
      </c>
      <c r="D2">
        <v>288829665.44999999</v>
      </c>
      <c r="E2">
        <v>573423337.46000004</v>
      </c>
      <c r="F2">
        <v>770325989.65999997</v>
      </c>
      <c r="G2">
        <v>848743781.10000002</v>
      </c>
    </row>
    <row r="3" spans="1:7" x14ac:dyDescent="0.2">
      <c r="A3">
        <v>2</v>
      </c>
      <c r="B3" t="s">
        <v>31</v>
      </c>
      <c r="C3">
        <v>78564528.099999994</v>
      </c>
      <c r="D3">
        <v>210404213.93000001</v>
      </c>
      <c r="E3">
        <v>427890634.88</v>
      </c>
      <c r="F3">
        <v>575876712.05999994</v>
      </c>
      <c r="G3">
        <v>647004874.69000006</v>
      </c>
    </row>
    <row r="4" spans="1:7" x14ac:dyDescent="0.2">
      <c r="A4">
        <v>3</v>
      </c>
      <c r="B4" t="s">
        <v>32</v>
      </c>
      <c r="C4">
        <v>61298494.509999998</v>
      </c>
      <c r="D4">
        <v>176277307.06999999</v>
      </c>
      <c r="E4">
        <v>391062865.02999997</v>
      </c>
      <c r="F4">
        <v>557972454.25999999</v>
      </c>
      <c r="G4">
        <v>644632503.95000005</v>
      </c>
    </row>
    <row r="5" spans="1:7" x14ac:dyDescent="0.2">
      <c r="A5">
        <v>4</v>
      </c>
      <c r="B5" t="s">
        <v>33</v>
      </c>
      <c r="C5">
        <v>95088333.879999995</v>
      </c>
      <c r="D5">
        <v>248111709.63999999</v>
      </c>
      <c r="E5">
        <v>483935252.49000001</v>
      </c>
      <c r="F5">
        <v>648011407.92999995</v>
      </c>
      <c r="G5">
        <v>738859536.15999997</v>
      </c>
    </row>
    <row r="6" spans="1:7" x14ac:dyDescent="0.2">
      <c r="A6">
        <v>5</v>
      </c>
      <c r="B6" t="s">
        <v>34</v>
      </c>
      <c r="C6">
        <v>66913240.259999998</v>
      </c>
      <c r="D6">
        <v>159012747.56</v>
      </c>
      <c r="E6">
        <v>287345498.27999997</v>
      </c>
      <c r="F6">
        <v>360409581.49000001</v>
      </c>
      <c r="G6">
        <v>390316848.31</v>
      </c>
    </row>
    <row r="7" spans="1:7" x14ac:dyDescent="0.2">
      <c r="A7">
        <v>6</v>
      </c>
      <c r="B7" t="s">
        <v>35</v>
      </c>
      <c r="C7">
        <v>467658538.25</v>
      </c>
      <c r="D7">
        <v>726759213.12</v>
      </c>
      <c r="E7">
        <v>801558433.75</v>
      </c>
      <c r="F7">
        <v>839554224.75</v>
      </c>
      <c r="G7">
        <v>830692822.51999998</v>
      </c>
    </row>
    <row r="8" spans="1:7" x14ac:dyDescent="0.2">
      <c r="A8">
        <v>7</v>
      </c>
      <c r="B8" t="s">
        <v>36</v>
      </c>
      <c r="C8">
        <v>73729869.140000001</v>
      </c>
      <c r="D8">
        <v>75448608.090000004</v>
      </c>
      <c r="E8">
        <v>76204517.689999998</v>
      </c>
      <c r="F8">
        <v>76473755.689999998</v>
      </c>
      <c r="G8">
        <v>76539363.069999993</v>
      </c>
    </row>
    <row r="9" spans="1:7" x14ac:dyDescent="0.2">
      <c r="A9">
        <v>8</v>
      </c>
      <c r="B9" t="s">
        <v>37</v>
      </c>
      <c r="C9">
        <v>28274134.399999999</v>
      </c>
      <c r="D9">
        <v>28611388.550000001</v>
      </c>
      <c r="E9">
        <v>28537059.469999999</v>
      </c>
      <c r="F9">
        <v>28750284.579999998</v>
      </c>
      <c r="G9">
        <v>28787301.190000001</v>
      </c>
    </row>
    <row r="10" spans="1:7" x14ac:dyDescent="0.2">
      <c r="A10">
        <v>9</v>
      </c>
      <c r="B10" t="s">
        <v>38</v>
      </c>
      <c r="C10">
        <v>89811691.349999994</v>
      </c>
      <c r="D10">
        <v>91743452.040000007</v>
      </c>
      <c r="E10">
        <v>92514386.900000006</v>
      </c>
      <c r="F10">
        <v>93210092.489999995</v>
      </c>
      <c r="G10">
        <v>93682403.989999995</v>
      </c>
    </row>
    <row r="11" spans="1:7" x14ac:dyDescent="0.2">
      <c r="A11">
        <v>11</v>
      </c>
      <c r="B11" t="s">
        <v>39</v>
      </c>
      <c r="C11">
        <v>44759024.280000001</v>
      </c>
      <c r="D11">
        <v>46590650.43</v>
      </c>
      <c r="E11">
        <v>47419071.119999997</v>
      </c>
      <c r="F11">
        <v>47255304.170000002</v>
      </c>
      <c r="G11">
        <v>47502003.689999998</v>
      </c>
    </row>
    <row r="12" spans="1:7" x14ac:dyDescent="0.2">
      <c r="A12">
        <v>13</v>
      </c>
      <c r="B12" t="s">
        <v>40</v>
      </c>
      <c r="C12">
        <v>112378014.68000001</v>
      </c>
      <c r="D12">
        <v>122050613.76000001</v>
      </c>
      <c r="E12">
        <v>120953496.14</v>
      </c>
      <c r="F12">
        <v>121791267.84</v>
      </c>
      <c r="G12">
        <v>122897142.45</v>
      </c>
    </row>
    <row r="13" spans="1:7" x14ac:dyDescent="0.2">
      <c r="A13">
        <v>14</v>
      </c>
      <c r="B13" t="s">
        <v>41</v>
      </c>
      <c r="C13">
        <v>111100208.14</v>
      </c>
      <c r="D13">
        <v>119889647.75</v>
      </c>
      <c r="E13">
        <v>121720139.33</v>
      </c>
      <c r="F13">
        <v>122099075.41</v>
      </c>
      <c r="G13">
        <v>122425140.93000001</v>
      </c>
    </row>
    <row r="14" spans="1:7" x14ac:dyDescent="0.2">
      <c r="A14">
        <v>15</v>
      </c>
      <c r="B14" t="s">
        <v>42</v>
      </c>
      <c r="C14">
        <v>129342443.86</v>
      </c>
      <c r="D14">
        <v>142752591.55000001</v>
      </c>
      <c r="E14">
        <v>145763559.90000001</v>
      </c>
      <c r="F14">
        <v>329542124.12</v>
      </c>
      <c r="G14">
        <v>333635839.55000001</v>
      </c>
    </row>
    <row r="15" spans="1:7" x14ac:dyDescent="0.2">
      <c r="A15">
        <v>16</v>
      </c>
      <c r="B15" t="s">
        <v>43</v>
      </c>
      <c r="C15">
        <v>109289736.95</v>
      </c>
      <c r="D15">
        <v>118678926.09999999</v>
      </c>
      <c r="E15">
        <v>118623640.05</v>
      </c>
      <c r="F15">
        <v>278521366.13</v>
      </c>
      <c r="G15">
        <v>282618530.06</v>
      </c>
    </row>
    <row r="16" spans="1:7" x14ac:dyDescent="0.2">
      <c r="A16">
        <v>17</v>
      </c>
      <c r="B16" t="s">
        <v>44</v>
      </c>
      <c r="C16">
        <v>95056141.560000002</v>
      </c>
      <c r="D16">
        <v>101956197.73999999</v>
      </c>
      <c r="E16">
        <v>104019569.86</v>
      </c>
      <c r="F16">
        <v>241372099.63999999</v>
      </c>
      <c r="G16">
        <v>244047292.16</v>
      </c>
    </row>
    <row r="17" spans="1:7" x14ac:dyDescent="0.2">
      <c r="A17">
        <v>18</v>
      </c>
      <c r="B17" t="s">
        <v>45</v>
      </c>
      <c r="C17">
        <v>101006123.56</v>
      </c>
      <c r="D17">
        <v>157568088.55000001</v>
      </c>
      <c r="E17">
        <v>182328339.81999999</v>
      </c>
      <c r="F17">
        <v>188931035.83000001</v>
      </c>
      <c r="G17">
        <v>190787356.50999999</v>
      </c>
    </row>
    <row r="18" spans="1:7" x14ac:dyDescent="0.2">
      <c r="A18">
        <v>19</v>
      </c>
      <c r="B18" t="s">
        <v>46</v>
      </c>
      <c r="C18">
        <v>87827848.799999997</v>
      </c>
      <c r="D18">
        <v>123964270.95</v>
      </c>
      <c r="E18">
        <v>137081287.44999999</v>
      </c>
      <c r="F18">
        <v>142068378.36000001</v>
      </c>
      <c r="G18">
        <v>143452361.58000001</v>
      </c>
    </row>
    <row r="19" spans="1:7" x14ac:dyDescent="0.2">
      <c r="A19">
        <v>20</v>
      </c>
      <c r="B19" t="s">
        <v>47</v>
      </c>
      <c r="C19">
        <v>85511739.129999995</v>
      </c>
      <c r="D19">
        <v>121296590.18000001</v>
      </c>
      <c r="E19">
        <v>137541607.81</v>
      </c>
      <c r="F19">
        <v>137091249.62</v>
      </c>
      <c r="G19">
        <v>137096672.09</v>
      </c>
    </row>
    <row r="20" spans="1:7" x14ac:dyDescent="0.2">
      <c r="A20">
        <v>22</v>
      </c>
      <c r="B20" t="s">
        <v>48</v>
      </c>
      <c r="C20">
        <v>58666627.399999999</v>
      </c>
      <c r="D20">
        <v>122146032.91</v>
      </c>
      <c r="E20">
        <v>203670718.97</v>
      </c>
      <c r="F20">
        <v>247566306.31999999</v>
      </c>
      <c r="G20">
        <v>258979798.63</v>
      </c>
    </row>
    <row r="21" spans="1:7" x14ac:dyDescent="0.2">
      <c r="A21">
        <v>23</v>
      </c>
      <c r="B21" t="s">
        <v>49</v>
      </c>
      <c r="C21">
        <v>43123980.07</v>
      </c>
      <c r="D21">
        <v>172966915.72999999</v>
      </c>
      <c r="E21">
        <v>258064617.49000001</v>
      </c>
      <c r="F21">
        <v>357342985.63999999</v>
      </c>
      <c r="G21">
        <v>402398010.36000001</v>
      </c>
    </row>
    <row r="22" spans="1:7" x14ac:dyDescent="0.2">
      <c r="A22">
        <v>24</v>
      </c>
      <c r="B22" t="s">
        <v>50</v>
      </c>
      <c r="C22">
        <v>30071052.75</v>
      </c>
      <c r="D22">
        <v>61400715.469999999</v>
      </c>
      <c r="E22">
        <v>100344387.31999999</v>
      </c>
      <c r="F22">
        <v>119982602.13</v>
      </c>
      <c r="G22">
        <v>127458374.48</v>
      </c>
    </row>
    <row r="23" spans="1:7" x14ac:dyDescent="0.2">
      <c r="A23">
        <v>25</v>
      </c>
      <c r="B23" t="s">
        <v>51</v>
      </c>
      <c r="C23">
        <v>128549791.83</v>
      </c>
      <c r="D23">
        <v>134476064.69999999</v>
      </c>
      <c r="E23">
        <v>133948961.3</v>
      </c>
      <c r="F23">
        <v>130511575.48</v>
      </c>
      <c r="G23">
        <v>136352464.97</v>
      </c>
    </row>
    <row r="24" spans="1:7" x14ac:dyDescent="0.2">
      <c r="A24">
        <v>26</v>
      </c>
      <c r="B24" t="s">
        <v>52</v>
      </c>
      <c r="C24">
        <v>109382839.45</v>
      </c>
      <c r="D24">
        <v>114435373.59</v>
      </c>
      <c r="E24">
        <v>115494583.28</v>
      </c>
      <c r="F24">
        <v>115012428.12</v>
      </c>
      <c r="G24">
        <v>115952637.84</v>
      </c>
    </row>
    <row r="25" spans="1:7" x14ac:dyDescent="0.2">
      <c r="A25">
        <v>27</v>
      </c>
      <c r="B25" t="s">
        <v>53</v>
      </c>
      <c r="C25">
        <v>95010273.900000006</v>
      </c>
      <c r="D25">
        <v>98819093.950000003</v>
      </c>
      <c r="E25">
        <v>99066889.390000001</v>
      </c>
      <c r="F25">
        <v>99624830.109999999</v>
      </c>
      <c r="G25">
        <v>100166231.70999999</v>
      </c>
    </row>
    <row r="26" spans="1:7" x14ac:dyDescent="0.2">
      <c r="A26">
        <v>28</v>
      </c>
      <c r="B26" t="s">
        <v>54</v>
      </c>
      <c r="C26">
        <v>1361240626.5</v>
      </c>
      <c r="D26">
        <v>2888614224.1399999</v>
      </c>
      <c r="E26">
        <v>3141411338.4000001</v>
      </c>
      <c r="F26">
        <v>3221958446.2800002</v>
      </c>
      <c r="G26">
        <v>3247958059.1399999</v>
      </c>
    </row>
    <row r="27" spans="1:7" x14ac:dyDescent="0.2">
      <c r="A27">
        <v>29</v>
      </c>
      <c r="B27" t="s">
        <v>55</v>
      </c>
      <c r="C27">
        <v>151836400.88999999</v>
      </c>
      <c r="D27">
        <v>512564737.33999997</v>
      </c>
      <c r="E27">
        <v>1026175826.14</v>
      </c>
      <c r="F27">
        <v>1373835001.8699999</v>
      </c>
      <c r="G27">
        <v>1496777543.46</v>
      </c>
    </row>
    <row r="28" spans="1:7" x14ac:dyDescent="0.2">
      <c r="A28">
        <v>30</v>
      </c>
      <c r="B28" t="s">
        <v>56</v>
      </c>
      <c r="C28">
        <v>119841000.92</v>
      </c>
      <c r="D28">
        <v>446133189.06</v>
      </c>
      <c r="E28">
        <v>957142416.39999998</v>
      </c>
      <c r="F28">
        <v>1289586887.95</v>
      </c>
      <c r="G28">
        <v>1430372683.29</v>
      </c>
    </row>
    <row r="29" spans="1:7" x14ac:dyDescent="0.2">
      <c r="A29">
        <v>31</v>
      </c>
      <c r="B29" t="s">
        <v>57</v>
      </c>
      <c r="C29">
        <v>32076418.23</v>
      </c>
      <c r="D29">
        <v>125617421.69</v>
      </c>
      <c r="E29">
        <v>223845230.09</v>
      </c>
      <c r="F29">
        <v>275632716.31999999</v>
      </c>
      <c r="G29">
        <v>297326701.97000003</v>
      </c>
    </row>
    <row r="33" spans="1:13" x14ac:dyDescent="0.2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</row>
    <row r="34" spans="1:13" x14ac:dyDescent="0.2">
      <c r="A34">
        <v>1</v>
      </c>
      <c r="B34" t="s">
        <v>30</v>
      </c>
      <c r="C34">
        <v>93091622.120000005</v>
      </c>
      <c r="D34">
        <v>265030822.46000001</v>
      </c>
      <c r="E34">
        <v>550574475.83000004</v>
      </c>
      <c r="F34">
        <v>749707347.30999994</v>
      </c>
      <c r="G34">
        <v>842862986.38</v>
      </c>
      <c r="I34" s="1">
        <f>(C2-C34)/C2</f>
        <v>0.13906425166598324</v>
      </c>
      <c r="J34" s="1">
        <f>(D2-D34)/D2</f>
        <v>8.2397502184968108E-2</v>
      </c>
      <c r="K34" s="1">
        <f>(E2-E34)/E2</f>
        <v>3.9846410387149353E-2</v>
      </c>
      <c r="L34" s="1">
        <f>(F2-F34)/F2</f>
        <v>2.6766125804869322E-2</v>
      </c>
      <c r="M34" s="1">
        <f>(G2-G34)/G2</f>
        <v>6.9288221615931298E-3</v>
      </c>
    </row>
    <row r="35" spans="1:13" x14ac:dyDescent="0.2">
      <c r="A35">
        <v>2</v>
      </c>
      <c r="B35" t="s">
        <v>31</v>
      </c>
      <c r="C35">
        <v>66253437.75</v>
      </c>
      <c r="D35">
        <v>191901342.71000001</v>
      </c>
      <c r="E35">
        <v>407447880.75</v>
      </c>
      <c r="F35">
        <v>571852578.75999999</v>
      </c>
      <c r="G35">
        <v>643358847.78999996</v>
      </c>
      <c r="I35" s="1">
        <f>(C3-C35)/C3</f>
        <v>0.15670036653602704</v>
      </c>
      <c r="J35" s="1">
        <f>(D3-D35)/D3</f>
        <v>8.7939641865517837E-2</v>
      </c>
      <c r="K35" s="1">
        <f>(E3-E35)/E3</f>
        <v>4.7775652149370067E-2</v>
      </c>
      <c r="L35" s="1">
        <f>(F3-F35)/F3</f>
        <v>6.9878382225337888E-3</v>
      </c>
      <c r="M35" s="1">
        <f>(G3-G35)/G3</f>
        <v>5.6352386861799443E-3</v>
      </c>
    </row>
    <row r="36" spans="1:13" x14ac:dyDescent="0.2">
      <c r="A36">
        <v>3</v>
      </c>
      <c r="B36" t="s">
        <v>32</v>
      </c>
      <c r="C36">
        <v>51476399.259999998</v>
      </c>
      <c r="D36">
        <v>157354972.47999999</v>
      </c>
      <c r="E36">
        <v>368538592.55000001</v>
      </c>
      <c r="F36">
        <v>538615314.19000006</v>
      </c>
      <c r="G36">
        <v>633374059.12</v>
      </c>
      <c r="I36" s="1">
        <f>(C4-C36)/C4</f>
        <v>0.16023387407006645</v>
      </c>
      <c r="J36" s="1">
        <f>(D4-D36)/D4</f>
        <v>0.10734413240432539</v>
      </c>
      <c r="K36" s="1">
        <f>(E4-E36)/E4</f>
        <v>5.7597574441828003E-2</v>
      </c>
      <c r="L36" s="1">
        <f>(F4-F36)/F4</f>
        <v>3.4691927750576793E-2</v>
      </c>
      <c r="M36" s="1">
        <f>(G4-G36)/G4</f>
        <v>1.7464904051554445E-2</v>
      </c>
    </row>
    <row r="37" spans="1:13" x14ac:dyDescent="0.2">
      <c r="A37">
        <v>4</v>
      </c>
      <c r="B37" t="s">
        <v>33</v>
      </c>
      <c r="C37">
        <v>73937719.469999999</v>
      </c>
      <c r="D37">
        <v>211608933.44</v>
      </c>
      <c r="E37">
        <v>443923490.24000001</v>
      </c>
      <c r="F37">
        <v>619470821.40999997</v>
      </c>
      <c r="G37">
        <v>720783140.03999996</v>
      </c>
      <c r="I37" s="1">
        <f>(C5-C37)/C5</f>
        <v>0.22243122312661134</v>
      </c>
      <c r="J37" s="1">
        <f>(D5-D37)/D5</f>
        <v>0.14712234361273813</v>
      </c>
      <c r="K37" s="1">
        <f>(E5-E37)/E5</f>
        <v>8.2679990854410426E-2</v>
      </c>
      <c r="L37" s="1">
        <f>(F5-F37)/F5</f>
        <v>4.4043339624482376E-2</v>
      </c>
      <c r="M37" s="1">
        <f>(G5-G37)/G5</f>
        <v>2.4465267395676629E-2</v>
      </c>
    </row>
    <row r="38" spans="1:13" x14ac:dyDescent="0.2">
      <c r="A38">
        <v>5</v>
      </c>
      <c r="B38" t="s">
        <v>34</v>
      </c>
      <c r="C38">
        <v>55800246.450000003</v>
      </c>
      <c r="D38">
        <v>141001260.19999999</v>
      </c>
      <c r="E38">
        <v>264207755.47999999</v>
      </c>
      <c r="F38">
        <v>337123186.25</v>
      </c>
      <c r="G38">
        <v>365320746.89999998</v>
      </c>
      <c r="I38" s="1">
        <f>(C6-C38)/C6</f>
        <v>0.16608064064479658</v>
      </c>
      <c r="J38" s="1">
        <f>(D6-D38)/D6</f>
        <v>0.11327071342631678</v>
      </c>
      <c r="K38" s="1">
        <f>(E6-E38)/E6</f>
        <v>8.0522377898726363E-2</v>
      </c>
      <c r="L38" s="1">
        <f>(F6-F38)/F6</f>
        <v>6.4610921673418711E-2</v>
      </c>
      <c r="M38" s="1">
        <f>(G6-G38)/G6</f>
        <v>6.404053916255098E-2</v>
      </c>
    </row>
    <row r="39" spans="1:13" x14ac:dyDescent="0.2">
      <c r="A39">
        <v>6</v>
      </c>
      <c r="B39" t="s">
        <v>35</v>
      </c>
      <c r="C39">
        <v>483922437.37</v>
      </c>
      <c r="D39">
        <v>719417369.27999997</v>
      </c>
      <c r="E39">
        <v>810435621.90999997</v>
      </c>
      <c r="F39">
        <v>832150461.44000006</v>
      </c>
      <c r="G39">
        <v>830108100.29999995</v>
      </c>
      <c r="I39" s="1">
        <f>(C7-C39)/C7</f>
        <v>-3.4777295376366424E-2</v>
      </c>
      <c r="J39" s="1">
        <f>(D7-D39)/D7</f>
        <v>1.0102168238750313E-2</v>
      </c>
      <c r="K39" s="1">
        <f>(E7-E39)/E7</f>
        <v>-1.1074910806526046E-2</v>
      </c>
      <c r="L39" s="1">
        <f>(F7-F39)/F7</f>
        <v>8.8186838821573601E-3</v>
      </c>
      <c r="M39" s="1">
        <f>(G7-G39)/G7</f>
        <v>7.0389704129886189E-4</v>
      </c>
    </row>
    <row r="40" spans="1:13" x14ac:dyDescent="0.2">
      <c r="A40">
        <v>7</v>
      </c>
      <c r="B40" t="s">
        <v>36</v>
      </c>
      <c r="C40">
        <v>71977781.769999996</v>
      </c>
      <c r="D40">
        <v>73979765.760000005</v>
      </c>
      <c r="E40">
        <v>74543846.079999998</v>
      </c>
      <c r="F40">
        <v>75046043.359999999</v>
      </c>
      <c r="G40">
        <v>74676482.310000002</v>
      </c>
      <c r="I40" s="1">
        <f>(C8-C40)/C8</f>
        <v>2.3763603413876951E-2</v>
      </c>
      <c r="J40" s="1">
        <f>(D8-D40)/D8</f>
        <v>1.9468117002872574E-2</v>
      </c>
      <c r="K40" s="1">
        <f>(E8-E40)/E8</f>
        <v>2.1792298676511699E-2</v>
      </c>
      <c r="L40" s="1">
        <f>(F8-F40)/F8</f>
        <v>1.8669311022038525E-2</v>
      </c>
      <c r="M40" s="1">
        <f>(G8-G40)/G8</f>
        <v>2.4338858925390724E-2</v>
      </c>
    </row>
    <row r="41" spans="1:13" x14ac:dyDescent="0.2">
      <c r="A41">
        <v>8</v>
      </c>
      <c r="B41" t="s">
        <v>37</v>
      </c>
      <c r="C41">
        <v>27502452.859999999</v>
      </c>
      <c r="D41">
        <v>28170610.809999999</v>
      </c>
      <c r="E41">
        <v>28251515.289999999</v>
      </c>
      <c r="F41">
        <v>28527088.039999999</v>
      </c>
      <c r="G41">
        <v>28394820.350000001</v>
      </c>
      <c r="I41" s="1">
        <f>(C9-C41)/C9</f>
        <v>2.7292844020717365E-2</v>
      </c>
      <c r="J41" s="1">
        <f>(D9-D41)/D9</f>
        <v>1.5405674535149469E-2</v>
      </c>
      <c r="K41" s="1">
        <f>(E9-E41)/E9</f>
        <v>1.0006082802616093E-2</v>
      </c>
      <c r="L41" s="1">
        <f>(F9-F41)/F9</f>
        <v>7.7632810687120902E-3</v>
      </c>
      <c r="M41" s="1">
        <f>(G9-G41)/G9</f>
        <v>1.3633818516351162E-2</v>
      </c>
    </row>
    <row r="42" spans="1:13" x14ac:dyDescent="0.2">
      <c r="A42">
        <v>9</v>
      </c>
      <c r="B42" t="s">
        <v>38</v>
      </c>
      <c r="C42">
        <v>88711214.599999994</v>
      </c>
      <c r="D42">
        <v>89755004.359999999</v>
      </c>
      <c r="E42">
        <v>90961955.390000001</v>
      </c>
      <c r="F42">
        <v>91202737.629999995</v>
      </c>
      <c r="G42">
        <v>91168103.609999999</v>
      </c>
      <c r="I42" s="1">
        <f>(C10-C42)/C10</f>
        <v>1.2253156949370824E-2</v>
      </c>
      <c r="J42" s="1">
        <f>(D10-D42)/D10</f>
        <v>2.167400109528304E-2</v>
      </c>
      <c r="K42" s="1">
        <f>(E10-E42)/E10</f>
        <v>1.6780433422512422E-2</v>
      </c>
      <c r="L42" s="1">
        <f>(F10-F42)/F10</f>
        <v>2.1535810193680019E-2</v>
      </c>
      <c r="M42" s="1">
        <f>(G10-G42)/G10</f>
        <v>2.6838555298691748E-2</v>
      </c>
    </row>
    <row r="43" spans="1:13" x14ac:dyDescent="0.2">
      <c r="A43">
        <v>11</v>
      </c>
      <c r="B43" t="s">
        <v>39</v>
      </c>
      <c r="C43">
        <v>46551632.969999999</v>
      </c>
      <c r="D43">
        <v>47884589.630000003</v>
      </c>
      <c r="E43">
        <v>48444140.32</v>
      </c>
      <c r="F43">
        <v>48164326.25</v>
      </c>
      <c r="G43">
        <v>48359967.310000002</v>
      </c>
      <c r="I43" s="1">
        <f>(C11-C43)/C11</f>
        <v>-4.0050218226070716E-2</v>
      </c>
      <c r="J43" s="1">
        <f>(D11-D43)/D11</f>
        <v>-2.7772507746893951E-2</v>
      </c>
      <c r="K43" s="1">
        <f>(E11-E43)/E11</f>
        <v>-2.1617234918118386E-2</v>
      </c>
      <c r="L43" s="1">
        <f>(F11-F43)/F11</f>
        <v>-1.9236403107888368E-2</v>
      </c>
      <c r="M43" s="1">
        <f>(G11-G43)/G11</f>
        <v>-1.8061630107207901E-2</v>
      </c>
    </row>
    <row r="44" spans="1:13" x14ac:dyDescent="0.2">
      <c r="A44">
        <v>13</v>
      </c>
      <c r="B44" t="s">
        <v>40</v>
      </c>
      <c r="C44">
        <v>103450510.84999999</v>
      </c>
      <c r="D44">
        <v>108779959.89</v>
      </c>
      <c r="E44">
        <v>112058021.94</v>
      </c>
      <c r="F44">
        <v>112715876.59</v>
      </c>
      <c r="G44">
        <v>112993612.54000001</v>
      </c>
      <c r="I44" s="1">
        <f>(C12-C44)/C12</f>
        <v>7.944172937581577E-2</v>
      </c>
      <c r="J44" s="1">
        <f>(D12-D44)/D12</f>
        <v>0.10873074260892601</v>
      </c>
      <c r="K44" s="1">
        <f>(E12-E44)/E12</f>
        <v>7.3544581048767391E-2</v>
      </c>
      <c r="L44" s="1">
        <f>(F12-F44)/F12</f>
        <v>7.4515943638279153E-2</v>
      </c>
      <c r="M44" s="1">
        <f>(G12-G44)/G12</f>
        <v>8.0583890825852114E-2</v>
      </c>
    </row>
    <row r="45" spans="1:13" x14ac:dyDescent="0.2">
      <c r="A45">
        <v>14</v>
      </c>
      <c r="B45" t="s">
        <v>41</v>
      </c>
      <c r="C45">
        <v>108848552.52</v>
      </c>
      <c r="D45">
        <v>116099118.93000001</v>
      </c>
      <c r="E45">
        <v>118318056.5</v>
      </c>
      <c r="F45">
        <v>119375102.39</v>
      </c>
      <c r="G45">
        <v>119194448.98999999</v>
      </c>
      <c r="I45" s="1">
        <f>(C13-C45)/C13</f>
        <v>2.0266889303777364E-2</v>
      </c>
      <c r="J45" s="1">
        <f>(D13-D45)/D13</f>
        <v>3.1616815055660157E-2</v>
      </c>
      <c r="K45" s="1">
        <f>(E13-E45)/E13</f>
        <v>2.7950040549793366E-2</v>
      </c>
      <c r="L45" s="1">
        <f>(F13-F45)/F13</f>
        <v>2.2309530279841092E-2</v>
      </c>
      <c r="M45" s="1">
        <f>(G13-G45)/G13</f>
        <v>2.6389121674340165E-2</v>
      </c>
    </row>
    <row r="46" spans="1:13" x14ac:dyDescent="0.2">
      <c r="A46">
        <v>15</v>
      </c>
      <c r="B46" t="s">
        <v>42</v>
      </c>
      <c r="C46">
        <v>128792231.06999999</v>
      </c>
      <c r="D46">
        <v>142160095.86000001</v>
      </c>
      <c r="E46">
        <v>145980016.13</v>
      </c>
      <c r="F46">
        <v>328090585.98000002</v>
      </c>
      <c r="G46">
        <v>331367256.97000003</v>
      </c>
      <c r="I46" s="1">
        <f>(C14-C46)/C14</f>
        <v>4.2539229473316257E-3</v>
      </c>
      <c r="J46" s="1">
        <f>(D14-D46)/D14</f>
        <v>4.1505074168301332E-3</v>
      </c>
      <c r="K46" s="1">
        <f>(E14-E46)/E14</f>
        <v>-1.4849817756131054E-3</v>
      </c>
      <c r="L46" s="1">
        <f>(F14-F46)/F14</f>
        <v>4.4047119738519994E-3</v>
      </c>
      <c r="M46" s="1">
        <f>(G14-G46)/G14</f>
        <v>6.7995769970630041E-3</v>
      </c>
    </row>
    <row r="47" spans="1:13" x14ac:dyDescent="0.2">
      <c r="A47">
        <v>16</v>
      </c>
      <c r="B47" t="s">
        <v>43</v>
      </c>
      <c r="C47">
        <v>109570772.56</v>
      </c>
      <c r="D47">
        <v>118821900.94</v>
      </c>
      <c r="E47">
        <v>120634055.25</v>
      </c>
      <c r="F47">
        <v>277165706.38999999</v>
      </c>
      <c r="G47">
        <v>282651068.08999997</v>
      </c>
      <c r="I47" s="1">
        <f>(C15-C47)/C15</f>
        <v>-2.5714730206421216E-3</v>
      </c>
      <c r="J47" s="1">
        <f>(D15-D47)/D15</f>
        <v>-1.2047196979144521E-3</v>
      </c>
      <c r="K47" s="1">
        <f>(E15-E47)/E15</f>
        <v>-1.6947846138869207E-2</v>
      </c>
      <c r="L47" s="1">
        <f>(F15-F47)/F15</f>
        <v>4.8673455786772731E-3</v>
      </c>
      <c r="M47" s="1">
        <f>(G15-G47)/G15</f>
        <v>-1.1513056130135401E-4</v>
      </c>
    </row>
    <row r="48" spans="1:13" x14ac:dyDescent="0.2">
      <c r="A48">
        <v>17</v>
      </c>
      <c r="B48" t="s">
        <v>44</v>
      </c>
      <c r="C48">
        <v>94323836.920000002</v>
      </c>
      <c r="D48">
        <v>100815468.03</v>
      </c>
      <c r="E48">
        <v>103654226.97</v>
      </c>
      <c r="F48">
        <v>242167082.81</v>
      </c>
      <c r="G48">
        <v>243345851.61000001</v>
      </c>
      <c r="I48" s="1">
        <f>(C16-C48)/C16</f>
        <v>7.7039171586589759E-3</v>
      </c>
      <c r="J48" s="1">
        <f>(D16-D48)/D16</f>
        <v>1.1188429298913099E-2</v>
      </c>
      <c r="K48" s="1">
        <f>(E16-E48)/E16</f>
        <v>3.5122514974029965E-3</v>
      </c>
      <c r="L48" s="1">
        <f>(F16-F48)/F16</f>
        <v>-3.2936000937378957E-3</v>
      </c>
      <c r="M48" s="1">
        <f>(G16-G48)/G16</f>
        <v>2.8741992742132546E-3</v>
      </c>
    </row>
    <row r="49" spans="1:13" x14ac:dyDescent="0.2">
      <c r="A49">
        <v>18</v>
      </c>
      <c r="B49" t="s">
        <v>45</v>
      </c>
      <c r="C49">
        <v>102833631.53</v>
      </c>
      <c r="D49">
        <v>156777565.78999999</v>
      </c>
      <c r="E49">
        <v>182241563.72999999</v>
      </c>
      <c r="F49">
        <v>188508492.91999999</v>
      </c>
      <c r="G49">
        <v>191940280.28</v>
      </c>
      <c r="I49" s="1">
        <f>(C17-C49)/C17</f>
        <v>-1.8093041348274455E-2</v>
      </c>
      <c r="J49" s="1">
        <f>(D17-D49)/D17</f>
        <v>5.0170232264331177E-3</v>
      </c>
      <c r="K49" s="1">
        <f>(E17-E49)/E17</f>
        <v>4.7593308909449589E-4</v>
      </c>
      <c r="L49" s="1">
        <f>(F17-F49)/F17</f>
        <v>2.2364928458881153E-3</v>
      </c>
      <c r="M49" s="1">
        <f>(G17-G49)/G17</f>
        <v>-6.042977852882935E-3</v>
      </c>
    </row>
    <row r="50" spans="1:13" x14ac:dyDescent="0.2">
      <c r="A50">
        <v>19</v>
      </c>
      <c r="B50" t="s">
        <v>46</v>
      </c>
      <c r="C50">
        <v>85981429.409999996</v>
      </c>
      <c r="D50">
        <v>123860521.18000001</v>
      </c>
      <c r="E50">
        <v>137471625.46000001</v>
      </c>
      <c r="F50">
        <v>142968488.66999999</v>
      </c>
      <c r="G50">
        <v>143551597.33000001</v>
      </c>
      <c r="I50" s="1">
        <f>(C18-C50)/C18</f>
        <v>2.1023165376674927E-2</v>
      </c>
      <c r="J50" s="1">
        <f>(D18-D50)/D18</f>
        <v>8.3693284528606204E-4</v>
      </c>
      <c r="K50" s="1">
        <f>(E18-E50)/E18</f>
        <v>-2.8474930259346663E-3</v>
      </c>
      <c r="L50" s="1">
        <f>(F18-F50)/F18</f>
        <v>-6.3357540952505348E-3</v>
      </c>
      <c r="M50" s="1">
        <f>(G18-G50)/G18</f>
        <v>-6.9176797723653055E-4</v>
      </c>
    </row>
    <row r="51" spans="1:13" x14ac:dyDescent="0.2">
      <c r="A51">
        <v>20</v>
      </c>
      <c r="B51" t="s">
        <v>47</v>
      </c>
      <c r="C51">
        <v>83715651.840000004</v>
      </c>
      <c r="D51">
        <v>122499355.59</v>
      </c>
      <c r="E51">
        <v>137688176.41999999</v>
      </c>
      <c r="F51">
        <v>141462459.03999999</v>
      </c>
      <c r="G51">
        <v>143711322.03999999</v>
      </c>
      <c r="I51" s="1">
        <f>(C19-C51)/C19</f>
        <v>2.1003985046655099E-2</v>
      </c>
      <c r="J51" s="1">
        <f>(D19-D51)/D19</f>
        <v>-9.9159045461635273E-3</v>
      </c>
      <c r="K51" s="1">
        <f>(E19-E51)/E19</f>
        <v>-1.0656310649098592E-3</v>
      </c>
      <c r="L51" s="1">
        <f>(F19-F51)/F19</f>
        <v>-3.1885400651875589E-2</v>
      </c>
      <c r="M51" s="1">
        <f>(G19-G51)/G19</f>
        <v>-4.8248070862417884E-2</v>
      </c>
    </row>
    <row r="52" spans="1:13" x14ac:dyDescent="0.2">
      <c r="A52">
        <v>22</v>
      </c>
      <c r="B52" t="s">
        <v>48</v>
      </c>
      <c r="C52">
        <v>56325575.969999999</v>
      </c>
      <c r="D52">
        <v>119841137.86</v>
      </c>
      <c r="E52">
        <v>201677876.37</v>
      </c>
      <c r="F52">
        <v>246543017.16999999</v>
      </c>
      <c r="G52">
        <v>258391000.71000001</v>
      </c>
      <c r="I52" s="1">
        <f>(C20-C52)/C20</f>
        <v>3.9904312447318215E-2</v>
      </c>
      <c r="J52" s="1">
        <f>(D20-D52)/D20</f>
        <v>1.8869995161433499E-2</v>
      </c>
      <c r="K52" s="1">
        <f>(E20-E52)/E20</f>
        <v>9.7846298676518787E-3</v>
      </c>
      <c r="L52" s="1">
        <f>(F20-F52)/F20</f>
        <v>4.1333942619692348E-3</v>
      </c>
      <c r="M52" s="1">
        <f>(G20-G52)/G20</f>
        <v>2.2735283721538159E-3</v>
      </c>
    </row>
    <row r="53" spans="1:13" x14ac:dyDescent="0.2">
      <c r="A53">
        <v>23</v>
      </c>
      <c r="B53" t="s">
        <v>49</v>
      </c>
      <c r="C53">
        <v>37852928.289999999</v>
      </c>
      <c r="D53">
        <v>154404142.69</v>
      </c>
      <c r="E53">
        <v>245936630.66</v>
      </c>
      <c r="F53">
        <v>353128385.19999999</v>
      </c>
      <c r="G53">
        <v>397579512.23000002</v>
      </c>
      <c r="I53" s="1">
        <f>(C21-C53)/C21</f>
        <v>0.12223017846320977</v>
      </c>
      <c r="J53" s="1">
        <f>(D21-D53)/D21</f>
        <v>0.1073197898086842</v>
      </c>
      <c r="K53" s="1">
        <f>(E21-E53)/E21</f>
        <v>4.6995930507482186E-2</v>
      </c>
      <c r="L53" s="1">
        <f>(F21-F53)/F21</f>
        <v>1.1794272196085405E-2</v>
      </c>
      <c r="M53" s="1">
        <f>(G21-G53)/G21</f>
        <v>1.1974458138322279E-2</v>
      </c>
    </row>
    <row r="54" spans="1:13" x14ac:dyDescent="0.2">
      <c r="A54">
        <v>24</v>
      </c>
      <c r="B54" t="s">
        <v>50</v>
      </c>
      <c r="C54">
        <v>29125795.77</v>
      </c>
      <c r="D54">
        <v>61025318.640000001</v>
      </c>
      <c r="E54">
        <v>100892118.31999999</v>
      </c>
      <c r="F54">
        <v>120140397.69</v>
      </c>
      <c r="G54">
        <v>126796428.48</v>
      </c>
      <c r="I54" s="1">
        <f>(C22-C54)/C22</f>
        <v>3.143411665226787E-2</v>
      </c>
      <c r="J54" s="1">
        <f>(D22-D54)/D22</f>
        <v>6.1138836433170677E-3</v>
      </c>
      <c r="K54" s="1">
        <f>(E22-E54)/E22</f>
        <v>-5.4585115782637287E-3</v>
      </c>
      <c r="L54" s="1">
        <f>(F22-F54)/F22</f>
        <v>-1.3151536739387634E-3</v>
      </c>
      <c r="M54" s="1">
        <f>(G22-G54)/G22</f>
        <v>5.1934288562880465E-3</v>
      </c>
    </row>
    <row r="55" spans="1:13" x14ac:dyDescent="0.2">
      <c r="A55">
        <v>25</v>
      </c>
      <c r="B55" t="s">
        <v>51</v>
      </c>
      <c r="C55">
        <v>126690449.42</v>
      </c>
      <c r="D55">
        <v>134262389.06999999</v>
      </c>
      <c r="E55">
        <v>135722394.88</v>
      </c>
      <c r="F55">
        <v>137104993.05000001</v>
      </c>
      <c r="G55">
        <v>137111278.22</v>
      </c>
      <c r="I55" s="1">
        <f>(C23-C55)/C23</f>
        <v>1.4463986160777874E-2</v>
      </c>
      <c r="J55" s="1">
        <f>(D23-D55)/D23</f>
        <v>1.5889491596640635E-3</v>
      </c>
      <c r="K55" s="1">
        <f>(E23-E55)/E23</f>
        <v>-1.3239621739418433E-2</v>
      </c>
      <c r="L55" s="1">
        <f>(F23-F55)/F23</f>
        <v>-5.0519791411225465E-2</v>
      </c>
      <c r="M55" s="1">
        <f>(G23-G55)/G23</f>
        <v>-5.5650864116534495E-3</v>
      </c>
    </row>
    <row r="56" spans="1:13" x14ac:dyDescent="0.2">
      <c r="A56">
        <v>26</v>
      </c>
      <c r="B56" t="s">
        <v>52</v>
      </c>
      <c r="C56">
        <v>107404240.3</v>
      </c>
      <c r="D56">
        <v>113937367.20999999</v>
      </c>
      <c r="E56">
        <v>113902864.23</v>
      </c>
      <c r="F56">
        <v>115696286.19</v>
      </c>
      <c r="G56">
        <v>115146693.88</v>
      </c>
      <c r="I56" s="1">
        <f>(C24-C56)/C24</f>
        <v>1.8088752860584166E-2</v>
      </c>
      <c r="J56" s="1">
        <f>(D24-D56)/D24</f>
        <v>4.351856985972462E-3</v>
      </c>
      <c r="K56" s="1">
        <f>(E24-E56)/E24</f>
        <v>1.3781763653288424E-2</v>
      </c>
      <c r="L56" s="1">
        <f>(F24-F56)/F24</f>
        <v>-5.9459493306799754E-3</v>
      </c>
      <c r="M56" s="1">
        <f>(G24-G56)/G24</f>
        <v>6.950630662772064E-3</v>
      </c>
    </row>
    <row r="57" spans="1:13" x14ac:dyDescent="0.2">
      <c r="A57">
        <v>27</v>
      </c>
      <c r="B57" t="s">
        <v>53</v>
      </c>
      <c r="C57">
        <v>94500968.019999996</v>
      </c>
      <c r="D57">
        <v>97556641.890000001</v>
      </c>
      <c r="E57">
        <v>99105487.049999997</v>
      </c>
      <c r="F57">
        <v>99766520.180000007</v>
      </c>
      <c r="G57">
        <v>99688088.599999994</v>
      </c>
      <c r="I57" s="1">
        <f>(C25-C57)/C25</f>
        <v>5.3605348042261572E-3</v>
      </c>
      <c r="J57" s="1">
        <f>(D25-D57)/D25</f>
        <v>1.2775385905063769E-2</v>
      </c>
      <c r="K57" s="1">
        <f>(E25-E57)/E25</f>
        <v>-3.8961211195445635E-4</v>
      </c>
      <c r="L57" s="1">
        <f>(F25-F57)/F25</f>
        <v>-1.4222365031243891E-3</v>
      </c>
      <c r="M57" s="1">
        <f>(G25-G57)/G25</f>
        <v>4.7734960359127141E-3</v>
      </c>
    </row>
    <row r="58" spans="1:13" x14ac:dyDescent="0.2">
      <c r="A58">
        <v>28</v>
      </c>
      <c r="B58" t="s">
        <v>54</v>
      </c>
      <c r="C58">
        <v>1334671335.4100001</v>
      </c>
      <c r="D58">
        <v>2876184390.1100001</v>
      </c>
      <c r="E58">
        <v>3151633175.1999998</v>
      </c>
      <c r="F58">
        <v>3228141858.5500002</v>
      </c>
      <c r="G58">
        <v>3243703255.5</v>
      </c>
      <c r="I58" s="1">
        <f>(C26-C58)/C26</f>
        <v>1.9518438234035408E-2</v>
      </c>
      <c r="J58" s="1">
        <f>(D26-D58)/D26</f>
        <v>4.3030439738627095E-3</v>
      </c>
      <c r="K58" s="1">
        <f>(E26-E58)/E26</f>
        <v>-3.2538995053115051E-3</v>
      </c>
      <c r="L58" s="1">
        <f>(F26-F58)/F26</f>
        <v>-1.9191471190881458E-3</v>
      </c>
      <c r="M58" s="1">
        <f>(G26-G58)/G26</f>
        <v>1.309993405865118E-3</v>
      </c>
    </row>
    <row r="59" spans="1:13" x14ac:dyDescent="0.2">
      <c r="A59">
        <v>29</v>
      </c>
      <c r="B59" t="s">
        <v>55</v>
      </c>
      <c r="C59">
        <v>148823691.47999999</v>
      </c>
      <c r="D59">
        <v>502375955.91000003</v>
      </c>
      <c r="E59">
        <v>1044085387.1</v>
      </c>
      <c r="F59">
        <v>1472397550.6900001</v>
      </c>
      <c r="G59">
        <v>1635732769.24</v>
      </c>
      <c r="I59" s="1">
        <f>(C27-C59)/C27</f>
        <v>1.9841812584734515E-2</v>
      </c>
      <c r="J59" s="1">
        <f>(D27-D59)/D27</f>
        <v>1.987803820230695E-2</v>
      </c>
      <c r="K59" s="1">
        <f>(E27-E59)/E27</f>
        <v>-1.7452721554908911E-2</v>
      </c>
      <c r="L59" s="1">
        <f>(F27-F59)/F27</f>
        <v>-7.1742639171255243E-2</v>
      </c>
      <c r="M59" s="1">
        <f>(G27-G59)/G27</f>
        <v>-9.2836257723900986E-2</v>
      </c>
    </row>
    <row r="60" spans="1:13" x14ac:dyDescent="0.2">
      <c r="A60">
        <v>30</v>
      </c>
      <c r="B60" t="s">
        <v>56</v>
      </c>
      <c r="C60">
        <v>126867613.34999999</v>
      </c>
      <c r="D60">
        <v>442569699.81999999</v>
      </c>
      <c r="E60">
        <v>918499232.28999996</v>
      </c>
      <c r="F60">
        <v>1280700356.03</v>
      </c>
      <c r="G60">
        <v>1417056844.8399999</v>
      </c>
      <c r="I60" s="1">
        <f>(C28-C60)/C28</f>
        <v>-5.8632791582662228E-2</v>
      </c>
      <c r="J60" s="1">
        <f>(D28-D60)/D28</f>
        <v>7.9875008795204424E-3</v>
      </c>
      <c r="K60" s="1">
        <f>(E28-E60)/E28</f>
        <v>4.0373494526911254E-2</v>
      </c>
      <c r="L60" s="1">
        <f>(F28-F60)/F28</f>
        <v>6.8909912182238513E-3</v>
      </c>
      <c r="M60" s="1">
        <f>(G28-G60)/G28</f>
        <v>9.3093489588827235E-3</v>
      </c>
    </row>
    <row r="61" spans="1:13" x14ac:dyDescent="0.2">
      <c r="A61">
        <v>31</v>
      </c>
      <c r="B61" t="s">
        <v>57</v>
      </c>
      <c r="C61">
        <v>22248614.870000001</v>
      </c>
      <c r="D61">
        <v>94010375.920000002</v>
      </c>
      <c r="E61">
        <v>175400332.81</v>
      </c>
      <c r="F61">
        <v>232402749.62</v>
      </c>
      <c r="G61">
        <v>258785021.62</v>
      </c>
      <c r="I61" s="1">
        <f>(C29-C61)/C29</f>
        <v>0.30638718106027135</v>
      </c>
      <c r="J61" s="1">
        <f>(D29-D61)/D29</f>
        <v>0.25161355283982978</v>
      </c>
      <c r="K61" s="1">
        <f>(E29-E61)/E29</f>
        <v>0.21642139642878286</v>
      </c>
      <c r="L61" s="1">
        <f>(F29-F61)/F29</f>
        <v>0.1568390257773736</v>
      </c>
      <c r="M61" s="1">
        <f>(G29-G61)/G29</f>
        <v>0.12962737653441178</v>
      </c>
    </row>
    <row r="62" spans="1:13" x14ac:dyDescent="0.2">
      <c r="I62"/>
    </row>
    <row r="63" spans="1:13" x14ac:dyDescent="0.2">
      <c r="I63"/>
      <c r="J63" t="s">
        <v>65</v>
      </c>
      <c r="K63" s="4">
        <f>AVERAGE(I34:M61)</f>
        <v>2.8361506797516089E-2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nginx</vt:lpstr>
      <vt:lpstr>ls</vt:lpstr>
      <vt:lpstr>sort</vt:lpstr>
      <vt:lpstr>ssl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Armanious</dc:creator>
  <cp:lastModifiedBy>David Armanious</cp:lastModifiedBy>
  <dcterms:created xsi:type="dcterms:W3CDTF">2018-05-07T08:41:06Z</dcterms:created>
  <dcterms:modified xsi:type="dcterms:W3CDTF">2018-05-07T13:47:26Z</dcterms:modified>
</cp:coreProperties>
</file>