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"/>
    </mc:Choice>
  </mc:AlternateContent>
  <xr:revisionPtr revIDLastSave="0" documentId="13_ncr:1_{ACA6A369-12EB-4820-9604-747BED143753}" xr6:coauthVersionLast="45" xr6:coauthVersionMax="45" xr10:uidLastSave="{00000000-0000-0000-0000-000000000000}"/>
  <bookViews>
    <workbookView xWindow="-93" yWindow="-93" windowWidth="25786" windowHeight="13986" xr2:uid="{6DF213F1-90C3-460A-B9A4-0C5AD211059C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R2" i="1" l="1"/>
  <c r="Q6" i="1"/>
  <c r="P6" i="1"/>
  <c r="R6" i="1" l="1"/>
  <c r="R5" i="1"/>
  <c r="Q5" i="1"/>
  <c r="P5" i="1"/>
  <c r="R4" i="1"/>
  <c r="R3" i="1"/>
  <c r="Q4" i="1"/>
  <c r="Q3" i="1"/>
  <c r="Q2" i="1"/>
  <c r="P4" i="1"/>
  <c r="P3" i="1"/>
  <c r="P2" i="1"/>
</calcChain>
</file>

<file path=xl/sharedStrings.xml><?xml version="1.0" encoding="utf-8"?>
<sst xmlns="http://schemas.openxmlformats.org/spreadsheetml/2006/main" count="18" uniqueCount="18">
  <si>
    <t>Election</t>
  </si>
  <si>
    <t>Democrat %</t>
  </si>
  <si>
    <t>Republican %</t>
  </si>
  <si>
    <t>Dem EC</t>
  </si>
  <si>
    <t>Rep EC</t>
  </si>
  <si>
    <t>Dem EC, P/A</t>
  </si>
  <si>
    <t>Rep EC, P/A</t>
  </si>
  <si>
    <t>Dem EC, PR</t>
  </si>
  <si>
    <t>Rep EC, PR</t>
  </si>
  <si>
    <t>Gallagh. 1</t>
  </si>
  <si>
    <t>Gallagh. 2</t>
  </si>
  <si>
    <t>Gallagh. 3</t>
  </si>
  <si>
    <t>Others 1</t>
  </si>
  <si>
    <t>Others 2</t>
  </si>
  <si>
    <t>Others 3</t>
  </si>
  <si>
    <t>Others 1, PR</t>
  </si>
  <si>
    <t>Others 2, PR</t>
  </si>
  <si>
    <t>Others 3,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</si>
</sst>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Lato Semilight"/>
      <family val="2"/>
    </font>
    <font>
      <sz val="11"/>
      <color theme="1"/>
      <name val="Segoe UI"/>
      <family val="2"/>
      <scheme val="minor"/>
    </font>
    <font>
      <sz val="10"/>
      <color theme="1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aetus">
      <a:dk1>
        <a:sysClr val="windowText" lastClr="000000"/>
      </a:dk1>
      <a:lt1>
        <a:sysClr val="window" lastClr="FFFFFF"/>
      </a:lt1>
      <a:dk2>
        <a:srgbClr val="406078"/>
      </a:dk2>
      <a:lt2>
        <a:srgbClr val="E0E0E0"/>
      </a:lt2>
      <a:accent1>
        <a:srgbClr val="F01008"/>
      </a:accent1>
      <a:accent2>
        <a:srgbClr val="F89828"/>
      </a:accent2>
      <a:accent3>
        <a:srgbClr val="FFD800"/>
      </a:accent3>
      <a:accent4>
        <a:srgbClr val="70B850"/>
      </a:accent4>
      <a:accent5>
        <a:srgbClr val="5098E0"/>
      </a:accent5>
      <a:accent6>
        <a:srgbClr val="8040B8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E057-6F81-4A24-8097-5CDD523A763B}">
  <dimension ref="A1:R7"/>
  <sheetViews>
    <sheetView tabSelected="1" workbookViewId="0"/>
  </sheetViews>
  <sheetFormatPr defaultColWidth="10.578125" defaultRowHeight="16.350000000000001" x14ac:dyDescent="0.6"/>
  <cols>
    <col min="1" max="16384" width="10.578125" style="1"/>
  </cols>
  <sheetData>
    <row r="1" spans="1:18" x14ac:dyDescent="0.6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3</v>
      </c>
      <c r="H1" s="1" t="s">
        <v>4</v>
      </c>
      <c r="I1" s="2" t="s">
        <v>5</v>
      </c>
      <c r="J1" s="2" t="s">
        <v>6</v>
      </c>
      <c r="K1" s="1" t="s">
        <v>7</v>
      </c>
      <c r="L1" s="1" t="s">
        <v>8</v>
      </c>
      <c r="M1" s="2" t="s">
        <v>15</v>
      </c>
      <c r="N1" s="2" t="s">
        <v>16</v>
      </c>
      <c r="O1" s="2" t="s">
        <v>17</v>
      </c>
      <c r="P1" s="1" t="s">
        <v>9</v>
      </c>
      <c r="Q1" s="1" t="s">
        <v>10</v>
      </c>
      <c r="R1" s="1" t="s">
        <v>11</v>
      </c>
    </row>
    <row r="2" spans="1:18" x14ac:dyDescent="0.6">
      <c r="A2" s="1">
        <v>2000</v>
      </c>
      <c r="B2" s="1">
        <v>48.38</v>
      </c>
      <c r="C2" s="1">
        <v>47.87</v>
      </c>
      <c r="D2" s="1">
        <v>2.74</v>
      </c>
      <c r="G2" s="1">
        <v>266</v>
      </c>
      <c r="H2" s="1">
        <v>271</v>
      </c>
      <c r="I2" s="1">
        <v>273</v>
      </c>
      <c r="J2" s="1">
        <v>265</v>
      </c>
      <c r="K2" s="1">
        <v>269</v>
      </c>
      <c r="L2" s="1">
        <v>265</v>
      </c>
      <c r="M2" s="1">
        <v>4</v>
      </c>
      <c r="P2" s="1">
        <f>ROUND(SQRT(1/2*(($B2-(G2/SUM(G2:H2))*100)^2+($C2-(H2/SUM(G2:H2))*100)^2+$D2^2)),2)</f>
        <v>2.79</v>
      </c>
      <c r="Q2" s="1">
        <f>ROUND(SQRT(1/2*(($B2-(I2/SUM(I2:J2))*100)^2+($C2-(J2/SUM(I2:J2))*100)^2+$D2^2)),2)</f>
        <v>2.74</v>
      </c>
      <c r="R2" s="1">
        <f>ROUND(SQRT(1/2*(($B2-$K2*100/538)^2+($C2-$L2*100/538)^2+($D2-$M2*100/538)^2)),2)</f>
        <v>2.0699999999999998</v>
      </c>
    </row>
    <row r="3" spans="1:18" x14ac:dyDescent="0.6">
      <c r="A3" s="1">
        <v>2004</v>
      </c>
      <c r="B3" s="1">
        <v>48.27</v>
      </c>
      <c r="C3" s="1">
        <v>50.73</v>
      </c>
      <c r="G3" s="1">
        <v>252</v>
      </c>
      <c r="H3" s="1">
        <v>286</v>
      </c>
      <c r="I3" s="1">
        <v>256</v>
      </c>
      <c r="J3" s="1">
        <v>282</v>
      </c>
      <c r="K3" s="1">
        <v>258</v>
      </c>
      <c r="L3" s="1">
        <v>280</v>
      </c>
      <c r="P3" s="1">
        <f t="shared" ref="P3:P4" si="0">ROUND(SQRT(1/2*(($B3-(G3/SUM(G3:H3))*100)^2+($C3-(H3/SUM(G3:H3))*100)^2+$D3^2)),2)</f>
        <v>1.99</v>
      </c>
      <c r="Q3" s="1">
        <f t="shared" ref="Q3:Q4" si="1">ROUND(SQRT(1/2*(($B3-(I3/SUM(I3:J3))*100)^2+($C3-(J3/SUM(I3:J3))*100)^2+$D3^2)),2)</f>
        <v>1.29</v>
      </c>
      <c r="R3" s="1">
        <f t="shared" ref="R3:R6" si="2">ROUND(SQRT(1/2*(($B3-$K3*100/538)^2+($C3-$L3*100/538)^2+($D3-$M3*100/538)^2)),2)</f>
        <v>0.96</v>
      </c>
    </row>
    <row r="4" spans="1:18" x14ac:dyDescent="0.6">
      <c r="A4" s="1">
        <v>2008</v>
      </c>
      <c r="B4" s="1">
        <v>52.93</v>
      </c>
      <c r="C4" s="1">
        <v>45.65</v>
      </c>
      <c r="G4" s="1">
        <v>365</v>
      </c>
      <c r="H4" s="1">
        <v>173</v>
      </c>
      <c r="I4" s="1">
        <v>368</v>
      </c>
      <c r="J4" s="1">
        <v>170</v>
      </c>
      <c r="K4" s="1">
        <v>288</v>
      </c>
      <c r="L4" s="1">
        <v>250</v>
      </c>
      <c r="P4" s="1">
        <f t="shared" si="0"/>
        <v>14.22</v>
      </c>
      <c r="Q4" s="1">
        <f t="shared" si="1"/>
        <v>14.78</v>
      </c>
      <c r="R4" s="1">
        <f t="shared" si="2"/>
        <v>0.72</v>
      </c>
    </row>
    <row r="5" spans="1:18" x14ac:dyDescent="0.6">
      <c r="A5" s="1">
        <v>2012</v>
      </c>
      <c r="B5" s="1">
        <v>51.06</v>
      </c>
      <c r="C5" s="1">
        <v>47.2</v>
      </c>
      <c r="G5" s="1">
        <v>332</v>
      </c>
      <c r="H5" s="1">
        <v>206</v>
      </c>
      <c r="I5" s="1">
        <v>338</v>
      </c>
      <c r="J5" s="1">
        <v>200</v>
      </c>
      <c r="K5" s="1">
        <v>274</v>
      </c>
      <c r="L5" s="1">
        <v>264</v>
      </c>
      <c r="P5" s="1">
        <f t="shared" ref="P5" si="3">ROUND(SQRT(1/2*(($B5-(G5/SUM(G5:H5))*100)^2+($C5-(H5/SUM(G5:H5))*100)^2+$D5^2)),2)</f>
        <v>9.82</v>
      </c>
      <c r="Q5" s="1">
        <f t="shared" ref="Q5" si="4">ROUND(SQRT(1/2*(($B5-(I5/SUM(I5:J5))*100)^2+($C5-(J5/SUM(I5:J5))*100)^2+$D5^2)),2)</f>
        <v>10.93</v>
      </c>
      <c r="R5" s="1">
        <f t="shared" si="2"/>
        <v>1.33</v>
      </c>
    </row>
    <row r="6" spans="1:18" x14ac:dyDescent="0.6">
      <c r="A6" s="1">
        <v>2016</v>
      </c>
      <c r="B6" s="1">
        <v>48.18</v>
      </c>
      <c r="C6" s="1">
        <v>46.09</v>
      </c>
      <c r="D6" s="1">
        <v>3.28</v>
      </c>
      <c r="E6" s="1">
        <v>1.07</v>
      </c>
      <c r="F6" s="1">
        <v>0.54</v>
      </c>
      <c r="G6" s="1">
        <v>232</v>
      </c>
      <c r="H6" s="1">
        <v>306</v>
      </c>
      <c r="I6" s="1">
        <v>234</v>
      </c>
      <c r="J6" s="1">
        <v>304</v>
      </c>
      <c r="K6" s="1">
        <v>266</v>
      </c>
      <c r="L6" s="1">
        <v>266</v>
      </c>
      <c r="M6" s="1">
        <v>3</v>
      </c>
      <c r="N6" s="1">
        <v>1</v>
      </c>
      <c r="O6" s="1">
        <v>2</v>
      </c>
      <c r="P6" s="1">
        <f>ROUND(SQRT(1/2*(($B6-(G6/SUM(G6:H6))*100)^2+($C6-(H6/SUM(G6:H6))*100)^2+$D6^2+$E6^2+$F6^2)),2)</f>
        <v>8.7799999999999994</v>
      </c>
      <c r="Q6" s="1">
        <f>ROUND(SQRT(1/2*(($B6-(I6/SUM(I6:J6))*100)^2+($C6-(J6/SUM(I6:J6))*100)^2+$D6^2+$E6^2+$F6^2)),2)</f>
        <v>8.44</v>
      </c>
      <c r="R6" s="1">
        <f t="shared" si="2"/>
        <v>3.18</v>
      </c>
    </row>
    <row r="7" spans="1:18" x14ac:dyDescent="0.6">
      <c r="A7" s="1">
        <v>2020</v>
      </c>
      <c r="G7" s="1">
        <v>306</v>
      </c>
      <c r="H7" s="1">
        <v>232</v>
      </c>
      <c r="I7" s="1">
        <v>309</v>
      </c>
      <c r="J7" s="1">
        <v>229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2020-11-21T10:45:57Z</dcterms:created>
  <dcterms:modified xsi:type="dcterms:W3CDTF">2020-11-23T05:11:26Z</dcterms:modified>
</cp:coreProperties>
</file>