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9EF01C6D-A161-4F40-AE46-EDF5761F317C}" xr6:coauthVersionLast="45" xr6:coauthVersionMax="46" xr10:uidLastSave="{00000000-0000-0000-0000-000000000000}"/>
  <bookViews>
    <workbookView xWindow="-98" yWindow="-98" windowWidth="28996" windowHeight="15796" xr2:uid="{E76659FB-AD6E-4FDF-8827-6D139016A692}"/>
  </bookViews>
  <sheets>
    <sheet name="EC data" sheetId="2" r:id="rId1"/>
    <sheet name="Non-Classic Contests" sheetId="8" r:id="rId2"/>
    <sheet name="Strings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2" l="1"/>
  <c r="S3" i="2" l="1"/>
  <c r="S4" i="2"/>
  <c r="S2" i="2"/>
  <c r="P18" i="2" l="1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 l="1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P17" i="2"/>
  <c r="P16" i="2"/>
  <c r="P15" i="2"/>
  <c r="I86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4" i="2" l="1"/>
  <c r="P6" i="2"/>
  <c r="P2" i="2"/>
  <c r="P7" i="2"/>
  <c r="H1058" i="2"/>
  <c r="H1057" i="2"/>
  <c r="H1052" i="2"/>
  <c r="H1053" i="2"/>
  <c r="H1054" i="2"/>
  <c r="H1055" i="2"/>
  <c r="H1056" i="2"/>
  <c r="H1046" i="2"/>
  <c r="H1047" i="2"/>
  <c r="H1048" i="2"/>
  <c r="H1049" i="2"/>
  <c r="H1050" i="2"/>
  <c r="H1036" i="2"/>
  <c r="H1037" i="2"/>
  <c r="H1038" i="2"/>
  <c r="H1039" i="2"/>
  <c r="H1040" i="2"/>
  <c r="H1032" i="2"/>
  <c r="H1031" i="2"/>
  <c r="H1030" i="2"/>
  <c r="H1029" i="2"/>
  <c r="H1028" i="2"/>
  <c r="H1027" i="2"/>
  <c r="H1026" i="2"/>
  <c r="H1025" i="2"/>
  <c r="H1018" i="2"/>
  <c r="H1019" i="2"/>
  <c r="H1020" i="2"/>
  <c r="H1022" i="2"/>
  <c r="H1023" i="2"/>
  <c r="H1024" i="2"/>
  <c r="H1005" i="2"/>
  <c r="H1006" i="2"/>
  <c r="H1007" i="2"/>
  <c r="H1008" i="2"/>
  <c r="H1014" i="2"/>
  <c r="H1015" i="2"/>
  <c r="H1016" i="2"/>
  <c r="H1001" i="2"/>
  <c r="H1002" i="2"/>
  <c r="H993" i="2"/>
  <c r="H994" i="2"/>
  <c r="H995" i="2"/>
  <c r="H996" i="2"/>
  <c r="H997" i="2"/>
  <c r="H998" i="2"/>
  <c r="H988" i="2"/>
  <c r="H985" i="2"/>
  <c r="H986" i="2"/>
  <c r="H987" i="2"/>
  <c r="H975" i="2"/>
  <c r="H976" i="2"/>
  <c r="H977" i="2"/>
  <c r="H978" i="2"/>
  <c r="H979" i="2"/>
  <c r="H980" i="2"/>
  <c r="H981" i="2"/>
  <c r="H982" i="2"/>
  <c r="H966" i="2"/>
  <c r="H967" i="2"/>
  <c r="H968" i="2"/>
  <c r="H969" i="2"/>
  <c r="H970" i="2"/>
  <c r="H971" i="2"/>
  <c r="H972" i="2"/>
  <c r="H973" i="2"/>
  <c r="H957" i="2"/>
  <c r="H958" i="2"/>
  <c r="H959" i="2"/>
  <c r="H960" i="2"/>
  <c r="H961" i="2"/>
  <c r="H955" i="2"/>
  <c r="H954" i="2"/>
  <c r="H953" i="2"/>
  <c r="H952" i="2"/>
  <c r="H951" i="2"/>
  <c r="H950" i="2"/>
  <c r="H949" i="2"/>
  <c r="H948" i="2"/>
  <c r="H947" i="2"/>
  <c r="H946" i="2"/>
  <c r="H945" i="2"/>
  <c r="H939" i="2"/>
  <c r="H940" i="2"/>
  <c r="H941" i="2"/>
  <c r="H942" i="2"/>
  <c r="H943" i="2"/>
  <c r="H944" i="2"/>
  <c r="H936" i="2"/>
  <c r="H937" i="2"/>
  <c r="H935" i="2"/>
  <c r="H932" i="2"/>
  <c r="H927" i="2"/>
  <c r="H928" i="2"/>
  <c r="H929" i="2"/>
  <c r="H930" i="2"/>
  <c r="H931" i="2"/>
  <c r="H921" i="2"/>
  <c r="H922" i="2"/>
  <c r="H923" i="2"/>
  <c r="H924" i="2"/>
  <c r="H925" i="2"/>
  <c r="H913" i="2"/>
  <c r="H914" i="2"/>
  <c r="H915" i="2"/>
  <c r="H916" i="2"/>
  <c r="H910" i="2"/>
  <c r="H899" i="2"/>
  <c r="H900" i="2"/>
  <c r="H901" i="2"/>
  <c r="H902" i="2"/>
  <c r="H903" i="2"/>
  <c r="H904" i="2"/>
  <c r="H905" i="2"/>
  <c r="H906" i="2"/>
  <c r="H907" i="2"/>
  <c r="H908" i="2"/>
  <c r="H909" i="2"/>
  <c r="H897" i="2"/>
  <c r="H896" i="2"/>
  <c r="H890" i="2"/>
  <c r="H891" i="2"/>
  <c r="H893" i="2"/>
  <c r="H894" i="2"/>
  <c r="H895" i="2"/>
  <c r="H888" i="2"/>
  <c r="H887" i="2"/>
  <c r="H886" i="2"/>
  <c r="H882" i="2"/>
  <c r="H883" i="2"/>
  <c r="H884" i="2"/>
  <c r="H885" i="2"/>
  <c r="H877" i="2"/>
  <c r="H876" i="2"/>
  <c r="H875" i="2"/>
  <c r="H869" i="2"/>
  <c r="H870" i="2"/>
  <c r="H871" i="2"/>
  <c r="H872" i="2"/>
  <c r="H873" i="2"/>
  <c r="H874" i="2"/>
  <c r="H867" i="2"/>
  <c r="H866" i="2"/>
  <c r="H865" i="2"/>
  <c r="H864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P10" i="2" s="1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4" i="2"/>
  <c r="H785" i="2"/>
  <c r="H786" i="2"/>
  <c r="H787" i="2"/>
  <c r="H779" i="2"/>
  <c r="H780" i="2"/>
  <c r="H781" i="2"/>
  <c r="H782" i="2"/>
  <c r="H783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P11" i="2" s="1"/>
  <c r="H721" i="2"/>
  <c r="H720" i="2"/>
  <c r="H719" i="2"/>
  <c r="P14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P13" i="2" s="1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5" i="2"/>
  <c r="H636" i="2"/>
  <c r="H637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P12" i="2" s="1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0" i="2"/>
  <c r="H511" i="2"/>
  <c r="P3" i="2" s="1"/>
  <c r="H512" i="2"/>
  <c r="H513" i="2"/>
  <c r="H514" i="2"/>
  <c r="H509" i="2"/>
  <c r="P9" i="2" l="1"/>
  <c r="P8" i="2"/>
  <c r="P5" i="2"/>
</calcChain>
</file>

<file path=xl/sharedStrings.xml><?xml version="1.0" encoding="utf-8"?>
<sst xmlns="http://schemas.openxmlformats.org/spreadsheetml/2006/main" count="5923" uniqueCount="252">
  <si>
    <t>Year</t>
  </si>
  <si>
    <t>Party</t>
  </si>
  <si>
    <t>Seat</t>
  </si>
  <si>
    <t>State</t>
  </si>
  <si>
    <t>NSW</t>
  </si>
  <si>
    <t>SA</t>
  </si>
  <si>
    <t>IND</t>
  </si>
  <si>
    <t>Votes Exhausted</t>
  </si>
  <si>
    <t>% Exhausted</t>
  </si>
  <si>
    <t>QLD</t>
  </si>
  <si>
    <t>Albert</t>
  </si>
  <si>
    <t>FFP</t>
  </si>
  <si>
    <t>GRN</t>
  </si>
  <si>
    <t>PUP</t>
  </si>
  <si>
    <t>Algester</t>
  </si>
  <si>
    <t>Ashgrove</t>
  </si>
  <si>
    <t>Aspley</t>
  </si>
  <si>
    <t>Barron River</t>
  </si>
  <si>
    <t>Beaudesert</t>
  </si>
  <si>
    <t>ONP</t>
  </si>
  <si>
    <t>Brisbane Central</t>
  </si>
  <si>
    <t>Broadwater</t>
  </si>
  <si>
    <t>Buderim</t>
  </si>
  <si>
    <t>Bulimba</t>
  </si>
  <si>
    <t>Bunderberg</t>
  </si>
  <si>
    <t>Bundamba</t>
  </si>
  <si>
    <t>Burdekin</t>
  </si>
  <si>
    <t>KAP</t>
  </si>
  <si>
    <t>Burleigh</t>
  </si>
  <si>
    <t>Burnett</t>
  </si>
  <si>
    <t>Cairns</t>
  </si>
  <si>
    <t>Callide</t>
  </si>
  <si>
    <t>ALP</t>
  </si>
  <si>
    <t>Caloundra</t>
  </si>
  <si>
    <t>Capalaba</t>
  </si>
  <si>
    <t>Chatsworth</t>
  </si>
  <si>
    <t>Clayfield</t>
  </si>
  <si>
    <t>Cleveland</t>
  </si>
  <si>
    <t>Condamine</t>
  </si>
  <si>
    <t>Cook</t>
  </si>
  <si>
    <t>Coomera</t>
  </si>
  <si>
    <t>Currumbin</t>
  </si>
  <si>
    <t>Dalrymple</t>
  </si>
  <si>
    <t>Everton</t>
  </si>
  <si>
    <t>Ferny Grove</t>
  </si>
  <si>
    <t>Gaven</t>
  </si>
  <si>
    <t>Gladstone</t>
  </si>
  <si>
    <t>LNP</t>
  </si>
  <si>
    <t>Glass House</t>
  </si>
  <si>
    <t>Greenslopes</t>
  </si>
  <si>
    <t>Gregory</t>
  </si>
  <si>
    <t>Gympie</t>
  </si>
  <si>
    <t>Hervey Bay</t>
  </si>
  <si>
    <t>Hinchinbrook</t>
  </si>
  <si>
    <t>Inala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</si>
  <si>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</si>
  <si>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</si>
  <si>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</si>
  <si>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</si>
  <si>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</si>
  <si>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</si>
  <si>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</si>
  <si>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</si>
  <si>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Mackay</t>
  </si>
  <si>
    <t>Mansfield</t>
  </si>
  <si>
    <t>Maroochydore</t>
  </si>
  <si>
    <t>Maryborough</t>
  </si>
  <si>
    <t>Mermaid Beach</t>
  </si>
  <si>
    <t>Mirani</t>
  </si>
  <si>
    <t>Moggil</t>
  </si>
  <si>
    <t>Moggill</t>
  </si>
  <si>
    <t>Morayfield</t>
  </si>
  <si>
    <t>Mount Coot-tha</t>
  </si>
  <si>
    <t>Mt Isa</t>
  </si>
  <si>
    <t>Mount Ommaney</t>
  </si>
  <si>
    <t>Mudgeeraba</t>
  </si>
  <si>
    <t>Mulgrave</t>
  </si>
  <si>
    <t>Mundingburra</t>
  </si>
  <si>
    <t>Murrumba</t>
  </si>
  <si>
    <t>Nanango</t>
  </si>
  <si>
    <t>Nicklin</t>
  </si>
  <si>
    <t>Noosa</t>
  </si>
  <si>
    <t>Nudgee</t>
  </si>
  <si>
    <t>Pine Rivers</t>
  </si>
  <si>
    <t>Pumicestone</t>
  </si>
  <si>
    <t>Redcliffe</t>
  </si>
  <si>
    <t>Redlands</t>
  </si>
  <si>
    <t>Rockhampton</t>
  </si>
  <si>
    <t>Sandgate</t>
  </si>
  <si>
    <t>South Brisbane</t>
  </si>
  <si>
    <t>Southern Downs</t>
  </si>
  <si>
    <t>Southport</t>
  </si>
  <si>
    <t>Springwood</t>
  </si>
  <si>
    <t>Stafford</t>
  </si>
  <si>
    <t>Stretton</t>
  </si>
  <si>
    <t>Sunnybank</t>
  </si>
  <si>
    <t>Surfers Paradise</t>
  </si>
  <si>
    <t>Thuringowa</t>
  </si>
  <si>
    <t>Townsville</t>
  </si>
  <si>
    <t>Warrego</t>
  </si>
  <si>
    <t>Waterford</t>
  </si>
  <si>
    <t>Whitsunday</t>
  </si>
  <si>
    <t>Woodridge</t>
  </si>
  <si>
    <t>Yeerongpilly</t>
  </si>
  <si>
    <t>Bundaberg</t>
  </si>
  <si>
    <t>Albury</t>
  </si>
  <si>
    <t>NLT</t>
  </si>
  <si>
    <t>CDP</t>
  </si>
  <si>
    <t>Total Votes</t>
  </si>
  <si>
    <t>Auburn</t>
  </si>
  <si>
    <t>Ballina</t>
  </si>
  <si>
    <t>CLP</t>
  </si>
  <si>
    <t>Balmain</t>
  </si>
  <si>
    <t>AJP</t>
  </si>
  <si>
    <t>ACP</t>
  </si>
  <si>
    <t>LIB</t>
  </si>
  <si>
    <t>Bankstown</t>
  </si>
  <si>
    <t>Barwon</t>
  </si>
  <si>
    <t>Bathurst</t>
  </si>
  <si>
    <t>Baulkham Hills</t>
  </si>
  <si>
    <t>Bega</t>
  </si>
  <si>
    <t>Blacktown</t>
  </si>
  <si>
    <t>Blue Mountains</t>
  </si>
  <si>
    <t>Cabramatta</t>
  </si>
  <si>
    <t>Camden</t>
  </si>
  <si>
    <t>Campbelltown</t>
  </si>
  <si>
    <t>Canterbury</t>
  </si>
  <si>
    <t>Castle Hill</t>
  </si>
  <si>
    <t>Cessnock</t>
  </si>
  <si>
    <t>Charlestown</t>
  </si>
  <si>
    <t>Clarence</t>
  </si>
  <si>
    <t>Coffs Harbour</t>
  </si>
  <si>
    <t>Coogee</t>
  </si>
  <si>
    <t>Cootamundra</t>
  </si>
  <si>
    <t>Cronulla</t>
  </si>
  <si>
    <t>Davidson</t>
  </si>
  <si>
    <t>Drummoyne</t>
  </si>
  <si>
    <t>ORP</t>
  </si>
  <si>
    <t>Dubbo</t>
  </si>
  <si>
    <t>East Hills</t>
  </si>
  <si>
    <t>Epping</t>
  </si>
  <si>
    <t>Fairfield</t>
  </si>
  <si>
    <t>Gosford</t>
  </si>
  <si>
    <t>Goulburn</t>
  </si>
  <si>
    <t>Granville</t>
  </si>
  <si>
    <t>Hawkesbury</t>
  </si>
  <si>
    <t>Heathcote</t>
  </si>
  <si>
    <t>Heffron</t>
  </si>
  <si>
    <t>Holsworthy</t>
  </si>
  <si>
    <t>Hornsby</t>
  </si>
  <si>
    <t>Keira</t>
  </si>
  <si>
    <t>Kiama</t>
  </si>
  <si>
    <t>Kogarah</t>
  </si>
  <si>
    <t>UP</t>
  </si>
  <si>
    <t>Ku-ring-gai</t>
  </si>
  <si>
    <t>Lake Macquarie</t>
  </si>
  <si>
    <t>Lakemba</t>
  </si>
  <si>
    <t>Lane Cove</t>
  </si>
  <si>
    <t>Lismore</t>
  </si>
  <si>
    <t>Liverpool</t>
  </si>
  <si>
    <t>Londonderry</t>
  </si>
  <si>
    <t>Macquarie Fields</t>
  </si>
  <si>
    <t>Maitland</t>
  </si>
  <si>
    <t>Manly</t>
  </si>
  <si>
    <t>Maroubra</t>
  </si>
  <si>
    <t>Miranda</t>
  </si>
  <si>
    <t>Monaro</t>
  </si>
  <si>
    <t>Mount Druitt</t>
  </si>
  <si>
    <t>Mulgoa</t>
  </si>
  <si>
    <t>Murray</t>
  </si>
  <si>
    <t>Myall Lakes</t>
  </si>
  <si>
    <t>Newcastle</t>
  </si>
  <si>
    <t>Newtown</t>
  </si>
  <si>
    <t>North Shore</t>
  </si>
  <si>
    <t>Northern Tablelands</t>
  </si>
  <si>
    <t>Oatley</t>
  </si>
  <si>
    <t>Orange</t>
  </si>
  <si>
    <t>Oxley</t>
  </si>
  <si>
    <t>Parramatta</t>
  </si>
  <si>
    <t>Penrith</t>
  </si>
  <si>
    <t>Pittwater</t>
  </si>
  <si>
    <t>Port Macquarie</t>
  </si>
  <si>
    <t>Port Stephens</t>
  </si>
  <si>
    <t>Prospect</t>
  </si>
  <si>
    <t>Riverstone</t>
  </si>
  <si>
    <t>Rockdale</t>
  </si>
  <si>
    <t>Ryde</t>
  </si>
  <si>
    <t>Seven Hills</t>
  </si>
  <si>
    <t>Shellharbour</t>
  </si>
  <si>
    <t>South Coast</t>
  </si>
  <si>
    <t>Strathfield</t>
  </si>
  <si>
    <t>Summer Hill</t>
  </si>
  <si>
    <t>Swansea</t>
  </si>
  <si>
    <t>Sydney</t>
  </si>
  <si>
    <t>Tamworth</t>
  </si>
  <si>
    <t>Terrigal</t>
  </si>
  <si>
    <t>The Entrance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</si>
  <si>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</si>
  <si>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</si>
  <si>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</si>
  <si>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</si>
  <si>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</si>
  <si>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</si>
  <si>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</si>
  <si>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</si>
  <si>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Wollongong</t>
  </si>
  <si>
    <t>Wyong</t>
  </si>
  <si>
    <t>N/A: Absolute majority, no further counting</t>
  </si>
  <si>
    <t>SOS</t>
  </si>
  <si>
    <t>Burrinjuck</t>
  </si>
  <si>
    <t>FF</t>
  </si>
  <si>
    <t>SFF</t>
  </si>
  <si>
    <t>Marrickville</t>
  </si>
  <si>
    <t>Menai</t>
  </si>
  <si>
    <t>Murray-Darling</t>
  </si>
  <si>
    <t>Murrumbidgee</t>
  </si>
  <si>
    <t>Document failed to load.</t>
  </si>
  <si>
    <t>Smithfield</t>
  </si>
  <si>
    <t>Toongabbie</t>
  </si>
  <si>
    <t>Years</t>
  </si>
  <si>
    <t>States</t>
  </si>
  <si>
    <t>Indooroopilly</t>
  </si>
  <si>
    <t>Mount Isa</t>
  </si>
  <si>
    <t>Toowoomba North</t>
  </si>
  <si>
    <t>Toowoomba South</t>
  </si>
  <si>
    <t>Electorate</t>
  </si>
  <si>
    <t>NonClassic</t>
  </si>
  <si>
    <t>Baulkham Hills</t>
  </si>
  <si>
    <t>Blue Mountains</t>
  </si>
  <si>
    <t>Castle Hill</t>
  </si>
  <si>
    <t>Coffs Harbour</t>
  </si>
  <si>
    <t>East Hills</t>
  </si>
  <si>
    <t>Lake Macquarie</t>
  </si>
  <si>
    <t>Lane Cove</t>
  </si>
  <si>
    <t>Macquarie Fields</t>
  </si>
  <si>
    <t>Mount Druitt</t>
  </si>
  <si>
    <t>Myall Lakes</t>
  </si>
  <si>
    <t>North Shore</t>
  </si>
  <si>
    <t>Northern Tablelands</t>
  </si>
  <si>
    <t>Port Macquarie</t>
  </si>
  <si>
    <t>Port Stephens</t>
  </si>
  <si>
    <t>South Coast</t>
  </si>
  <si>
    <t>The Entrance</t>
  </si>
  <si>
    <t>Upper Hunter</t>
  </si>
  <si>
    <t>Wagga Wagga</t>
  </si>
  <si>
    <t>DSQ</t>
  </si>
  <si>
    <t xml:space="preserve">  </t>
  </si>
  <si>
    <t>Grouping</t>
  </si>
  <si>
    <t>Green</t>
  </si>
  <si>
    <t>Nationalist</t>
  </si>
  <si>
    <t>Others</t>
  </si>
  <si>
    <t>All 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</si>
</sst>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Lato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Modern">
      <a:majorFont>
        <a:latin typeface="Lato Light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7D43-C5AD-418B-A079-3B298F78CB1C}">
  <dimension ref="A1:S1241"/>
  <sheetViews>
    <sheetView tabSelected="1" workbookViewId="0"/>
  </sheetViews>
  <sheetFormatPr defaultRowHeight="16.8" customHeight="1" x14ac:dyDescent="0.55000000000000004"/>
  <cols>
    <col min="3" max="3" width="17.17578125" style="3" customWidth="1"/>
    <col min="4" max="5" width="8.703125" style="6"/>
    <col min="6" max="6" width="12.46875" style="5" customWidth="1"/>
    <col min="7" max="7" width="15.17578125" style="6" customWidth="1"/>
    <col min="8" max="8" width="10.64453125" style="6" customWidth="1"/>
    <col min="9" max="9" width="8.703125" style="6"/>
    <col min="12" max="19" width="8.703125" style="6"/>
  </cols>
  <sheetData>
    <row r="1" spans="1:19" s="11" customFormat="1" ht="16.8" customHeight="1" x14ac:dyDescent="0.55000000000000004">
      <c r="A1" s="11" t="s">
        <v>0</v>
      </c>
      <c r="B1" s="11" t="s">
        <v>3</v>
      </c>
      <c r="C1" s="6" t="s">
        <v>2</v>
      </c>
      <c r="D1" s="6" t="s">
        <v>1</v>
      </c>
      <c r="E1" s="6" t="s">
        <v>247</v>
      </c>
      <c r="F1" s="6" t="s">
        <v>108</v>
      </c>
      <c r="G1" s="6" t="s">
        <v>7</v>
      </c>
      <c r="H1" s="6" t="s">
        <v>8</v>
      </c>
      <c r="I1" s="6" t="s">
        <v>226</v>
      </c>
      <c r="L1" s="6"/>
      <c r="M1" s="6"/>
      <c r="N1" s="6"/>
      <c r="O1" s="6"/>
      <c r="P1" s="6"/>
      <c r="Q1" s="6"/>
      <c r="R1" s="6"/>
      <c r="S1" s="6"/>
    </row>
    <row r="2" spans="1:19" ht="16.8" customHeight="1" x14ac:dyDescent="0.55000000000000004">
      <c r="A2">
        <v>2015</v>
      </c>
      <c r="B2" t="s">
        <v>9</v>
      </c>
      <c r="C2" s="3" t="s">
        <v>10</v>
      </c>
      <c r="D2" s="6" t="s">
        <v>11</v>
      </c>
      <c r="E2" s="6" t="s">
        <v>250</v>
      </c>
      <c r="G2" s="6">
        <v>573</v>
      </c>
      <c r="H2" s="6">
        <v>39.96</v>
      </c>
      <c r="I2" s="6" t="b">
        <f>SUMIFS('Non-Classic Contests'!$D:$D,'Non-Classic Contests'!$A:$A,$B2,'Non-Classic Contests'!$B:$B,$A2,'Non-Classic Contests'!$C:$C,$C2)=1</f>
        <v>0</v>
      </c>
      <c r="L2" s="6" t="s">
        <v>3</v>
      </c>
      <c r="M2" s="6" t="s">
        <v>4</v>
      </c>
      <c r="O2" s="6" t="s">
        <v>11</v>
      </c>
      <c r="P2" s="6" t="str">
        <f t="shared" ref="P2:P18" si="0">IFERROR(ROUND(AVERAGEIFS($H:$H,$D:$D,$O2,$B:$B,$M$2,$A:$A,$M$3,$I:$I,FALSE),2),"")</f>
        <v/>
      </c>
      <c r="R2" s="6" t="s">
        <v>248</v>
      </c>
      <c r="S2" s="6">
        <f>IFERROR(ROUND(AVERAGEIFS($H:$H,$E:$E,$R2,$B:$B,$M$2,$A:$A,$M$3,$I:$I,FALSE),2),"")</f>
        <v>44.78</v>
      </c>
    </row>
    <row r="3" spans="1:19" ht="16.8" customHeight="1" x14ac:dyDescent="0.55000000000000004">
      <c r="A3">
        <v>2015</v>
      </c>
      <c r="B3" t="s">
        <v>9</v>
      </c>
      <c r="C3" s="3" t="s">
        <v>10</v>
      </c>
      <c r="D3" s="6" t="s">
        <v>12</v>
      </c>
      <c r="E3" s="6" t="s">
        <v>248</v>
      </c>
      <c r="G3" s="6">
        <v>654</v>
      </c>
      <c r="H3" s="6">
        <v>31.01</v>
      </c>
      <c r="I3" s="6" t="b">
        <f>SUMIFS('Non-Classic Contests'!$D:$D,'Non-Classic Contests'!$A:$A,$B3,'Non-Classic Contests'!$B:$B,$A3,'Non-Classic Contests'!$C:$C,$C3)=1</f>
        <v>0</v>
      </c>
      <c r="L3" s="6" t="s">
        <v>0</v>
      </c>
      <c r="M3" s="6">
        <v>2015</v>
      </c>
      <c r="O3" s="6" t="s">
        <v>12</v>
      </c>
      <c r="P3" s="6">
        <f t="shared" si="0"/>
        <v>44.78</v>
      </c>
      <c r="R3" s="6" t="s">
        <v>249</v>
      </c>
      <c r="S3" s="6" t="str">
        <f t="shared" ref="S3:S4" si="1">IFERROR(ROUND(AVERAGEIFS($H:$H,$E:$E,$R3,$B:$B,$M$2,$A:$A,$M$3,$I:$I,FALSE),2),"")</f>
        <v/>
      </c>
    </row>
    <row r="4" spans="1:19" ht="16.8" customHeight="1" x14ac:dyDescent="0.55000000000000004">
      <c r="A4">
        <v>2015</v>
      </c>
      <c r="B4" t="s">
        <v>9</v>
      </c>
      <c r="C4" s="3" t="s">
        <v>10</v>
      </c>
      <c r="D4" s="6" t="s">
        <v>13</v>
      </c>
      <c r="E4" s="6" t="s">
        <v>250</v>
      </c>
      <c r="G4" s="6">
        <v>1517</v>
      </c>
      <c r="H4" s="6">
        <v>37.75</v>
      </c>
      <c r="I4" s="6" t="b">
        <f>SUMIFS('Non-Classic Contests'!$D:$D,'Non-Classic Contests'!$A:$A,$B4,'Non-Classic Contests'!$B:$B,$A4,'Non-Classic Contests'!$C:$C,$C4)=1</f>
        <v>0</v>
      </c>
      <c r="O4" s="6" t="s">
        <v>13</v>
      </c>
      <c r="P4" s="6" t="str">
        <f t="shared" si="0"/>
        <v/>
      </c>
      <c r="R4" s="6" t="s">
        <v>250</v>
      </c>
      <c r="S4" s="6">
        <f t="shared" si="1"/>
        <v>58.14</v>
      </c>
    </row>
    <row r="5" spans="1:19" ht="16.8" customHeight="1" x14ac:dyDescent="0.55000000000000004">
      <c r="A5">
        <v>2015</v>
      </c>
      <c r="B5" t="s">
        <v>9</v>
      </c>
      <c r="C5" s="3" t="s">
        <v>14</v>
      </c>
      <c r="D5" s="6" t="s">
        <v>6</v>
      </c>
      <c r="E5" s="6" t="s">
        <v>250</v>
      </c>
      <c r="G5" s="6">
        <v>375</v>
      </c>
      <c r="H5" s="6">
        <v>36.159999999999997</v>
      </c>
      <c r="I5" s="6" t="b">
        <f>SUMIFS('Non-Classic Contests'!$D:$D,'Non-Classic Contests'!$A:$A,$B5,'Non-Classic Contests'!$B:$B,$A5,'Non-Classic Contests'!$C:$C,$C5)=1</f>
        <v>0</v>
      </c>
      <c r="O5" s="6" t="s">
        <v>6</v>
      </c>
      <c r="P5" s="6">
        <f t="shared" si="0"/>
        <v>55.08</v>
      </c>
      <c r="R5" s="6" t="s">
        <v>251</v>
      </c>
      <c r="S5" s="6">
        <f>IFERROR(ROUND(AVERAGEIFS($H:$H,$B:$B,$M$2,$A:$A,$M$3,$I:$I,FALSE),2),"")</f>
        <v>54.49</v>
      </c>
    </row>
    <row r="6" spans="1:19" ht="16.8" customHeight="1" x14ac:dyDescent="0.55000000000000004">
      <c r="A6">
        <v>2015</v>
      </c>
      <c r="B6" t="s">
        <v>9</v>
      </c>
      <c r="C6" s="3" t="s">
        <v>14</v>
      </c>
      <c r="D6" s="6" t="s">
        <v>12</v>
      </c>
      <c r="E6" s="6" t="s">
        <v>248</v>
      </c>
      <c r="G6" s="6">
        <v>690</v>
      </c>
      <c r="H6" s="6">
        <v>29.2</v>
      </c>
      <c r="I6" s="6" t="b">
        <f>SUMIFS('Non-Classic Contests'!$D:$D,'Non-Classic Contests'!$A:$A,$B6,'Non-Classic Contests'!$B:$B,$A6,'Non-Classic Contests'!$C:$C,$C6)=1</f>
        <v>0</v>
      </c>
      <c r="O6" s="6" t="s">
        <v>19</v>
      </c>
      <c r="P6" s="6" t="str">
        <f t="shared" si="0"/>
        <v/>
      </c>
    </row>
    <row r="7" spans="1:19" ht="16.8" customHeight="1" x14ac:dyDescent="0.55000000000000004">
      <c r="A7">
        <v>2015</v>
      </c>
      <c r="B7" t="s">
        <v>9</v>
      </c>
      <c r="C7" s="3" t="s">
        <v>15</v>
      </c>
      <c r="D7" s="6" t="s">
        <v>6</v>
      </c>
      <c r="E7" s="6" t="s">
        <v>250</v>
      </c>
      <c r="G7" s="6">
        <v>73</v>
      </c>
      <c r="H7" s="6">
        <v>27.97</v>
      </c>
      <c r="I7" s="6" t="b">
        <f>SUMIFS('Non-Classic Contests'!$D:$D,'Non-Classic Contests'!$A:$A,$B7,'Non-Classic Contests'!$B:$B,$A7,'Non-Classic Contests'!$C:$C,$C7)=1</f>
        <v>0</v>
      </c>
      <c r="O7" s="6" t="s">
        <v>27</v>
      </c>
      <c r="P7" s="6" t="str">
        <f t="shared" si="0"/>
        <v/>
      </c>
    </row>
    <row r="8" spans="1:19" ht="16.8" customHeight="1" x14ac:dyDescent="0.55000000000000004">
      <c r="A8">
        <v>2015</v>
      </c>
      <c r="B8" t="s">
        <v>9</v>
      </c>
      <c r="C8" s="3" t="s">
        <v>15</v>
      </c>
      <c r="D8" s="6" t="s">
        <v>6</v>
      </c>
      <c r="E8" s="6" t="s">
        <v>250</v>
      </c>
      <c r="G8" s="6">
        <v>68</v>
      </c>
      <c r="H8" s="6">
        <v>18.84</v>
      </c>
      <c r="I8" s="6" t="b">
        <f>SUMIFS('Non-Classic Contests'!$D:$D,'Non-Classic Contests'!$A:$A,$B8,'Non-Classic Contests'!$B:$B,$A8,'Non-Classic Contests'!$C:$C,$C8)=1</f>
        <v>0</v>
      </c>
      <c r="O8" s="6" t="s">
        <v>106</v>
      </c>
      <c r="P8" s="6">
        <f t="shared" si="0"/>
        <v>62.74</v>
      </c>
    </row>
    <row r="9" spans="1:19" ht="16.8" customHeight="1" x14ac:dyDescent="0.55000000000000004">
      <c r="A9">
        <v>2015</v>
      </c>
      <c r="B9" t="s">
        <v>9</v>
      </c>
      <c r="C9" s="3" t="s">
        <v>15</v>
      </c>
      <c r="D9" s="6" t="s">
        <v>12</v>
      </c>
      <c r="E9" s="6" t="s">
        <v>248</v>
      </c>
      <c r="G9" s="6">
        <v>436</v>
      </c>
      <c r="H9" s="6">
        <v>13.62</v>
      </c>
      <c r="I9" s="6" t="b">
        <f>SUMIFS('Non-Classic Contests'!$D:$D,'Non-Classic Contests'!$A:$A,$B9,'Non-Classic Contests'!$B:$B,$A9,'Non-Classic Contests'!$C:$C,$C9)=1</f>
        <v>0</v>
      </c>
      <c r="O9" s="6" t="s">
        <v>107</v>
      </c>
      <c r="P9" s="6">
        <f t="shared" si="0"/>
        <v>55.64</v>
      </c>
    </row>
    <row r="10" spans="1:19" ht="16.8" customHeight="1" x14ac:dyDescent="0.55000000000000004">
      <c r="A10">
        <v>2015</v>
      </c>
      <c r="B10" t="s">
        <v>9</v>
      </c>
      <c r="C10" s="3" t="s">
        <v>16</v>
      </c>
      <c r="D10" s="6" t="s">
        <v>12</v>
      </c>
      <c r="E10" s="6" t="s">
        <v>248</v>
      </c>
      <c r="G10" s="6">
        <v>678</v>
      </c>
      <c r="H10" s="6">
        <v>25.46</v>
      </c>
      <c r="I10" s="6" t="b">
        <f>SUMIFS('Non-Classic Contests'!$D:$D,'Non-Classic Contests'!$A:$A,$B10,'Non-Classic Contests'!$B:$B,$A10,'Non-Classic Contests'!$C:$C,$C10)=1</f>
        <v>0</v>
      </c>
      <c r="O10" s="6" t="s">
        <v>113</v>
      </c>
      <c r="P10" s="6">
        <f t="shared" si="0"/>
        <v>65.98</v>
      </c>
    </row>
    <row r="11" spans="1:19" ht="16.8" customHeight="1" x14ac:dyDescent="0.55000000000000004">
      <c r="A11">
        <v>2015</v>
      </c>
      <c r="B11" t="s">
        <v>9</v>
      </c>
      <c r="C11" s="3" t="s">
        <v>17</v>
      </c>
      <c r="D11" s="6" t="s">
        <v>13</v>
      </c>
      <c r="E11" s="6" t="s">
        <v>250</v>
      </c>
      <c r="G11" s="6">
        <v>1039</v>
      </c>
      <c r="H11" s="6">
        <v>35.380000000000003</v>
      </c>
      <c r="I11" s="6" t="b">
        <f>SUMIFS('Non-Classic Contests'!$D:$D,'Non-Classic Contests'!$A:$A,$B11,'Non-Classic Contests'!$B:$B,$A11,'Non-Classic Contests'!$C:$C,$C11)=1</f>
        <v>0</v>
      </c>
      <c r="O11" s="6" t="s">
        <v>114</v>
      </c>
      <c r="P11" s="6">
        <f t="shared" si="0"/>
        <v>44.58</v>
      </c>
    </row>
    <row r="12" spans="1:19" ht="16.8" customHeight="1" x14ac:dyDescent="0.55000000000000004">
      <c r="A12">
        <v>2015</v>
      </c>
      <c r="B12" t="s">
        <v>9</v>
      </c>
      <c r="C12" s="3" t="s">
        <v>17</v>
      </c>
      <c r="D12" s="6" t="s">
        <v>12</v>
      </c>
      <c r="E12" s="6" t="s">
        <v>248</v>
      </c>
      <c r="G12" s="6">
        <v>736</v>
      </c>
      <c r="H12" s="6">
        <v>18.14</v>
      </c>
      <c r="I12" s="6" t="b">
        <f>SUMIFS('Non-Classic Contests'!$D:$D,'Non-Classic Contests'!$A:$A,$B12,'Non-Classic Contests'!$B:$B,$A12,'Non-Classic Contests'!$C:$C,$C12)=1</f>
        <v>0</v>
      </c>
      <c r="O12" s="6" t="s">
        <v>137</v>
      </c>
      <c r="P12" s="6">
        <f t="shared" si="0"/>
        <v>57.94</v>
      </c>
    </row>
    <row r="13" spans="1:19" ht="16.8" customHeight="1" x14ac:dyDescent="0.55000000000000004">
      <c r="A13">
        <v>2015</v>
      </c>
      <c r="B13" t="s">
        <v>9</v>
      </c>
      <c r="C13" s="3" t="s">
        <v>18</v>
      </c>
      <c r="D13" s="6" t="s">
        <v>11</v>
      </c>
      <c r="E13" s="6" t="s">
        <v>250</v>
      </c>
      <c r="G13" s="6">
        <v>275</v>
      </c>
      <c r="H13" s="6">
        <v>41.17</v>
      </c>
      <c r="I13" s="6" t="b">
        <f>SUMIFS('Non-Classic Contests'!$D:$D,'Non-Classic Contests'!$A:$A,$B13,'Non-Classic Contests'!$B:$B,$A13,'Non-Classic Contests'!$C:$C,$C13)=1</f>
        <v>0</v>
      </c>
      <c r="O13" s="6" t="s">
        <v>153</v>
      </c>
      <c r="P13" s="6">
        <f t="shared" si="0"/>
        <v>64.150000000000006</v>
      </c>
    </row>
    <row r="14" spans="1:19" ht="16.8" customHeight="1" x14ac:dyDescent="0.55000000000000004">
      <c r="A14">
        <v>2015</v>
      </c>
      <c r="B14" t="s">
        <v>9</v>
      </c>
      <c r="C14" s="3" t="s">
        <v>18</v>
      </c>
      <c r="D14" s="6" t="s">
        <v>13</v>
      </c>
      <c r="E14" s="6" t="s">
        <v>250</v>
      </c>
      <c r="G14" s="6">
        <v>833</v>
      </c>
      <c r="H14" s="6">
        <v>40.71</v>
      </c>
      <c r="I14" s="6" t="b">
        <f>SUMIFS('Non-Classic Contests'!$D:$D,'Non-Classic Contests'!$A:$A,$B14,'Non-Classic Contests'!$B:$B,$A14,'Non-Classic Contests'!$C:$C,$C14)=1</f>
        <v>0</v>
      </c>
      <c r="O14" s="6" t="s">
        <v>5</v>
      </c>
      <c r="P14" s="6">
        <f t="shared" si="0"/>
        <v>34.94</v>
      </c>
    </row>
    <row r="15" spans="1:19" ht="16.8" customHeight="1" x14ac:dyDescent="0.55000000000000004">
      <c r="A15">
        <v>2015</v>
      </c>
      <c r="B15" t="s">
        <v>9</v>
      </c>
      <c r="C15" s="3" t="s">
        <v>18</v>
      </c>
      <c r="D15" s="6" t="s">
        <v>19</v>
      </c>
      <c r="E15" s="6" t="s">
        <v>249</v>
      </c>
      <c r="G15" s="6">
        <v>1055</v>
      </c>
      <c r="H15" s="6">
        <v>39.090000000000003</v>
      </c>
      <c r="I15" s="6" t="b">
        <f>SUMIFS('Non-Classic Contests'!$D:$D,'Non-Classic Contests'!$A:$A,$B15,'Non-Classic Contests'!$B:$B,$A15,'Non-Classic Contests'!$C:$C,$C15)=1</f>
        <v>0</v>
      </c>
      <c r="O15" s="6" t="s">
        <v>208</v>
      </c>
      <c r="P15" s="6" t="str">
        <f t="shared" si="0"/>
        <v/>
      </c>
    </row>
    <row r="16" spans="1:19" ht="16.8" customHeight="1" x14ac:dyDescent="0.55000000000000004">
      <c r="A16">
        <v>2015</v>
      </c>
      <c r="B16" t="s">
        <v>9</v>
      </c>
      <c r="C16" s="3" t="s">
        <v>18</v>
      </c>
      <c r="D16" s="6" t="s">
        <v>12</v>
      </c>
      <c r="E16" s="6" t="s">
        <v>248</v>
      </c>
      <c r="G16" s="6">
        <v>1041</v>
      </c>
      <c r="H16" s="6">
        <v>29.86</v>
      </c>
      <c r="I16" s="6" t="b">
        <f>SUMIFS('Non-Classic Contests'!$D:$D,'Non-Classic Contests'!$A:$A,$B16,'Non-Classic Contests'!$B:$B,$A16,'Non-Classic Contests'!$C:$C,$C16)=1</f>
        <v>0</v>
      </c>
      <c r="O16" s="6" t="s">
        <v>210</v>
      </c>
      <c r="P16" s="6" t="str">
        <f t="shared" si="0"/>
        <v/>
      </c>
    </row>
    <row r="17" spans="1:16" ht="16.8" customHeight="1" x14ac:dyDescent="0.55000000000000004">
      <c r="A17">
        <v>2015</v>
      </c>
      <c r="B17" t="s">
        <v>9</v>
      </c>
      <c r="C17" s="3" t="s">
        <v>20</v>
      </c>
      <c r="D17" s="6" t="s">
        <v>6</v>
      </c>
      <c r="E17" s="6" t="s">
        <v>250</v>
      </c>
      <c r="G17" s="6">
        <v>234</v>
      </c>
      <c r="H17" s="6">
        <v>28.71</v>
      </c>
      <c r="I17" s="6" t="b">
        <f>SUMIFS('Non-Classic Contests'!$D:$D,'Non-Classic Contests'!$A:$A,$B17,'Non-Classic Contests'!$B:$B,$A17,'Non-Classic Contests'!$C:$C,$C17)=1</f>
        <v>0</v>
      </c>
      <c r="O17" s="6" t="s">
        <v>211</v>
      </c>
      <c r="P17" s="6" t="str">
        <f t="shared" si="0"/>
        <v/>
      </c>
    </row>
    <row r="18" spans="1:16" ht="16.8" customHeight="1" x14ac:dyDescent="0.55000000000000004">
      <c r="A18">
        <v>2015</v>
      </c>
      <c r="B18" t="s">
        <v>9</v>
      </c>
      <c r="C18" s="3" t="s">
        <v>20</v>
      </c>
      <c r="D18" s="6" t="s">
        <v>12</v>
      </c>
      <c r="E18" s="6" t="s">
        <v>248</v>
      </c>
      <c r="G18" s="6">
        <v>1650</v>
      </c>
      <c r="H18" s="6">
        <v>29.29</v>
      </c>
      <c r="I18" s="6" t="b">
        <f>SUMIFS('Non-Classic Contests'!$D:$D,'Non-Classic Contests'!$A:$A,$B18,'Non-Classic Contests'!$B:$B,$A18,'Non-Classic Contests'!$C:$C,$C18)=1</f>
        <v>0</v>
      </c>
      <c r="O18" s="6" t="s">
        <v>245</v>
      </c>
      <c r="P18" s="6" t="str">
        <f t="shared" si="0"/>
        <v/>
      </c>
    </row>
    <row r="19" spans="1:16" ht="16.8" customHeight="1" x14ac:dyDescent="0.55000000000000004">
      <c r="A19">
        <v>2015</v>
      </c>
      <c r="B19" t="s">
        <v>9</v>
      </c>
      <c r="C19" s="3" t="s">
        <v>21</v>
      </c>
      <c r="D19" s="6" t="s">
        <v>6</v>
      </c>
      <c r="E19" s="6" t="s">
        <v>250</v>
      </c>
      <c r="G19" s="6">
        <v>113</v>
      </c>
      <c r="H19" s="6">
        <v>44.84</v>
      </c>
      <c r="I19" s="6" t="b">
        <f>SUMIFS('Non-Classic Contests'!$D:$D,'Non-Classic Contests'!$A:$A,$B19,'Non-Classic Contests'!$B:$B,$A19,'Non-Classic Contests'!$C:$C,$C19)=1</f>
        <v>0</v>
      </c>
    </row>
    <row r="20" spans="1:16" ht="16.8" customHeight="1" x14ac:dyDescent="0.55000000000000004">
      <c r="A20">
        <v>2015</v>
      </c>
      <c r="B20" t="s">
        <v>9</v>
      </c>
      <c r="C20" s="3" t="s">
        <v>21</v>
      </c>
      <c r="D20" s="6" t="s">
        <v>11</v>
      </c>
      <c r="E20" s="6" t="s">
        <v>250</v>
      </c>
      <c r="G20" s="6">
        <v>471</v>
      </c>
      <c r="H20" s="6">
        <v>47.01</v>
      </c>
      <c r="I20" s="6" t="b">
        <f>SUMIFS('Non-Classic Contests'!$D:$D,'Non-Classic Contests'!$A:$A,$B20,'Non-Classic Contests'!$B:$B,$A20,'Non-Classic Contests'!$C:$C,$C20)=1</f>
        <v>0</v>
      </c>
    </row>
    <row r="21" spans="1:16" ht="16.8" customHeight="1" x14ac:dyDescent="0.55000000000000004">
      <c r="A21">
        <v>2015</v>
      </c>
      <c r="B21" t="s">
        <v>9</v>
      </c>
      <c r="C21" s="3" t="s">
        <v>21</v>
      </c>
      <c r="D21" s="6" t="s">
        <v>19</v>
      </c>
      <c r="E21" s="6" t="s">
        <v>249</v>
      </c>
      <c r="G21" s="6">
        <v>604</v>
      </c>
      <c r="H21" s="6">
        <v>52.61</v>
      </c>
      <c r="I21" s="6" t="b">
        <f>SUMIFS('Non-Classic Contests'!$D:$D,'Non-Classic Contests'!$A:$A,$B21,'Non-Classic Contests'!$B:$B,$A21,'Non-Classic Contests'!$C:$C,$C21)=1</f>
        <v>0</v>
      </c>
    </row>
    <row r="22" spans="1:16" ht="16.8" customHeight="1" x14ac:dyDescent="0.55000000000000004">
      <c r="A22">
        <v>2015</v>
      </c>
      <c r="B22" t="s">
        <v>9</v>
      </c>
      <c r="C22" s="3" t="s">
        <v>21</v>
      </c>
      <c r="D22" s="6" t="s">
        <v>13</v>
      </c>
      <c r="E22" s="6" t="s">
        <v>250</v>
      </c>
      <c r="G22" s="6">
        <v>958</v>
      </c>
      <c r="H22" s="6">
        <v>46.78</v>
      </c>
      <c r="I22" s="6" t="b">
        <f>SUMIFS('Non-Classic Contests'!$D:$D,'Non-Classic Contests'!$A:$A,$B22,'Non-Classic Contests'!$B:$B,$A22,'Non-Classic Contests'!$C:$C,$C22)=1</f>
        <v>0</v>
      </c>
    </row>
    <row r="23" spans="1:16" ht="16.8" customHeight="1" x14ac:dyDescent="0.55000000000000004">
      <c r="A23">
        <v>2015</v>
      </c>
      <c r="B23" t="s">
        <v>9</v>
      </c>
      <c r="C23" s="3" t="s">
        <v>21</v>
      </c>
      <c r="D23" s="6" t="s">
        <v>12</v>
      </c>
      <c r="E23" s="6" t="s">
        <v>248</v>
      </c>
      <c r="G23" s="6">
        <v>948</v>
      </c>
      <c r="H23" s="6">
        <v>34.020000000000003</v>
      </c>
      <c r="I23" s="6" t="b">
        <f>SUMIFS('Non-Classic Contests'!$D:$D,'Non-Classic Contests'!$A:$A,$B23,'Non-Classic Contests'!$B:$B,$A23,'Non-Classic Contests'!$C:$C,$C23)=1</f>
        <v>0</v>
      </c>
    </row>
    <row r="24" spans="1:16" ht="16.8" customHeight="1" x14ac:dyDescent="0.55000000000000004">
      <c r="A24">
        <v>2015</v>
      </c>
      <c r="B24" t="s">
        <v>9</v>
      </c>
      <c r="C24" s="3" t="s">
        <v>22</v>
      </c>
      <c r="D24" s="6" t="s">
        <v>12</v>
      </c>
      <c r="E24" s="6" t="s">
        <v>248</v>
      </c>
      <c r="G24" s="6">
        <v>999</v>
      </c>
      <c r="H24" s="6">
        <v>29.68</v>
      </c>
      <c r="I24" s="6" t="b">
        <f>SUMIFS('Non-Classic Contests'!$D:$D,'Non-Classic Contests'!$A:$A,$B24,'Non-Classic Contests'!$B:$B,$A24,'Non-Classic Contests'!$C:$C,$C24)=1</f>
        <v>0</v>
      </c>
    </row>
    <row r="25" spans="1:16" ht="16.8" customHeight="1" x14ac:dyDescent="0.55000000000000004">
      <c r="A25">
        <v>2015</v>
      </c>
      <c r="B25" t="s">
        <v>9</v>
      </c>
      <c r="C25" s="3" t="s">
        <v>22</v>
      </c>
      <c r="D25" s="6" t="s">
        <v>13</v>
      </c>
      <c r="E25" s="6" t="s">
        <v>250</v>
      </c>
      <c r="G25" s="6">
        <v>1765</v>
      </c>
      <c r="H25" s="6">
        <v>41.57</v>
      </c>
      <c r="I25" s="6" t="b">
        <f>SUMIFS('Non-Classic Contests'!$D:$D,'Non-Classic Contests'!$A:$A,$B25,'Non-Classic Contests'!$B:$B,$A25,'Non-Classic Contests'!$C:$C,$C25)=1</f>
        <v>0</v>
      </c>
    </row>
    <row r="26" spans="1:16" ht="16.8" customHeight="1" x14ac:dyDescent="0.55000000000000004">
      <c r="A26">
        <v>2015</v>
      </c>
      <c r="B26" t="s">
        <v>9</v>
      </c>
      <c r="C26" s="3" t="s">
        <v>23</v>
      </c>
      <c r="D26" s="6" t="s">
        <v>12</v>
      </c>
      <c r="E26" s="6" t="s">
        <v>248</v>
      </c>
      <c r="G26" s="6">
        <v>649</v>
      </c>
      <c r="H26" s="6">
        <v>20.45</v>
      </c>
      <c r="I26" s="6" t="b">
        <f>SUMIFS('Non-Classic Contests'!$D:$D,'Non-Classic Contests'!$A:$A,$B26,'Non-Classic Contests'!$B:$B,$A26,'Non-Classic Contests'!$C:$C,$C26)=1</f>
        <v>0</v>
      </c>
    </row>
    <row r="27" spans="1:16" ht="16.8" customHeight="1" x14ac:dyDescent="0.55000000000000004">
      <c r="A27">
        <v>2015</v>
      </c>
      <c r="B27" t="s">
        <v>9</v>
      </c>
      <c r="C27" s="3" t="s">
        <v>24</v>
      </c>
      <c r="D27" s="6" t="s">
        <v>6</v>
      </c>
      <c r="E27" s="6" t="s">
        <v>250</v>
      </c>
      <c r="G27" s="6">
        <v>247</v>
      </c>
      <c r="H27" s="6">
        <v>33.11</v>
      </c>
      <c r="I27" s="6" t="b">
        <f>SUMIFS('Non-Classic Contests'!$D:$D,'Non-Classic Contests'!$A:$A,$B27,'Non-Classic Contests'!$B:$B,$A27,'Non-Classic Contests'!$C:$C,$C27)=1</f>
        <v>0</v>
      </c>
    </row>
    <row r="28" spans="1:16" ht="16.8" customHeight="1" x14ac:dyDescent="0.55000000000000004">
      <c r="A28">
        <v>2015</v>
      </c>
      <c r="B28" t="s">
        <v>9</v>
      </c>
      <c r="C28" s="3" t="s">
        <v>24</v>
      </c>
      <c r="D28" s="6" t="s">
        <v>12</v>
      </c>
      <c r="E28" s="6" t="s">
        <v>248</v>
      </c>
      <c r="G28" s="6">
        <v>408</v>
      </c>
      <c r="H28" s="6">
        <v>32.85</v>
      </c>
      <c r="I28" s="6" t="b">
        <f>SUMIFS('Non-Classic Contests'!$D:$D,'Non-Classic Contests'!$A:$A,$B28,'Non-Classic Contests'!$B:$B,$A28,'Non-Classic Contests'!$C:$C,$C28)=1</f>
        <v>0</v>
      </c>
    </row>
    <row r="29" spans="1:16" ht="16.8" customHeight="1" x14ac:dyDescent="0.55000000000000004">
      <c r="A29">
        <v>2015</v>
      </c>
      <c r="B29" t="s">
        <v>9</v>
      </c>
      <c r="C29" s="3" t="s">
        <v>24</v>
      </c>
      <c r="D29" s="6" t="s">
        <v>13</v>
      </c>
      <c r="E29" s="6" t="s">
        <v>250</v>
      </c>
      <c r="G29" s="6">
        <v>1430</v>
      </c>
      <c r="H29" s="6">
        <v>39.36</v>
      </c>
      <c r="I29" s="6" t="b">
        <f>SUMIFS('Non-Classic Contests'!$D:$D,'Non-Classic Contests'!$A:$A,$B29,'Non-Classic Contests'!$B:$B,$A29,'Non-Classic Contests'!$C:$C,$C29)=1</f>
        <v>0</v>
      </c>
    </row>
    <row r="30" spans="1:16" ht="16.8" customHeight="1" x14ac:dyDescent="0.55000000000000004">
      <c r="A30">
        <v>2015</v>
      </c>
      <c r="B30" t="s">
        <v>9</v>
      </c>
      <c r="C30" s="3" t="s">
        <v>25</v>
      </c>
      <c r="D30" s="6" t="s">
        <v>11</v>
      </c>
      <c r="E30" s="6" t="s">
        <v>250</v>
      </c>
      <c r="G30" s="6">
        <v>692</v>
      </c>
      <c r="H30" s="6">
        <v>34.479999999999997</v>
      </c>
      <c r="I30" s="6" t="b">
        <f>SUMIFS('Non-Classic Contests'!$D:$D,'Non-Classic Contests'!$A:$A,$B30,'Non-Classic Contests'!$B:$B,$A30,'Non-Classic Contests'!$C:$C,$C30)=1</f>
        <v>0</v>
      </c>
    </row>
    <row r="31" spans="1:16" ht="16.8" customHeight="1" x14ac:dyDescent="0.55000000000000004">
      <c r="A31">
        <v>2015</v>
      </c>
      <c r="B31" t="s">
        <v>9</v>
      </c>
      <c r="C31" s="3" t="s">
        <v>25</v>
      </c>
      <c r="D31" s="6" t="s">
        <v>12</v>
      </c>
      <c r="E31" s="6" t="s">
        <v>248</v>
      </c>
      <c r="G31" s="6">
        <v>810</v>
      </c>
      <c r="H31" s="6">
        <v>24.7</v>
      </c>
      <c r="I31" s="6" t="b">
        <f>SUMIFS('Non-Classic Contests'!$D:$D,'Non-Classic Contests'!$A:$A,$B31,'Non-Classic Contests'!$B:$B,$A31,'Non-Classic Contests'!$C:$C,$C31)=1</f>
        <v>0</v>
      </c>
    </row>
    <row r="32" spans="1:16" ht="16.8" customHeight="1" x14ac:dyDescent="0.55000000000000004">
      <c r="A32">
        <v>2015</v>
      </c>
      <c r="B32" t="s">
        <v>9</v>
      </c>
      <c r="C32" s="3" t="s">
        <v>26</v>
      </c>
      <c r="D32" s="6" t="s">
        <v>12</v>
      </c>
      <c r="E32" s="6" t="s">
        <v>248</v>
      </c>
      <c r="G32" s="6">
        <v>316</v>
      </c>
      <c r="H32" s="6">
        <v>39.159999999999997</v>
      </c>
      <c r="I32" s="6" t="b">
        <f>SUMIFS('Non-Classic Contests'!$D:$D,'Non-Classic Contests'!$A:$A,$B32,'Non-Classic Contests'!$B:$B,$A32,'Non-Classic Contests'!$C:$C,$C32)=1</f>
        <v>0</v>
      </c>
    </row>
    <row r="33" spans="1:9" ht="16.8" customHeight="1" x14ac:dyDescent="0.55000000000000004">
      <c r="A33">
        <v>2015</v>
      </c>
      <c r="B33" t="s">
        <v>9</v>
      </c>
      <c r="C33" s="3" t="s">
        <v>26</v>
      </c>
      <c r="D33" s="6" t="s">
        <v>19</v>
      </c>
      <c r="E33" s="6" t="s">
        <v>249</v>
      </c>
      <c r="G33" s="6">
        <v>685</v>
      </c>
      <c r="H33" s="6">
        <v>51.27</v>
      </c>
      <c r="I33" s="6" t="b">
        <f>SUMIFS('Non-Classic Contests'!$D:$D,'Non-Classic Contests'!$A:$A,$B33,'Non-Classic Contests'!$B:$B,$A33,'Non-Classic Contests'!$C:$C,$C33)=1</f>
        <v>0</v>
      </c>
    </row>
    <row r="34" spans="1:9" ht="16.8" customHeight="1" x14ac:dyDescent="0.55000000000000004">
      <c r="A34">
        <v>2015</v>
      </c>
      <c r="B34" t="s">
        <v>9</v>
      </c>
      <c r="C34" s="3" t="s">
        <v>26</v>
      </c>
      <c r="D34" s="6" t="s">
        <v>6</v>
      </c>
      <c r="E34" s="6" t="s">
        <v>250</v>
      </c>
      <c r="G34" s="6">
        <v>1224</v>
      </c>
      <c r="H34" s="6">
        <v>50.08</v>
      </c>
      <c r="I34" s="6" t="b">
        <f>SUMIFS('Non-Classic Contests'!$D:$D,'Non-Classic Contests'!$A:$A,$B34,'Non-Classic Contests'!$B:$B,$A34,'Non-Classic Contests'!$C:$C,$C34)=1</f>
        <v>0</v>
      </c>
    </row>
    <row r="35" spans="1:9" ht="16.8" customHeight="1" x14ac:dyDescent="0.55000000000000004">
      <c r="A35">
        <v>2015</v>
      </c>
      <c r="B35" t="s">
        <v>9</v>
      </c>
      <c r="C35" s="3" t="s">
        <v>26</v>
      </c>
      <c r="D35" s="6" t="s">
        <v>13</v>
      </c>
      <c r="E35" s="6" t="s">
        <v>250</v>
      </c>
      <c r="G35" s="6">
        <v>1177</v>
      </c>
      <c r="H35" s="6">
        <v>46.27</v>
      </c>
      <c r="I35" s="6" t="b">
        <f>SUMIFS('Non-Classic Contests'!$D:$D,'Non-Classic Contests'!$A:$A,$B35,'Non-Classic Contests'!$B:$B,$A35,'Non-Classic Contests'!$C:$C,$C35)=1</f>
        <v>0</v>
      </c>
    </row>
    <row r="36" spans="1:9" ht="16.8" customHeight="1" x14ac:dyDescent="0.55000000000000004">
      <c r="A36">
        <v>2015</v>
      </c>
      <c r="B36" t="s">
        <v>9</v>
      </c>
      <c r="C36" s="3" t="s">
        <v>26</v>
      </c>
      <c r="D36" s="6" t="s">
        <v>27</v>
      </c>
      <c r="E36" s="6" t="s">
        <v>250</v>
      </c>
      <c r="G36" s="6">
        <v>1701</v>
      </c>
      <c r="H36" s="6">
        <v>33.520000000000003</v>
      </c>
      <c r="I36" s="6" t="b">
        <f>SUMIFS('Non-Classic Contests'!$D:$D,'Non-Classic Contests'!$A:$A,$B36,'Non-Classic Contests'!$B:$B,$A36,'Non-Classic Contests'!$C:$C,$C36)=1</f>
        <v>0</v>
      </c>
    </row>
    <row r="37" spans="1:9" ht="16.8" customHeight="1" x14ac:dyDescent="0.55000000000000004">
      <c r="A37">
        <v>2015</v>
      </c>
      <c r="B37" t="s">
        <v>9</v>
      </c>
      <c r="C37" s="3" t="s">
        <v>28</v>
      </c>
      <c r="D37" s="6" t="s">
        <v>11</v>
      </c>
      <c r="E37" s="6" t="s">
        <v>250</v>
      </c>
      <c r="G37" s="6">
        <v>510</v>
      </c>
      <c r="H37" s="6">
        <v>43.7</v>
      </c>
      <c r="I37" s="6" t="b">
        <f>SUMIFS('Non-Classic Contests'!$D:$D,'Non-Classic Contests'!$A:$A,$B37,'Non-Classic Contests'!$B:$B,$A37,'Non-Classic Contests'!$C:$C,$C37)=1</f>
        <v>0</v>
      </c>
    </row>
    <row r="38" spans="1:9" ht="16.8" customHeight="1" x14ac:dyDescent="0.55000000000000004">
      <c r="A38">
        <v>2015</v>
      </c>
      <c r="B38" t="s">
        <v>9</v>
      </c>
      <c r="C38" s="3" t="s">
        <v>28</v>
      </c>
      <c r="D38" s="6" t="s">
        <v>13</v>
      </c>
      <c r="E38" s="6" t="s">
        <v>250</v>
      </c>
      <c r="G38" s="6">
        <v>1140</v>
      </c>
      <c r="H38" s="6">
        <v>45.64</v>
      </c>
      <c r="I38" s="6" t="b">
        <f>SUMIFS('Non-Classic Contests'!$D:$D,'Non-Classic Contests'!$A:$A,$B38,'Non-Classic Contests'!$B:$B,$A38,'Non-Classic Contests'!$C:$C,$C38)=1</f>
        <v>0</v>
      </c>
    </row>
    <row r="39" spans="1:9" ht="16.8" customHeight="1" x14ac:dyDescent="0.55000000000000004">
      <c r="A39">
        <v>2015</v>
      </c>
      <c r="B39" t="s">
        <v>9</v>
      </c>
      <c r="C39" s="3" t="s">
        <v>28</v>
      </c>
      <c r="D39" s="6" t="s">
        <v>12</v>
      </c>
      <c r="E39" s="6" t="s">
        <v>248</v>
      </c>
      <c r="G39" s="6">
        <v>1203</v>
      </c>
      <c r="H39" s="6">
        <v>32.36</v>
      </c>
      <c r="I39" s="6" t="b">
        <f>SUMIFS('Non-Classic Contests'!$D:$D,'Non-Classic Contests'!$A:$A,$B39,'Non-Classic Contests'!$B:$B,$A39,'Non-Classic Contests'!$C:$C,$C39)=1</f>
        <v>0</v>
      </c>
    </row>
    <row r="40" spans="1:9" ht="16.8" customHeight="1" x14ac:dyDescent="0.55000000000000004">
      <c r="A40">
        <v>2015</v>
      </c>
      <c r="B40" t="s">
        <v>9</v>
      </c>
      <c r="C40" s="3" t="s">
        <v>29</v>
      </c>
      <c r="D40" s="6" t="s">
        <v>6</v>
      </c>
      <c r="E40" s="6" t="s">
        <v>250</v>
      </c>
      <c r="G40" s="6">
        <v>453</v>
      </c>
      <c r="H40" s="6">
        <v>39.950000000000003</v>
      </c>
      <c r="I40" s="6" t="b">
        <f>SUMIFS('Non-Classic Contests'!$D:$D,'Non-Classic Contests'!$A:$A,$B40,'Non-Classic Contests'!$B:$B,$A40,'Non-Classic Contests'!$C:$C,$C40)=1</f>
        <v>0</v>
      </c>
    </row>
    <row r="41" spans="1:9" ht="16.8" customHeight="1" x14ac:dyDescent="0.55000000000000004">
      <c r="A41">
        <v>2015</v>
      </c>
      <c r="B41" t="s">
        <v>9</v>
      </c>
      <c r="C41" s="3" t="s">
        <v>29</v>
      </c>
      <c r="D41" s="6" t="s">
        <v>12</v>
      </c>
      <c r="E41" s="6" t="s">
        <v>248</v>
      </c>
      <c r="G41" s="6">
        <v>613</v>
      </c>
      <c r="H41" s="6">
        <v>38.24</v>
      </c>
      <c r="I41" s="6" t="b">
        <f>SUMIFS('Non-Classic Contests'!$D:$D,'Non-Classic Contests'!$A:$A,$B41,'Non-Classic Contests'!$B:$B,$A41,'Non-Classic Contests'!$C:$C,$C41)=1</f>
        <v>0</v>
      </c>
    </row>
    <row r="42" spans="1:9" ht="16.8" customHeight="1" x14ac:dyDescent="0.55000000000000004">
      <c r="A42">
        <v>2015</v>
      </c>
      <c r="B42" t="s">
        <v>9</v>
      </c>
      <c r="C42" s="3" t="s">
        <v>29</v>
      </c>
      <c r="D42" s="6" t="s">
        <v>13</v>
      </c>
      <c r="E42" s="6" t="s">
        <v>250</v>
      </c>
      <c r="G42" s="6">
        <v>2244</v>
      </c>
      <c r="H42" s="6">
        <v>45.02</v>
      </c>
      <c r="I42" s="6" t="b">
        <f>SUMIFS('Non-Classic Contests'!$D:$D,'Non-Classic Contests'!$A:$A,$B42,'Non-Classic Contests'!$B:$B,$A42,'Non-Classic Contests'!$C:$C,$C42)=1</f>
        <v>0</v>
      </c>
    </row>
    <row r="43" spans="1:9" ht="16.8" customHeight="1" x14ac:dyDescent="0.55000000000000004">
      <c r="A43">
        <v>2015</v>
      </c>
      <c r="B43" t="s">
        <v>9</v>
      </c>
      <c r="C43" s="3" t="s">
        <v>30</v>
      </c>
      <c r="D43" s="6" t="s">
        <v>6</v>
      </c>
      <c r="E43" s="6" t="s">
        <v>250</v>
      </c>
      <c r="G43" s="6">
        <v>190</v>
      </c>
      <c r="H43" s="6">
        <v>34.36</v>
      </c>
      <c r="I43" s="6" t="b">
        <f>SUMIFS('Non-Classic Contests'!$D:$D,'Non-Classic Contests'!$A:$A,$B43,'Non-Classic Contests'!$B:$B,$A43,'Non-Classic Contests'!$C:$C,$C43)=1</f>
        <v>0</v>
      </c>
    </row>
    <row r="44" spans="1:9" ht="16.8" customHeight="1" x14ac:dyDescent="0.55000000000000004">
      <c r="A44">
        <v>2015</v>
      </c>
      <c r="B44" t="s">
        <v>9</v>
      </c>
      <c r="C44" s="3" t="s">
        <v>30</v>
      </c>
      <c r="D44" s="6" t="s">
        <v>12</v>
      </c>
      <c r="E44" s="6" t="s">
        <v>248</v>
      </c>
      <c r="G44" s="6">
        <v>565</v>
      </c>
      <c r="H44" s="6">
        <v>26.64</v>
      </c>
      <c r="I44" s="6" t="b">
        <f>SUMIFS('Non-Classic Contests'!$D:$D,'Non-Classic Contests'!$A:$A,$B44,'Non-Classic Contests'!$B:$B,$A44,'Non-Classic Contests'!$C:$C,$C44)=1</f>
        <v>0</v>
      </c>
    </row>
    <row r="45" spans="1:9" ht="16.8" customHeight="1" x14ac:dyDescent="0.55000000000000004">
      <c r="A45">
        <v>2015</v>
      </c>
      <c r="B45" t="s">
        <v>9</v>
      </c>
      <c r="C45" s="3" t="s">
        <v>30</v>
      </c>
      <c r="D45" s="6" t="s">
        <v>13</v>
      </c>
      <c r="E45" s="6" t="s">
        <v>250</v>
      </c>
      <c r="G45" s="6">
        <v>1103</v>
      </c>
      <c r="H45" s="6">
        <v>33.28</v>
      </c>
      <c r="I45" s="6" t="b">
        <f>SUMIFS('Non-Classic Contests'!$D:$D,'Non-Classic Contests'!$A:$A,$B45,'Non-Classic Contests'!$B:$B,$A45,'Non-Classic Contests'!$C:$C,$C45)=1</f>
        <v>0</v>
      </c>
    </row>
    <row r="46" spans="1:9" ht="16.8" customHeight="1" x14ac:dyDescent="0.55000000000000004">
      <c r="A46">
        <v>2015</v>
      </c>
      <c r="B46" t="s">
        <v>9</v>
      </c>
      <c r="C46" s="3" t="s">
        <v>31</v>
      </c>
      <c r="D46" s="6" t="s">
        <v>6</v>
      </c>
      <c r="E46" s="6" t="s">
        <v>250</v>
      </c>
      <c r="G46" s="6">
        <v>198</v>
      </c>
      <c r="H46" s="6">
        <v>51.56</v>
      </c>
      <c r="I46" s="6" t="b">
        <f>SUMIFS('Non-Classic Contests'!$D:$D,'Non-Classic Contests'!$A:$A,$B46,'Non-Classic Contests'!$B:$B,$A46,'Non-Classic Contests'!$C:$C,$C46)=1</f>
        <v>1</v>
      </c>
    </row>
    <row r="47" spans="1:9" ht="16.8" customHeight="1" x14ac:dyDescent="0.55000000000000004">
      <c r="A47">
        <v>2015</v>
      </c>
      <c r="B47" t="s">
        <v>9</v>
      </c>
      <c r="C47" s="3" t="s">
        <v>31</v>
      </c>
      <c r="D47" s="6" t="s">
        <v>6</v>
      </c>
      <c r="E47" s="6" t="s">
        <v>250</v>
      </c>
      <c r="G47" s="6">
        <v>242</v>
      </c>
      <c r="H47" s="6">
        <v>1.44</v>
      </c>
      <c r="I47" s="6" t="b">
        <f>SUMIFS('Non-Classic Contests'!$D:$D,'Non-Classic Contests'!$A:$A,$B47,'Non-Classic Contests'!$B:$B,$A47,'Non-Classic Contests'!$C:$C,$C47)=1</f>
        <v>1</v>
      </c>
    </row>
    <row r="48" spans="1:9" ht="16.8" customHeight="1" x14ac:dyDescent="0.55000000000000004">
      <c r="A48">
        <v>2015</v>
      </c>
      <c r="B48" t="s">
        <v>9</v>
      </c>
      <c r="C48" s="3" t="s">
        <v>31</v>
      </c>
      <c r="D48" s="6" t="s">
        <v>12</v>
      </c>
      <c r="E48" s="6" t="s">
        <v>248</v>
      </c>
      <c r="G48" s="6">
        <v>409</v>
      </c>
      <c r="H48" s="6">
        <v>46.53</v>
      </c>
      <c r="I48" s="6" t="b">
        <f>SUMIFS('Non-Classic Contests'!$D:$D,'Non-Classic Contests'!$A:$A,$B48,'Non-Classic Contests'!$B:$B,$A48,'Non-Classic Contests'!$C:$C,$C48)=1</f>
        <v>1</v>
      </c>
    </row>
    <row r="49" spans="1:9" ht="16.8" customHeight="1" x14ac:dyDescent="0.55000000000000004">
      <c r="A49">
        <v>2015</v>
      </c>
      <c r="B49" t="s">
        <v>9</v>
      </c>
      <c r="C49" s="3" t="s">
        <v>31</v>
      </c>
      <c r="D49" s="6" t="s">
        <v>6</v>
      </c>
      <c r="E49" s="6" t="s">
        <v>250</v>
      </c>
      <c r="G49" s="6">
        <v>344</v>
      </c>
      <c r="H49" s="6">
        <v>32.090000000000003</v>
      </c>
      <c r="I49" s="6" t="b">
        <f>SUMIFS('Non-Classic Contests'!$D:$D,'Non-Classic Contests'!$A:$A,$B49,'Non-Classic Contests'!$B:$B,$A49,'Non-Classic Contests'!$C:$C,$C49)=1</f>
        <v>1</v>
      </c>
    </row>
    <row r="50" spans="1:9" ht="16.8" customHeight="1" x14ac:dyDescent="0.55000000000000004">
      <c r="A50">
        <v>2015</v>
      </c>
      <c r="B50" t="s">
        <v>9</v>
      </c>
      <c r="C50" s="3" t="s">
        <v>31</v>
      </c>
      <c r="D50" s="6" t="s">
        <v>32</v>
      </c>
      <c r="E50" s="6" t="s">
        <v>250</v>
      </c>
      <c r="G50" s="6">
        <v>2642</v>
      </c>
      <c r="H50" s="6">
        <v>45.97</v>
      </c>
      <c r="I50" s="6" t="b">
        <f>SUMIFS('Non-Classic Contests'!$D:$D,'Non-Classic Contests'!$A:$A,$B50,'Non-Classic Contests'!$B:$B,$A50,'Non-Classic Contests'!$C:$C,$C50)=1</f>
        <v>1</v>
      </c>
    </row>
    <row r="51" spans="1:9" ht="16.8" customHeight="1" x14ac:dyDescent="0.55000000000000004">
      <c r="A51">
        <v>2015</v>
      </c>
      <c r="B51" t="s">
        <v>9</v>
      </c>
      <c r="C51" s="3" t="s">
        <v>33</v>
      </c>
      <c r="D51" s="6" t="s">
        <v>6</v>
      </c>
      <c r="E51" s="6" t="s">
        <v>250</v>
      </c>
      <c r="G51" s="6">
        <v>836</v>
      </c>
      <c r="H51" s="6">
        <v>41.99</v>
      </c>
      <c r="I51" s="6" t="b">
        <f>SUMIFS('Non-Classic Contests'!$D:$D,'Non-Classic Contests'!$A:$A,$B51,'Non-Classic Contests'!$B:$B,$A51,'Non-Classic Contests'!$C:$C,$C51)=1</f>
        <v>0</v>
      </c>
    </row>
    <row r="52" spans="1:9" ht="16.8" customHeight="1" x14ac:dyDescent="0.55000000000000004">
      <c r="A52">
        <v>2015</v>
      </c>
      <c r="B52" t="s">
        <v>9</v>
      </c>
      <c r="C52" s="3" t="s">
        <v>33</v>
      </c>
      <c r="D52" s="6" t="s">
        <v>12</v>
      </c>
      <c r="E52" s="6" t="s">
        <v>248</v>
      </c>
      <c r="G52" s="6">
        <v>904</v>
      </c>
      <c r="H52" s="6">
        <v>27.1</v>
      </c>
      <c r="I52" s="6" t="b">
        <f>SUMIFS('Non-Classic Contests'!$D:$D,'Non-Classic Contests'!$A:$A,$B52,'Non-Classic Contests'!$B:$B,$A52,'Non-Classic Contests'!$C:$C,$C52)=1</f>
        <v>0</v>
      </c>
    </row>
    <row r="53" spans="1:9" ht="16.8" customHeight="1" x14ac:dyDescent="0.55000000000000004">
      <c r="A53">
        <v>2015</v>
      </c>
      <c r="B53" t="s">
        <v>9</v>
      </c>
      <c r="C53" s="3" t="s">
        <v>33</v>
      </c>
      <c r="D53" s="6" t="s">
        <v>13</v>
      </c>
      <c r="E53" s="6" t="s">
        <v>250</v>
      </c>
      <c r="G53" s="6">
        <v>1539</v>
      </c>
      <c r="H53" s="6">
        <v>38.979999999999997</v>
      </c>
      <c r="I53" s="6" t="b">
        <f>SUMIFS('Non-Classic Contests'!$D:$D,'Non-Classic Contests'!$A:$A,$B53,'Non-Classic Contests'!$B:$B,$A53,'Non-Classic Contests'!$C:$C,$C53)=1</f>
        <v>0</v>
      </c>
    </row>
    <row r="54" spans="1:9" ht="16.8" customHeight="1" x14ac:dyDescent="0.55000000000000004">
      <c r="A54">
        <v>2015</v>
      </c>
      <c r="B54" t="s">
        <v>9</v>
      </c>
      <c r="C54" s="3" t="s">
        <v>34</v>
      </c>
      <c r="D54" s="6" t="s">
        <v>12</v>
      </c>
      <c r="E54" s="6" t="s">
        <v>248</v>
      </c>
      <c r="G54" s="6">
        <v>974</v>
      </c>
      <c r="H54" s="6">
        <v>26.69</v>
      </c>
      <c r="I54" s="6" t="b">
        <f>SUMIFS('Non-Classic Contests'!$D:$D,'Non-Classic Contests'!$A:$A,$B54,'Non-Classic Contests'!$B:$B,$A54,'Non-Classic Contests'!$C:$C,$C54)=1</f>
        <v>0</v>
      </c>
    </row>
    <row r="55" spans="1:9" ht="16.8" customHeight="1" x14ac:dyDescent="0.55000000000000004">
      <c r="A55">
        <v>2015</v>
      </c>
      <c r="B55" t="s">
        <v>9</v>
      </c>
      <c r="C55" s="3" t="s">
        <v>35</v>
      </c>
      <c r="D55" s="6" t="s">
        <v>11</v>
      </c>
      <c r="E55" s="6" t="s">
        <v>250</v>
      </c>
      <c r="G55" s="6">
        <v>289</v>
      </c>
      <c r="H55" s="6">
        <v>30.52</v>
      </c>
      <c r="I55" s="6" t="b">
        <f>SUMIFS('Non-Classic Contests'!$D:$D,'Non-Classic Contests'!$A:$A,$B55,'Non-Classic Contests'!$B:$B,$A55,'Non-Classic Contests'!$C:$C,$C55)=1</f>
        <v>0</v>
      </c>
    </row>
    <row r="56" spans="1:9" ht="16.8" customHeight="1" x14ac:dyDescent="0.55000000000000004">
      <c r="A56">
        <v>2015</v>
      </c>
      <c r="B56" t="s">
        <v>9</v>
      </c>
      <c r="C56" s="3" t="s">
        <v>35</v>
      </c>
      <c r="D56" s="6" t="s">
        <v>12</v>
      </c>
      <c r="E56" s="6" t="s">
        <v>248</v>
      </c>
      <c r="G56" s="6">
        <v>657</v>
      </c>
      <c r="H56" s="6">
        <v>22.88</v>
      </c>
      <c r="I56" s="6" t="b">
        <f>SUMIFS('Non-Classic Contests'!$D:$D,'Non-Classic Contests'!$A:$A,$B56,'Non-Classic Contests'!$B:$B,$A56,'Non-Classic Contests'!$C:$C,$C56)=1</f>
        <v>0</v>
      </c>
    </row>
    <row r="57" spans="1:9" ht="16.8" customHeight="1" x14ac:dyDescent="0.55000000000000004">
      <c r="A57">
        <v>2015</v>
      </c>
      <c r="B57" t="s">
        <v>9</v>
      </c>
      <c r="C57" s="3" t="s">
        <v>36</v>
      </c>
      <c r="D57" s="6" t="s">
        <v>6</v>
      </c>
      <c r="E57" s="6" t="s">
        <v>250</v>
      </c>
      <c r="G57" s="6">
        <v>379</v>
      </c>
      <c r="H57" s="6">
        <v>31.9</v>
      </c>
      <c r="I57" s="6" t="b">
        <f>SUMIFS('Non-Classic Contests'!$D:$D,'Non-Classic Contests'!$A:$A,$B57,'Non-Classic Contests'!$B:$B,$A57,'Non-Classic Contests'!$C:$C,$C57)=1</f>
        <v>0</v>
      </c>
    </row>
    <row r="58" spans="1:9" ht="16.8" customHeight="1" x14ac:dyDescent="0.55000000000000004">
      <c r="A58">
        <v>2015</v>
      </c>
      <c r="B58" t="s">
        <v>9</v>
      </c>
      <c r="C58" s="3" t="s">
        <v>36</v>
      </c>
      <c r="D58" s="6" t="s">
        <v>12</v>
      </c>
      <c r="E58" s="6" t="s">
        <v>248</v>
      </c>
      <c r="G58" s="6">
        <v>834</v>
      </c>
      <c r="H58" s="6">
        <v>1.68</v>
      </c>
      <c r="I58" s="6" t="b">
        <f>SUMIFS('Non-Classic Contests'!$D:$D,'Non-Classic Contests'!$A:$A,$B58,'Non-Classic Contests'!$B:$B,$A58,'Non-Classic Contests'!$C:$C,$C58)=1</f>
        <v>0</v>
      </c>
    </row>
    <row r="59" spans="1:9" ht="16.8" customHeight="1" x14ac:dyDescent="0.55000000000000004">
      <c r="A59">
        <v>2015</v>
      </c>
      <c r="B59" t="s">
        <v>9</v>
      </c>
      <c r="C59" s="3" t="s">
        <v>37</v>
      </c>
      <c r="D59" s="6" t="s">
        <v>12</v>
      </c>
      <c r="E59" s="6" t="s">
        <v>248</v>
      </c>
      <c r="G59" s="6">
        <v>989</v>
      </c>
      <c r="H59" s="6">
        <v>26.06</v>
      </c>
      <c r="I59" s="6" t="b">
        <f>SUMIFS('Non-Classic Contests'!$D:$D,'Non-Classic Contests'!$A:$A,$B59,'Non-Classic Contests'!$B:$B,$A59,'Non-Classic Contests'!$C:$C,$C59)=1</f>
        <v>0</v>
      </c>
    </row>
    <row r="60" spans="1:9" ht="16.8" customHeight="1" x14ac:dyDescent="0.55000000000000004">
      <c r="A60">
        <v>2015</v>
      </c>
      <c r="B60" t="s">
        <v>9</v>
      </c>
      <c r="C60" s="3" t="s">
        <v>38</v>
      </c>
      <c r="D60" s="6" t="s">
        <v>6</v>
      </c>
      <c r="E60" s="6" t="s">
        <v>250</v>
      </c>
      <c r="G60" s="6">
        <v>617</v>
      </c>
      <c r="H60" s="6">
        <v>53.65</v>
      </c>
      <c r="I60" s="6" t="b">
        <f>SUMIFS('Non-Classic Contests'!$D:$D,'Non-Classic Contests'!$A:$A,$B60,'Non-Classic Contests'!$B:$B,$A60,'Non-Classic Contests'!$C:$C,$C60)=1</f>
        <v>0</v>
      </c>
    </row>
    <row r="61" spans="1:9" ht="16.8" customHeight="1" x14ac:dyDescent="0.55000000000000004">
      <c r="A61">
        <v>2015</v>
      </c>
      <c r="B61" t="s">
        <v>9</v>
      </c>
      <c r="C61" s="3" t="s">
        <v>38</v>
      </c>
      <c r="D61" s="6" t="s">
        <v>12</v>
      </c>
      <c r="E61" s="6" t="s">
        <v>248</v>
      </c>
      <c r="G61" s="6">
        <v>615</v>
      </c>
      <c r="H61" s="6">
        <v>44.4</v>
      </c>
      <c r="I61" s="6" t="b">
        <f>SUMIFS('Non-Classic Contests'!$D:$D,'Non-Classic Contests'!$A:$A,$B61,'Non-Classic Contests'!$B:$B,$A61,'Non-Classic Contests'!$C:$C,$C61)=1</f>
        <v>0</v>
      </c>
    </row>
    <row r="62" spans="1:9" ht="16.8" customHeight="1" x14ac:dyDescent="0.55000000000000004">
      <c r="A62">
        <v>2015</v>
      </c>
      <c r="B62" t="s">
        <v>9</v>
      </c>
      <c r="C62" s="3" t="s">
        <v>38</v>
      </c>
      <c r="D62" s="6" t="s">
        <v>11</v>
      </c>
      <c r="E62" s="6" t="s">
        <v>250</v>
      </c>
      <c r="G62" s="6">
        <v>1005</v>
      </c>
      <c r="H62" s="6">
        <v>42.21</v>
      </c>
      <c r="I62" s="6" t="b">
        <f>SUMIFS('Non-Classic Contests'!$D:$D,'Non-Classic Contests'!$A:$A,$B62,'Non-Classic Contests'!$B:$B,$A62,'Non-Classic Contests'!$C:$C,$C62)=1</f>
        <v>0</v>
      </c>
    </row>
    <row r="63" spans="1:9" ht="16.8" customHeight="1" x14ac:dyDescent="0.55000000000000004">
      <c r="A63">
        <v>2015</v>
      </c>
      <c r="B63" t="s">
        <v>9</v>
      </c>
      <c r="C63" s="3" t="s">
        <v>38</v>
      </c>
      <c r="D63" s="6" t="s">
        <v>27</v>
      </c>
      <c r="E63" s="6" t="s">
        <v>250</v>
      </c>
      <c r="G63" s="6">
        <v>2975</v>
      </c>
      <c r="H63" s="6">
        <v>49.21</v>
      </c>
      <c r="I63" s="6" t="b">
        <f>SUMIFS('Non-Classic Contests'!$D:$D,'Non-Classic Contests'!$A:$A,$B63,'Non-Classic Contests'!$B:$B,$A63,'Non-Classic Contests'!$C:$C,$C63)=1</f>
        <v>0</v>
      </c>
    </row>
    <row r="64" spans="1:9" ht="16.8" customHeight="1" x14ac:dyDescent="0.55000000000000004">
      <c r="A64">
        <v>2015</v>
      </c>
      <c r="B64" t="s">
        <v>9</v>
      </c>
      <c r="C64" s="3" t="s">
        <v>39</v>
      </c>
      <c r="D64" s="6" t="s">
        <v>6</v>
      </c>
      <c r="E64" s="6" t="s">
        <v>250</v>
      </c>
      <c r="G64" s="6">
        <v>135</v>
      </c>
      <c r="H64" s="6">
        <v>40.659999999999997</v>
      </c>
      <c r="I64" s="6" t="b">
        <f>SUMIFS('Non-Classic Contests'!$D:$D,'Non-Classic Contests'!$A:$A,$B64,'Non-Classic Contests'!$B:$B,$A64,'Non-Classic Contests'!$C:$C,$C64)=1</f>
        <v>0</v>
      </c>
    </row>
    <row r="65" spans="1:9" ht="16.8" customHeight="1" x14ac:dyDescent="0.55000000000000004">
      <c r="A65">
        <v>2015</v>
      </c>
      <c r="B65" t="s">
        <v>9</v>
      </c>
      <c r="C65" s="3" t="s">
        <v>39</v>
      </c>
      <c r="D65" s="6" t="s">
        <v>12</v>
      </c>
      <c r="E65" s="6" t="s">
        <v>248</v>
      </c>
      <c r="G65" s="6">
        <v>446</v>
      </c>
      <c r="H65" s="6">
        <v>32.409999999999997</v>
      </c>
      <c r="I65" s="6" t="b">
        <f>SUMIFS('Non-Classic Contests'!$D:$D,'Non-Classic Contests'!$A:$A,$B65,'Non-Classic Contests'!$B:$B,$A65,'Non-Classic Contests'!$C:$C,$C65)=1</f>
        <v>0</v>
      </c>
    </row>
    <row r="66" spans="1:9" ht="16.8" customHeight="1" x14ac:dyDescent="0.55000000000000004">
      <c r="A66">
        <v>2015</v>
      </c>
      <c r="B66" t="s">
        <v>9</v>
      </c>
      <c r="C66" s="3" t="s">
        <v>39</v>
      </c>
      <c r="D66" s="6" t="s">
        <v>13</v>
      </c>
      <c r="E66" s="6" t="s">
        <v>250</v>
      </c>
      <c r="G66" s="6">
        <v>799</v>
      </c>
      <c r="H66" s="6">
        <v>44.76</v>
      </c>
      <c r="I66" s="6" t="b">
        <f>SUMIFS('Non-Classic Contests'!$D:$D,'Non-Classic Contests'!$A:$A,$B66,'Non-Classic Contests'!$B:$B,$A66,'Non-Classic Contests'!$C:$C,$C66)=1</f>
        <v>0</v>
      </c>
    </row>
    <row r="67" spans="1:9" ht="16.8" customHeight="1" x14ac:dyDescent="0.55000000000000004">
      <c r="A67">
        <v>2015</v>
      </c>
      <c r="B67" t="s">
        <v>9</v>
      </c>
      <c r="C67" s="3" t="s">
        <v>39</v>
      </c>
      <c r="D67" s="6" t="s">
        <v>27</v>
      </c>
      <c r="E67" s="6" t="s">
        <v>250</v>
      </c>
      <c r="G67" s="6">
        <v>1593</v>
      </c>
      <c r="H67" s="6">
        <v>41.78</v>
      </c>
      <c r="I67" s="6" t="b">
        <f>SUMIFS('Non-Classic Contests'!$D:$D,'Non-Classic Contests'!$A:$A,$B67,'Non-Classic Contests'!$B:$B,$A67,'Non-Classic Contests'!$C:$C,$C67)=1</f>
        <v>0</v>
      </c>
    </row>
    <row r="68" spans="1:9" ht="16.8" customHeight="1" x14ac:dyDescent="0.55000000000000004">
      <c r="A68">
        <v>2015</v>
      </c>
      <c r="B68" t="s">
        <v>9</v>
      </c>
      <c r="C68" s="3" t="s">
        <v>40</v>
      </c>
      <c r="D68" s="6" t="s">
        <v>11</v>
      </c>
      <c r="E68" s="6" t="s">
        <v>250</v>
      </c>
      <c r="G68" s="6">
        <v>540</v>
      </c>
      <c r="H68" s="6">
        <v>43.69</v>
      </c>
      <c r="I68" s="6" t="b">
        <f>SUMIFS('Non-Classic Contests'!$D:$D,'Non-Classic Contests'!$A:$A,$B68,'Non-Classic Contests'!$B:$B,$A68,'Non-Classic Contests'!$C:$C,$C68)=1</f>
        <v>0</v>
      </c>
    </row>
    <row r="69" spans="1:9" ht="16.8" customHeight="1" x14ac:dyDescent="0.55000000000000004">
      <c r="A69">
        <v>2015</v>
      </c>
      <c r="B69" t="s">
        <v>9</v>
      </c>
      <c r="C69" s="3" t="s">
        <v>40</v>
      </c>
      <c r="D69" s="6" t="s">
        <v>12</v>
      </c>
      <c r="E69" s="6" t="s">
        <v>248</v>
      </c>
      <c r="G69" s="6">
        <v>700</v>
      </c>
      <c r="H69" s="6">
        <v>34.549999999999997</v>
      </c>
      <c r="I69" s="6" t="b">
        <f>SUMIFS('Non-Classic Contests'!$D:$D,'Non-Classic Contests'!$A:$A,$B69,'Non-Classic Contests'!$B:$B,$A69,'Non-Classic Contests'!$C:$C,$C69)=1</f>
        <v>0</v>
      </c>
    </row>
    <row r="70" spans="1:9" ht="16.8" customHeight="1" x14ac:dyDescent="0.55000000000000004">
      <c r="A70">
        <v>2015</v>
      </c>
      <c r="B70" t="s">
        <v>9</v>
      </c>
      <c r="C70" s="3" t="s">
        <v>40</v>
      </c>
      <c r="D70" s="6" t="s">
        <v>13</v>
      </c>
      <c r="E70" s="6" t="s">
        <v>250</v>
      </c>
      <c r="G70" s="6">
        <v>1454</v>
      </c>
      <c r="H70" s="6">
        <v>39.89</v>
      </c>
      <c r="I70" s="6" t="b">
        <f>SUMIFS('Non-Classic Contests'!$D:$D,'Non-Classic Contests'!$A:$A,$B70,'Non-Classic Contests'!$B:$B,$A70,'Non-Classic Contests'!$C:$C,$C70)=1</f>
        <v>0</v>
      </c>
    </row>
    <row r="71" spans="1:9" ht="16.8" customHeight="1" x14ac:dyDescent="0.55000000000000004">
      <c r="A71">
        <v>2015</v>
      </c>
      <c r="B71" t="s">
        <v>9</v>
      </c>
      <c r="C71" s="3" t="s">
        <v>41</v>
      </c>
      <c r="D71" s="6" t="s">
        <v>11</v>
      </c>
      <c r="E71" s="6" t="s">
        <v>250</v>
      </c>
      <c r="G71" s="6">
        <v>356</v>
      </c>
      <c r="H71" s="6">
        <v>47.72</v>
      </c>
      <c r="I71" s="6" t="b">
        <f>SUMIFS('Non-Classic Contests'!$D:$D,'Non-Classic Contests'!$A:$A,$B71,'Non-Classic Contests'!$B:$B,$A71,'Non-Classic Contests'!$C:$C,$C71)=1</f>
        <v>0</v>
      </c>
    </row>
    <row r="72" spans="1:9" ht="16.8" customHeight="1" x14ac:dyDescent="0.55000000000000004">
      <c r="A72">
        <v>2015</v>
      </c>
      <c r="B72" t="s">
        <v>9</v>
      </c>
      <c r="C72" s="3" t="s">
        <v>41</v>
      </c>
      <c r="D72" s="6" t="s">
        <v>13</v>
      </c>
      <c r="E72" s="6" t="s">
        <v>250</v>
      </c>
      <c r="G72" s="6">
        <v>610</v>
      </c>
      <c r="H72" s="6">
        <v>53.79</v>
      </c>
      <c r="I72" s="6" t="b">
        <f>SUMIFS('Non-Classic Contests'!$D:$D,'Non-Classic Contests'!$A:$A,$B72,'Non-Classic Contests'!$B:$B,$A72,'Non-Classic Contests'!$C:$C,$C72)=1</f>
        <v>0</v>
      </c>
    </row>
    <row r="73" spans="1:9" ht="16.8" customHeight="1" x14ac:dyDescent="0.55000000000000004">
      <c r="A73">
        <v>2015</v>
      </c>
      <c r="B73" t="s">
        <v>9</v>
      </c>
      <c r="C73" s="3" t="s">
        <v>41</v>
      </c>
      <c r="D73" s="6" t="s">
        <v>19</v>
      </c>
      <c r="E73" s="6" t="s">
        <v>249</v>
      </c>
      <c r="G73" s="6">
        <v>1088</v>
      </c>
      <c r="H73" s="6">
        <v>46.6</v>
      </c>
      <c r="I73" s="6" t="b">
        <f>SUMIFS('Non-Classic Contests'!$D:$D,'Non-Classic Contests'!$A:$A,$B73,'Non-Classic Contests'!$B:$B,$A73,'Non-Classic Contests'!$C:$C,$C73)=1</f>
        <v>0</v>
      </c>
    </row>
    <row r="74" spans="1:9" ht="16.8" customHeight="1" x14ac:dyDescent="0.55000000000000004">
      <c r="A74">
        <v>2015</v>
      </c>
      <c r="B74" t="s">
        <v>9</v>
      </c>
      <c r="C74" s="3" t="s">
        <v>41</v>
      </c>
      <c r="D74" s="6" t="s">
        <v>12</v>
      </c>
      <c r="E74" s="6" t="s">
        <v>248</v>
      </c>
      <c r="G74" s="6">
        <v>1237</v>
      </c>
      <c r="H74" s="6">
        <v>31.36</v>
      </c>
      <c r="I74" s="6" t="b">
        <f>SUMIFS('Non-Classic Contests'!$D:$D,'Non-Classic Contests'!$A:$A,$B74,'Non-Classic Contests'!$B:$B,$A74,'Non-Classic Contests'!$C:$C,$C74)=1</f>
        <v>0</v>
      </c>
    </row>
    <row r="75" spans="1:9" ht="16.8" customHeight="1" x14ac:dyDescent="0.55000000000000004">
      <c r="A75">
        <v>2015</v>
      </c>
      <c r="B75" t="s">
        <v>9</v>
      </c>
      <c r="C75" s="3" t="s">
        <v>42</v>
      </c>
      <c r="D75" s="6" t="s">
        <v>12</v>
      </c>
      <c r="E75" s="6" t="s">
        <v>248</v>
      </c>
      <c r="G75" s="6">
        <v>314</v>
      </c>
      <c r="H75" s="6">
        <v>27.76</v>
      </c>
      <c r="I75" s="6" t="b">
        <f>SUMIFS('Non-Classic Contests'!$D:$D,'Non-Classic Contests'!$A:$A,$B75,'Non-Classic Contests'!$B:$B,$A75,'Non-Classic Contests'!$C:$C,$C75)=1</f>
        <v>1</v>
      </c>
    </row>
    <row r="76" spans="1:9" ht="16.8" customHeight="1" x14ac:dyDescent="0.55000000000000004">
      <c r="A76">
        <v>2015</v>
      </c>
      <c r="B76" t="s">
        <v>9</v>
      </c>
      <c r="C76" s="3" t="s">
        <v>42</v>
      </c>
      <c r="D76" s="6" t="s">
        <v>32</v>
      </c>
      <c r="E76" s="6" t="s">
        <v>250</v>
      </c>
      <c r="G76" s="6">
        <v>1879</v>
      </c>
      <c r="H76" s="6">
        <v>26.77</v>
      </c>
      <c r="I76" s="6" t="b">
        <f>SUMIFS('Non-Classic Contests'!$D:$D,'Non-Classic Contests'!$A:$A,$B76,'Non-Classic Contests'!$B:$B,$A76,'Non-Classic Contests'!$C:$C,$C76)=1</f>
        <v>1</v>
      </c>
    </row>
    <row r="77" spans="1:9" ht="16.8" customHeight="1" x14ac:dyDescent="0.55000000000000004">
      <c r="A77">
        <v>2015</v>
      </c>
      <c r="B77" t="s">
        <v>9</v>
      </c>
      <c r="C77" s="3" t="s">
        <v>43</v>
      </c>
      <c r="D77" s="6" t="s">
        <v>12</v>
      </c>
      <c r="E77" s="6" t="s">
        <v>248</v>
      </c>
      <c r="G77" s="6">
        <v>686</v>
      </c>
      <c r="H77" s="6">
        <v>22.24</v>
      </c>
      <c r="I77" s="6" t="b">
        <f>SUMIFS('Non-Classic Contests'!$D:$D,'Non-Classic Contests'!$A:$A,$B77,'Non-Classic Contests'!$B:$B,$A77,'Non-Classic Contests'!$C:$C,$C77)=1</f>
        <v>0</v>
      </c>
    </row>
    <row r="78" spans="1:9" ht="16.8" customHeight="1" x14ac:dyDescent="0.55000000000000004">
      <c r="A78">
        <v>2015</v>
      </c>
      <c r="B78" t="s">
        <v>9</v>
      </c>
      <c r="C78" s="3" t="s">
        <v>44</v>
      </c>
      <c r="D78" s="6" t="s">
        <v>6</v>
      </c>
      <c r="E78" s="6" t="s">
        <v>250</v>
      </c>
      <c r="G78" s="6">
        <v>128</v>
      </c>
      <c r="H78" s="6">
        <v>21.77</v>
      </c>
      <c r="I78" s="6" t="b">
        <f>SUMIFS('Non-Classic Contests'!$D:$D,'Non-Classic Contests'!$A:$A,$B78,'Non-Classic Contests'!$B:$B,$A78,'Non-Classic Contests'!$C:$C,$C78)=1</f>
        <v>0</v>
      </c>
    </row>
    <row r="79" spans="1:9" ht="16.8" customHeight="1" x14ac:dyDescent="0.55000000000000004">
      <c r="A79">
        <v>2015</v>
      </c>
      <c r="B79" t="s">
        <v>9</v>
      </c>
      <c r="C79" s="3" t="s">
        <v>44</v>
      </c>
      <c r="D79" s="6" t="s">
        <v>13</v>
      </c>
      <c r="E79" s="6" t="s">
        <v>250</v>
      </c>
      <c r="G79" s="6">
        <v>353</v>
      </c>
      <c r="H79" s="6">
        <v>32.44</v>
      </c>
      <c r="I79" s="6" t="b">
        <f>SUMIFS('Non-Classic Contests'!$D:$D,'Non-Classic Contests'!$A:$A,$B79,'Non-Classic Contests'!$B:$B,$A79,'Non-Classic Contests'!$C:$C,$C79)=1</f>
        <v>0</v>
      </c>
    </row>
    <row r="80" spans="1:9" ht="16.8" customHeight="1" x14ac:dyDescent="0.55000000000000004">
      <c r="A80">
        <v>2015</v>
      </c>
      <c r="B80" t="s">
        <v>9</v>
      </c>
      <c r="C80" s="3" t="s">
        <v>44</v>
      </c>
      <c r="D80" s="6" t="s">
        <v>12</v>
      </c>
      <c r="E80" s="6" t="s">
        <v>248</v>
      </c>
      <c r="G80" s="6">
        <v>732</v>
      </c>
      <c r="H80" s="6">
        <v>18.2</v>
      </c>
      <c r="I80" s="6" t="b">
        <f>SUMIFS('Non-Classic Contests'!$D:$D,'Non-Classic Contests'!$A:$A,$B80,'Non-Classic Contests'!$B:$B,$A80,'Non-Classic Contests'!$C:$C,$C80)=1</f>
        <v>0</v>
      </c>
    </row>
    <row r="81" spans="1:9" ht="16.8" customHeight="1" x14ac:dyDescent="0.55000000000000004">
      <c r="A81">
        <v>2015</v>
      </c>
      <c r="B81" t="s">
        <v>9</v>
      </c>
      <c r="C81" s="3" t="s">
        <v>45</v>
      </c>
      <c r="D81" s="6" t="s">
        <v>6</v>
      </c>
      <c r="E81" s="6" t="s">
        <v>250</v>
      </c>
      <c r="G81" s="6">
        <v>137</v>
      </c>
      <c r="H81" s="6">
        <v>42.68</v>
      </c>
      <c r="I81" s="6" t="b">
        <f>SUMIFS('Non-Classic Contests'!$D:$D,'Non-Classic Contests'!$A:$A,$B81,'Non-Classic Contests'!$B:$B,$A81,'Non-Classic Contests'!$C:$C,$C81)=1</f>
        <v>0</v>
      </c>
    </row>
    <row r="82" spans="1:9" ht="16.8" customHeight="1" x14ac:dyDescent="0.55000000000000004">
      <c r="A82">
        <v>2015</v>
      </c>
      <c r="B82" t="s">
        <v>9</v>
      </c>
      <c r="C82" s="3" t="s">
        <v>45</v>
      </c>
      <c r="D82" s="6" t="s">
        <v>11</v>
      </c>
      <c r="E82" s="6" t="s">
        <v>250</v>
      </c>
      <c r="G82" s="6">
        <v>532</v>
      </c>
      <c r="H82" s="6">
        <v>48.54</v>
      </c>
      <c r="I82" s="6" t="b">
        <f>SUMIFS('Non-Classic Contests'!$D:$D,'Non-Classic Contests'!$A:$A,$B82,'Non-Classic Contests'!$B:$B,$A82,'Non-Classic Contests'!$C:$C,$C82)=1</f>
        <v>0</v>
      </c>
    </row>
    <row r="83" spans="1:9" ht="16.8" customHeight="1" x14ac:dyDescent="0.55000000000000004">
      <c r="A83">
        <v>2015</v>
      </c>
      <c r="B83" t="s">
        <v>9</v>
      </c>
      <c r="C83" s="3" t="s">
        <v>45</v>
      </c>
      <c r="D83" s="6" t="s">
        <v>12</v>
      </c>
      <c r="E83" s="6" t="s">
        <v>248</v>
      </c>
      <c r="G83" s="6">
        <v>861</v>
      </c>
      <c r="H83" s="6">
        <v>44.06</v>
      </c>
      <c r="I83" s="6" t="b">
        <f>SUMIFS('Non-Classic Contests'!$D:$D,'Non-Classic Contests'!$A:$A,$B83,'Non-Classic Contests'!$B:$B,$A83,'Non-Classic Contests'!$C:$C,$C83)=1</f>
        <v>0</v>
      </c>
    </row>
    <row r="84" spans="1:9" ht="16.8" customHeight="1" x14ac:dyDescent="0.55000000000000004">
      <c r="A84">
        <v>2015</v>
      </c>
      <c r="B84" t="s">
        <v>9</v>
      </c>
      <c r="C84" s="3" t="s">
        <v>45</v>
      </c>
      <c r="D84" s="6" t="s">
        <v>13</v>
      </c>
      <c r="E84" s="6" t="s">
        <v>250</v>
      </c>
      <c r="G84" s="6">
        <v>1531</v>
      </c>
      <c r="H84" s="6">
        <v>51.22</v>
      </c>
      <c r="I84" s="6" t="b">
        <f>SUMIFS('Non-Classic Contests'!$D:$D,'Non-Classic Contests'!$A:$A,$B84,'Non-Classic Contests'!$B:$B,$A84,'Non-Classic Contests'!$C:$C,$C84)=1</f>
        <v>0</v>
      </c>
    </row>
    <row r="85" spans="1:9" ht="16.8" customHeight="1" x14ac:dyDescent="0.55000000000000004">
      <c r="A85">
        <v>2015</v>
      </c>
      <c r="B85" t="s">
        <v>9</v>
      </c>
      <c r="C85" s="3" t="s">
        <v>45</v>
      </c>
      <c r="D85" s="6" t="s">
        <v>6</v>
      </c>
      <c r="E85" s="6" t="s">
        <v>250</v>
      </c>
      <c r="G85" s="6">
        <v>1624</v>
      </c>
      <c r="H85" s="6">
        <v>34.15</v>
      </c>
      <c r="I85" s="6" t="b">
        <f>SUMIFS('Non-Classic Contests'!$D:$D,'Non-Classic Contests'!$A:$A,$B85,'Non-Classic Contests'!$B:$B,$A85,'Non-Classic Contests'!$C:$C,$C85)=1</f>
        <v>0</v>
      </c>
    </row>
    <row r="86" spans="1:9" ht="16.8" customHeight="1" x14ac:dyDescent="0.55000000000000004">
      <c r="A86">
        <v>2015</v>
      </c>
      <c r="B86" t="s">
        <v>9</v>
      </c>
      <c r="C86" s="3" t="s">
        <v>46</v>
      </c>
      <c r="D86" s="6" t="s">
        <v>12</v>
      </c>
      <c r="E86" s="6" t="s">
        <v>248</v>
      </c>
      <c r="G86" s="6">
        <v>576</v>
      </c>
      <c r="H86" s="6">
        <v>47.17</v>
      </c>
      <c r="I86" s="6" t="b">
        <f>SUMIFS('Non-Classic Contests'!$D:$D,'Non-Classic Contests'!$A:$A,$B86,'Non-Classic Contests'!$B:$B,$A86,'Non-Classic Contests'!$C:$C,$C86)=1</f>
        <v>1</v>
      </c>
    </row>
    <row r="87" spans="1:9" ht="16.8" customHeight="1" x14ac:dyDescent="0.55000000000000004">
      <c r="A87">
        <v>2015</v>
      </c>
      <c r="B87" t="s">
        <v>9</v>
      </c>
      <c r="C87" s="3" t="s">
        <v>46</v>
      </c>
      <c r="D87" s="6" t="s">
        <v>47</v>
      </c>
      <c r="E87" s="6" t="s">
        <v>250</v>
      </c>
      <c r="G87" s="6">
        <v>3209</v>
      </c>
      <c r="H87" s="6">
        <v>66.319999999999993</v>
      </c>
      <c r="I87" s="6" t="b">
        <f>SUMIFS('Non-Classic Contests'!$D:$D,'Non-Classic Contests'!$A:$A,$B87,'Non-Classic Contests'!$B:$B,$A87,'Non-Classic Contests'!$C:$C,$C87)=1</f>
        <v>1</v>
      </c>
    </row>
    <row r="88" spans="1:9" ht="16.8" customHeight="1" x14ac:dyDescent="0.55000000000000004">
      <c r="A88">
        <v>2015</v>
      </c>
      <c r="B88" t="s">
        <v>9</v>
      </c>
      <c r="C88" s="3" t="s">
        <v>48</v>
      </c>
      <c r="D88" s="6" t="s">
        <v>13</v>
      </c>
      <c r="E88" s="6" t="s">
        <v>250</v>
      </c>
      <c r="G88" s="6">
        <v>1382</v>
      </c>
      <c r="H88" s="6">
        <v>38.71</v>
      </c>
      <c r="I88" s="6" t="b">
        <f>SUMIFS('Non-Classic Contests'!$D:$D,'Non-Classic Contests'!$A:$A,$B88,'Non-Classic Contests'!$B:$B,$A88,'Non-Classic Contests'!$C:$C,$C88)=1</f>
        <v>0</v>
      </c>
    </row>
    <row r="89" spans="1:9" ht="16.8" customHeight="1" x14ac:dyDescent="0.55000000000000004">
      <c r="A89">
        <v>2015</v>
      </c>
      <c r="B89" t="s">
        <v>9</v>
      </c>
      <c r="C89" s="3" t="s">
        <v>48</v>
      </c>
      <c r="D89" s="6" t="s">
        <v>12</v>
      </c>
      <c r="E89" s="6" t="s">
        <v>248</v>
      </c>
      <c r="G89" s="6">
        <v>1049</v>
      </c>
      <c r="H89" s="6">
        <v>19.53</v>
      </c>
      <c r="I89" s="6" t="b">
        <f>SUMIFS('Non-Classic Contests'!$D:$D,'Non-Classic Contests'!$A:$A,$B89,'Non-Classic Contests'!$B:$B,$A89,'Non-Classic Contests'!$C:$C,$C89)=1</f>
        <v>0</v>
      </c>
    </row>
    <row r="90" spans="1:9" ht="16.8" customHeight="1" x14ac:dyDescent="0.55000000000000004">
      <c r="A90">
        <v>2015</v>
      </c>
      <c r="B90" t="s">
        <v>9</v>
      </c>
      <c r="C90" s="3" t="s">
        <v>49</v>
      </c>
      <c r="D90" s="6" t="s">
        <v>11</v>
      </c>
      <c r="E90" s="6" t="s">
        <v>250</v>
      </c>
      <c r="G90" s="6">
        <v>208</v>
      </c>
      <c r="H90" s="6">
        <v>29.89</v>
      </c>
      <c r="I90" s="6" t="b">
        <f>SUMIFS('Non-Classic Contests'!$D:$D,'Non-Classic Contests'!$A:$A,$B90,'Non-Classic Contests'!$B:$B,$A90,'Non-Classic Contests'!$C:$C,$C90)=1</f>
        <v>0</v>
      </c>
    </row>
    <row r="91" spans="1:9" ht="16.8" customHeight="1" x14ac:dyDescent="0.55000000000000004">
      <c r="A91">
        <v>2015</v>
      </c>
      <c r="B91" t="s">
        <v>9</v>
      </c>
      <c r="C91" s="3" t="s">
        <v>49</v>
      </c>
      <c r="D91" s="6" t="s">
        <v>12</v>
      </c>
      <c r="E91" s="6" t="s">
        <v>248</v>
      </c>
      <c r="G91" s="6">
        <v>706</v>
      </c>
      <c r="H91" s="6">
        <v>18.27</v>
      </c>
      <c r="I91" s="6" t="b">
        <f>SUMIFS('Non-Classic Contests'!$D:$D,'Non-Classic Contests'!$A:$A,$B91,'Non-Classic Contests'!$B:$B,$A91,'Non-Classic Contests'!$C:$C,$C91)=1</f>
        <v>0</v>
      </c>
    </row>
    <row r="92" spans="1:9" ht="16.8" customHeight="1" x14ac:dyDescent="0.55000000000000004">
      <c r="A92">
        <v>2015</v>
      </c>
      <c r="B92" t="s">
        <v>9</v>
      </c>
      <c r="C92" s="3" t="s">
        <v>50</v>
      </c>
      <c r="D92" s="6" t="s">
        <v>12</v>
      </c>
      <c r="E92" s="6" t="s">
        <v>248</v>
      </c>
      <c r="G92" s="6">
        <v>229</v>
      </c>
      <c r="H92" s="6">
        <v>50.11</v>
      </c>
      <c r="I92" s="6" t="b">
        <f>SUMIFS('Non-Classic Contests'!$D:$D,'Non-Classic Contests'!$A:$A,$B92,'Non-Classic Contests'!$B:$B,$A92,'Non-Classic Contests'!$C:$C,$C92)=1</f>
        <v>0</v>
      </c>
    </row>
    <row r="93" spans="1:9" ht="16.8" customHeight="1" x14ac:dyDescent="0.55000000000000004">
      <c r="A93">
        <v>2015</v>
      </c>
      <c r="B93" t="s">
        <v>9</v>
      </c>
      <c r="C93" s="3" t="s">
        <v>50</v>
      </c>
      <c r="D93" s="6" t="s">
        <v>6</v>
      </c>
      <c r="E93" s="6" t="s">
        <v>250</v>
      </c>
      <c r="G93" s="6">
        <v>615</v>
      </c>
      <c r="H93" s="6">
        <v>43.71</v>
      </c>
      <c r="I93" s="6" t="b">
        <f>SUMIFS('Non-Classic Contests'!$D:$D,'Non-Classic Contests'!$A:$A,$B93,'Non-Classic Contests'!$B:$B,$A93,'Non-Classic Contests'!$C:$C,$C93)=1</f>
        <v>0</v>
      </c>
    </row>
    <row r="94" spans="1:9" ht="16.8" customHeight="1" x14ac:dyDescent="0.55000000000000004">
      <c r="A94">
        <v>2015</v>
      </c>
      <c r="B94" t="s">
        <v>9</v>
      </c>
      <c r="C94" s="3" t="s">
        <v>50</v>
      </c>
      <c r="D94" s="6" t="s">
        <v>13</v>
      </c>
      <c r="E94" s="6" t="s">
        <v>250</v>
      </c>
      <c r="G94" s="6">
        <v>1271</v>
      </c>
      <c r="H94" s="6">
        <v>54.36</v>
      </c>
      <c r="I94" s="6" t="b">
        <f>SUMIFS('Non-Classic Contests'!$D:$D,'Non-Classic Contests'!$A:$A,$B94,'Non-Classic Contests'!$B:$B,$A94,'Non-Classic Contests'!$C:$C,$C94)=1</f>
        <v>0</v>
      </c>
    </row>
    <row r="95" spans="1:9" ht="16.8" customHeight="1" x14ac:dyDescent="0.55000000000000004">
      <c r="A95">
        <v>2015</v>
      </c>
      <c r="B95" t="s">
        <v>9</v>
      </c>
      <c r="C95" s="3" t="s">
        <v>50</v>
      </c>
      <c r="D95" s="6" t="s">
        <v>27</v>
      </c>
      <c r="E95" s="6" t="s">
        <v>250</v>
      </c>
      <c r="G95" s="6">
        <v>1364</v>
      </c>
      <c r="H95" s="6">
        <v>41.28</v>
      </c>
      <c r="I95" s="6" t="b">
        <f>SUMIFS('Non-Classic Contests'!$D:$D,'Non-Classic Contests'!$A:$A,$B95,'Non-Classic Contests'!$B:$B,$A95,'Non-Classic Contests'!$C:$C,$C95)=1</f>
        <v>0</v>
      </c>
    </row>
    <row r="96" spans="1:9" ht="16.8" customHeight="1" x14ac:dyDescent="0.55000000000000004">
      <c r="A96">
        <v>2015</v>
      </c>
      <c r="B96" t="s">
        <v>9</v>
      </c>
      <c r="C96" s="3" t="s">
        <v>51</v>
      </c>
      <c r="D96" s="6" t="s">
        <v>12</v>
      </c>
      <c r="E96" s="6" t="s">
        <v>248</v>
      </c>
      <c r="G96" s="6">
        <v>1007</v>
      </c>
      <c r="H96" s="6">
        <v>41.71</v>
      </c>
      <c r="I96" s="6" t="b">
        <f>SUMIFS('Non-Classic Contests'!$D:$D,'Non-Classic Contests'!$A:$A,$B96,'Non-Classic Contests'!$B:$B,$A96,'Non-Classic Contests'!$C:$C,$C96)=1</f>
        <v>0</v>
      </c>
    </row>
    <row r="97" spans="1:9" ht="16.8" customHeight="1" x14ac:dyDescent="0.55000000000000004">
      <c r="A97">
        <v>2015</v>
      </c>
      <c r="B97" t="s">
        <v>9</v>
      </c>
      <c r="C97" s="3" t="s">
        <v>51</v>
      </c>
      <c r="D97" s="6" t="s">
        <v>13</v>
      </c>
      <c r="E97" s="6" t="s">
        <v>250</v>
      </c>
      <c r="G97" s="6">
        <v>1986</v>
      </c>
      <c r="H97" s="6">
        <v>55.11</v>
      </c>
      <c r="I97" s="6" t="b">
        <f>SUMIFS('Non-Classic Contests'!$D:$D,'Non-Classic Contests'!$A:$A,$B97,'Non-Classic Contests'!$B:$B,$A97,'Non-Classic Contests'!$C:$C,$C97)=1</f>
        <v>0</v>
      </c>
    </row>
    <row r="98" spans="1:9" ht="16.8" customHeight="1" x14ac:dyDescent="0.55000000000000004">
      <c r="A98">
        <v>2015</v>
      </c>
      <c r="B98" t="s">
        <v>9</v>
      </c>
      <c r="C98" s="3" t="s">
        <v>51</v>
      </c>
      <c r="D98" s="6" t="s">
        <v>27</v>
      </c>
      <c r="E98" s="6" t="s">
        <v>250</v>
      </c>
      <c r="G98" s="6">
        <v>2719</v>
      </c>
      <c r="H98" s="6">
        <v>45.36</v>
      </c>
      <c r="I98" s="6" t="b">
        <f>SUMIFS('Non-Classic Contests'!$D:$D,'Non-Classic Contests'!$A:$A,$B98,'Non-Classic Contests'!$B:$B,$A98,'Non-Classic Contests'!$C:$C,$C98)=1</f>
        <v>0</v>
      </c>
    </row>
    <row r="99" spans="1:9" ht="16.8" customHeight="1" x14ac:dyDescent="0.55000000000000004">
      <c r="A99">
        <v>2015</v>
      </c>
      <c r="B99" t="s">
        <v>9</v>
      </c>
      <c r="C99" s="3" t="s">
        <v>52</v>
      </c>
      <c r="D99" s="6" t="s">
        <v>11</v>
      </c>
      <c r="E99" s="6" t="s">
        <v>250</v>
      </c>
      <c r="G99" s="6">
        <v>307</v>
      </c>
      <c r="H99" s="6">
        <v>45.89</v>
      </c>
      <c r="I99" s="6" t="b">
        <f>SUMIFS('Non-Classic Contests'!$D:$D,'Non-Classic Contests'!$A:$A,$B99,'Non-Classic Contests'!$B:$B,$A99,'Non-Classic Contests'!$C:$C,$C99)=1</f>
        <v>0</v>
      </c>
    </row>
    <row r="100" spans="1:9" ht="16.8" customHeight="1" x14ac:dyDescent="0.55000000000000004">
      <c r="A100">
        <v>2015</v>
      </c>
      <c r="B100" t="s">
        <v>9</v>
      </c>
      <c r="C100" s="3" t="s">
        <v>52</v>
      </c>
      <c r="D100" s="6" t="s">
        <v>12</v>
      </c>
      <c r="E100" s="6" t="s">
        <v>248</v>
      </c>
      <c r="G100" s="6">
        <v>473</v>
      </c>
      <c r="H100" s="6">
        <v>38.08</v>
      </c>
      <c r="I100" s="6" t="b">
        <f>SUMIFS('Non-Classic Contests'!$D:$D,'Non-Classic Contests'!$A:$A,$B100,'Non-Classic Contests'!$B:$B,$A100,'Non-Classic Contests'!$C:$C,$C100)=1</f>
        <v>0</v>
      </c>
    </row>
    <row r="101" spans="1:9" ht="16.8" customHeight="1" x14ac:dyDescent="0.55000000000000004">
      <c r="A101">
        <v>2015</v>
      </c>
      <c r="B101" t="s">
        <v>9</v>
      </c>
      <c r="C101" s="3" t="s">
        <v>52</v>
      </c>
      <c r="D101" s="6" t="s">
        <v>6</v>
      </c>
      <c r="E101" s="6" t="s">
        <v>250</v>
      </c>
      <c r="G101" s="6">
        <v>69</v>
      </c>
      <c r="H101" s="6">
        <v>32.369999999999997</v>
      </c>
      <c r="I101" s="6" t="b">
        <f>SUMIFS('Non-Classic Contests'!$D:$D,'Non-Classic Contests'!$A:$A,$B101,'Non-Classic Contests'!$B:$B,$A101,'Non-Classic Contests'!$C:$C,$C101)=1</f>
        <v>0</v>
      </c>
    </row>
    <row r="102" spans="1:9" ht="16.8" customHeight="1" x14ac:dyDescent="0.55000000000000004">
      <c r="A102">
        <v>2015</v>
      </c>
      <c r="B102" t="s">
        <v>9</v>
      </c>
      <c r="C102" s="3" t="s">
        <v>52</v>
      </c>
      <c r="D102" s="6" t="s">
        <v>13</v>
      </c>
      <c r="E102" s="6" t="s">
        <v>250</v>
      </c>
      <c r="G102" s="6">
        <v>1835</v>
      </c>
      <c r="H102" s="6">
        <v>43.9</v>
      </c>
      <c r="I102" s="6" t="b">
        <f>SUMIFS('Non-Classic Contests'!$D:$D,'Non-Classic Contests'!$A:$A,$B102,'Non-Classic Contests'!$B:$B,$A102,'Non-Classic Contests'!$C:$C,$C102)=1</f>
        <v>0</v>
      </c>
    </row>
    <row r="103" spans="1:9" ht="16.8" customHeight="1" x14ac:dyDescent="0.55000000000000004">
      <c r="A103">
        <v>2015</v>
      </c>
      <c r="B103" t="s">
        <v>9</v>
      </c>
      <c r="C103" s="3" t="s">
        <v>53</v>
      </c>
      <c r="D103" s="6" t="s">
        <v>12</v>
      </c>
      <c r="E103" s="6" t="s">
        <v>248</v>
      </c>
      <c r="G103" s="6">
        <v>402</v>
      </c>
      <c r="H103" s="6">
        <v>36.51</v>
      </c>
      <c r="I103" s="6" t="b">
        <f>SUMIFS('Non-Classic Contests'!$D:$D,'Non-Classic Contests'!$A:$A,$B103,'Non-Classic Contests'!$B:$B,$A103,'Non-Classic Contests'!$C:$C,$C103)=1</f>
        <v>0</v>
      </c>
    </row>
    <row r="104" spans="1:9" ht="16.8" customHeight="1" x14ac:dyDescent="0.55000000000000004">
      <c r="A104">
        <v>2015</v>
      </c>
      <c r="B104" t="s">
        <v>9</v>
      </c>
      <c r="C104" s="3" t="s">
        <v>53</v>
      </c>
      <c r="D104" s="6" t="s">
        <v>19</v>
      </c>
      <c r="E104" s="6" t="s">
        <v>249</v>
      </c>
      <c r="G104" s="6">
        <v>567</v>
      </c>
      <c r="H104" s="6">
        <v>43.68</v>
      </c>
      <c r="I104" s="6" t="b">
        <f>SUMIFS('Non-Classic Contests'!$D:$D,'Non-Classic Contests'!$A:$A,$B104,'Non-Classic Contests'!$B:$B,$A104,'Non-Classic Contests'!$C:$C,$C104)=1</f>
        <v>0</v>
      </c>
    </row>
    <row r="105" spans="1:9" ht="16.8" customHeight="1" x14ac:dyDescent="0.55000000000000004">
      <c r="A105">
        <v>2015</v>
      </c>
      <c r="B105" t="s">
        <v>9</v>
      </c>
      <c r="C105" s="3" t="s">
        <v>53</v>
      </c>
      <c r="D105" s="6" t="s">
        <v>13</v>
      </c>
      <c r="E105" s="6" t="s">
        <v>250</v>
      </c>
      <c r="G105" s="6">
        <v>1330</v>
      </c>
      <c r="H105" s="6">
        <v>40.21</v>
      </c>
      <c r="I105" s="6" t="b">
        <f>SUMIFS('Non-Classic Contests'!$D:$D,'Non-Classic Contests'!$A:$A,$B105,'Non-Classic Contests'!$B:$B,$A105,'Non-Classic Contests'!$C:$C,$C105)=1</f>
        <v>0</v>
      </c>
    </row>
    <row r="106" spans="1:9" ht="16.8" customHeight="1" x14ac:dyDescent="0.55000000000000004">
      <c r="A106">
        <v>2015</v>
      </c>
      <c r="B106" t="s">
        <v>9</v>
      </c>
      <c r="C106" s="3" t="s">
        <v>53</v>
      </c>
      <c r="D106" s="6" t="s">
        <v>27</v>
      </c>
      <c r="E106" s="6" t="s">
        <v>250</v>
      </c>
      <c r="G106" s="6">
        <v>2432</v>
      </c>
      <c r="H106" s="6">
        <v>34.950000000000003</v>
      </c>
      <c r="I106" s="6" t="b">
        <f>SUMIFS('Non-Classic Contests'!$D:$D,'Non-Classic Contests'!$A:$A,$B106,'Non-Classic Contests'!$B:$B,$A106,'Non-Classic Contests'!$C:$C,$C106)=1</f>
        <v>0</v>
      </c>
    </row>
    <row r="107" spans="1:9" ht="16.8" customHeight="1" x14ac:dyDescent="0.55000000000000004">
      <c r="A107">
        <v>2015</v>
      </c>
      <c r="B107" t="s">
        <v>9</v>
      </c>
      <c r="C107" s="3" t="s">
        <v>54</v>
      </c>
      <c r="D107" s="6" t="s">
        <v>12</v>
      </c>
      <c r="E107" s="6" t="s">
        <v>248</v>
      </c>
      <c r="G107" s="6">
        <v>643</v>
      </c>
      <c r="H107" s="6">
        <v>28.3</v>
      </c>
      <c r="I107" s="6" t="b">
        <f>SUMIFS('Non-Classic Contests'!$D:$D,'Non-Classic Contests'!$A:$A,$B107,'Non-Classic Contests'!$B:$B,$A107,'Non-Classic Contests'!$C:$C,$C107)=1</f>
        <v>0</v>
      </c>
    </row>
    <row r="108" spans="1:9" ht="16.8" customHeight="1" x14ac:dyDescent="0.55000000000000004">
      <c r="A108">
        <v>2015</v>
      </c>
      <c r="B108" t="s">
        <v>9</v>
      </c>
      <c r="C108" s="3" t="s">
        <v>221</v>
      </c>
      <c r="D108" s="6" t="s">
        <v>6</v>
      </c>
      <c r="E108" s="6" t="s">
        <v>250</v>
      </c>
      <c r="G108" s="6">
        <v>33</v>
      </c>
      <c r="H108" s="6">
        <v>24.63</v>
      </c>
      <c r="I108" s="6" t="b">
        <f>SUMIFS('Non-Classic Contests'!$D:$D,'Non-Classic Contests'!$A:$A,$B108,'Non-Classic Contests'!$B:$B,$A108,'Non-Classic Contests'!$C:$C,$C108)=1</f>
        <v>0</v>
      </c>
    </row>
    <row r="109" spans="1:9" ht="16.8" customHeight="1" x14ac:dyDescent="0.55000000000000004">
      <c r="A109">
        <v>2015</v>
      </c>
      <c r="B109" t="s">
        <v>9</v>
      </c>
      <c r="C109" s="3" t="s">
        <v>221</v>
      </c>
      <c r="D109" s="6" t="s">
        <v>6</v>
      </c>
      <c r="E109" s="6" t="s">
        <v>250</v>
      </c>
      <c r="G109" s="6">
        <v>44</v>
      </c>
      <c r="H109" s="6">
        <v>24.44</v>
      </c>
      <c r="I109" s="6" t="b">
        <f>SUMIFS('Non-Classic Contests'!$D:$D,'Non-Classic Contests'!$A:$A,$B109,'Non-Classic Contests'!$B:$B,$A109,'Non-Classic Contests'!$C:$C,$C109)=1</f>
        <v>0</v>
      </c>
    </row>
    <row r="110" spans="1:9" ht="16.8" customHeight="1" x14ac:dyDescent="0.55000000000000004">
      <c r="A110">
        <v>2015</v>
      </c>
      <c r="B110" t="s">
        <v>9</v>
      </c>
      <c r="C110" s="3" t="s">
        <v>221</v>
      </c>
      <c r="D110" s="6" t="s">
        <v>6</v>
      </c>
      <c r="E110" s="6" t="s">
        <v>250</v>
      </c>
      <c r="G110" s="6">
        <v>159</v>
      </c>
      <c r="H110" s="6">
        <v>25.24</v>
      </c>
      <c r="I110" s="6" t="b">
        <f>SUMIFS('Non-Classic Contests'!$D:$D,'Non-Classic Contests'!$A:$A,$B110,'Non-Classic Contests'!$B:$B,$A110,'Non-Classic Contests'!$C:$C,$C110)=1</f>
        <v>0</v>
      </c>
    </row>
    <row r="111" spans="1:9" ht="16.8" customHeight="1" x14ac:dyDescent="0.55000000000000004">
      <c r="A111">
        <v>2015</v>
      </c>
      <c r="B111" t="s">
        <v>9</v>
      </c>
      <c r="C111" s="3" t="s">
        <v>221</v>
      </c>
      <c r="D111" s="6" t="s">
        <v>12</v>
      </c>
      <c r="E111" s="6" t="s">
        <v>248</v>
      </c>
      <c r="G111" s="6">
        <v>1374</v>
      </c>
      <c r="H111" s="6">
        <v>26.55</v>
      </c>
      <c r="I111" s="6" t="b">
        <f>SUMIFS('Non-Classic Contests'!$D:$D,'Non-Classic Contests'!$A:$A,$B111,'Non-Classic Contests'!$B:$B,$A111,'Non-Classic Contests'!$C:$C,$C111)=1</f>
        <v>0</v>
      </c>
    </row>
    <row r="112" spans="1:9" ht="16.8" customHeight="1" x14ac:dyDescent="0.55000000000000004">
      <c r="A112">
        <v>2015</v>
      </c>
      <c r="B112" t="s">
        <v>9</v>
      </c>
      <c r="C112" s="3" t="s">
        <v>55</v>
      </c>
      <c r="D112" s="6" t="s">
        <v>11</v>
      </c>
      <c r="E112" s="6" t="s">
        <v>250</v>
      </c>
      <c r="G112" s="6">
        <v>465</v>
      </c>
      <c r="H112" s="6">
        <v>32.340000000000003</v>
      </c>
      <c r="I112" s="6" t="b">
        <f>SUMIFS('Non-Classic Contests'!$D:$D,'Non-Classic Contests'!$A:$A,$B112,'Non-Classic Contests'!$B:$B,$A112,'Non-Classic Contests'!$C:$C,$C112)=1</f>
        <v>0</v>
      </c>
    </row>
    <row r="113" spans="1:9" ht="16.8" customHeight="1" x14ac:dyDescent="0.55000000000000004">
      <c r="A113">
        <v>2015</v>
      </c>
      <c r="B113" t="s">
        <v>9</v>
      </c>
      <c r="C113" s="3" t="s">
        <v>55</v>
      </c>
      <c r="D113" s="6" t="s">
        <v>6</v>
      </c>
      <c r="E113" s="6" t="s">
        <v>250</v>
      </c>
      <c r="G113" s="6">
        <v>688</v>
      </c>
      <c r="H113" s="6">
        <v>33.81</v>
      </c>
      <c r="I113" s="6" t="b">
        <f>SUMIFS('Non-Classic Contests'!$D:$D,'Non-Classic Contests'!$A:$A,$B113,'Non-Classic Contests'!$B:$B,$A113,'Non-Classic Contests'!$C:$C,$C113)=1</f>
        <v>0</v>
      </c>
    </row>
    <row r="114" spans="1:9" ht="16.8" customHeight="1" x14ac:dyDescent="0.55000000000000004">
      <c r="A114">
        <v>2015</v>
      </c>
      <c r="B114" t="s">
        <v>9</v>
      </c>
      <c r="C114" s="3" t="s">
        <v>55</v>
      </c>
      <c r="D114" s="6" t="s">
        <v>12</v>
      </c>
      <c r="E114" s="6" t="s">
        <v>248</v>
      </c>
      <c r="G114" s="6">
        <v>629</v>
      </c>
      <c r="H114" s="6">
        <v>20.97</v>
      </c>
      <c r="I114" s="6" t="b">
        <f>SUMIFS('Non-Classic Contests'!$D:$D,'Non-Classic Contests'!$A:$A,$B114,'Non-Classic Contests'!$B:$B,$A114,'Non-Classic Contests'!$C:$C,$C114)=1</f>
        <v>0</v>
      </c>
    </row>
    <row r="115" spans="1:9" ht="16.8" customHeight="1" x14ac:dyDescent="0.55000000000000004">
      <c r="A115">
        <v>2015</v>
      </c>
      <c r="B115" t="s">
        <v>9</v>
      </c>
      <c r="C115" s="3" t="s">
        <v>56</v>
      </c>
      <c r="D115" s="6" t="s">
        <v>6</v>
      </c>
      <c r="E115" s="6" t="s">
        <v>250</v>
      </c>
      <c r="G115" s="6">
        <v>284</v>
      </c>
      <c r="H115" s="6">
        <v>30.7</v>
      </c>
      <c r="I115" s="6" t="b">
        <f>SUMIFS('Non-Classic Contests'!$D:$D,'Non-Classic Contests'!$A:$A,$B115,'Non-Classic Contests'!$B:$B,$A115,'Non-Classic Contests'!$C:$C,$C115)=1</f>
        <v>0</v>
      </c>
    </row>
    <row r="116" spans="1:9" ht="16.8" customHeight="1" x14ac:dyDescent="0.55000000000000004">
      <c r="A116">
        <v>2015</v>
      </c>
      <c r="B116" t="s">
        <v>9</v>
      </c>
      <c r="C116" s="3" t="s">
        <v>56</v>
      </c>
      <c r="D116" s="6" t="s">
        <v>12</v>
      </c>
      <c r="E116" s="6" t="s">
        <v>248</v>
      </c>
      <c r="G116" s="6">
        <v>541</v>
      </c>
      <c r="H116" s="6">
        <v>27.12</v>
      </c>
      <c r="I116" s="6" t="b">
        <f>SUMIFS('Non-Classic Contests'!$D:$D,'Non-Classic Contests'!$A:$A,$B116,'Non-Classic Contests'!$B:$B,$A116,'Non-Classic Contests'!$C:$C,$C116)=1</f>
        <v>0</v>
      </c>
    </row>
    <row r="117" spans="1:9" ht="16.8" customHeight="1" x14ac:dyDescent="0.55000000000000004">
      <c r="A117">
        <v>2015</v>
      </c>
      <c r="B117" t="s">
        <v>9</v>
      </c>
      <c r="C117" s="3" t="s">
        <v>56</v>
      </c>
      <c r="D117" s="6" t="s">
        <v>19</v>
      </c>
      <c r="E117" s="6" t="s">
        <v>249</v>
      </c>
      <c r="G117" s="6">
        <v>1520</v>
      </c>
      <c r="H117" s="6">
        <v>41.32</v>
      </c>
      <c r="I117" s="6" t="b">
        <f>SUMIFS('Non-Classic Contests'!$D:$D,'Non-Classic Contests'!$A:$A,$B117,'Non-Classic Contests'!$B:$B,$A117,'Non-Classic Contests'!$C:$C,$C117)=1</f>
        <v>0</v>
      </c>
    </row>
    <row r="118" spans="1:9" ht="16.8" customHeight="1" x14ac:dyDescent="0.55000000000000004">
      <c r="A118">
        <v>2015</v>
      </c>
      <c r="B118" t="s">
        <v>9</v>
      </c>
      <c r="C118" s="3" t="s">
        <v>57</v>
      </c>
      <c r="D118" s="6" t="s">
        <v>12</v>
      </c>
      <c r="E118" s="6" t="s">
        <v>248</v>
      </c>
      <c r="G118" s="6">
        <v>833</v>
      </c>
      <c r="H118" s="6">
        <v>26.31</v>
      </c>
      <c r="I118" s="6" t="b">
        <f>SUMIFS('Non-Classic Contests'!$D:$D,'Non-Classic Contests'!$A:$A,$B118,'Non-Classic Contests'!$B:$B,$A118,'Non-Classic Contests'!$C:$C,$C118)=1</f>
        <v>0</v>
      </c>
    </row>
    <row r="119" spans="1:9" ht="16.8" customHeight="1" x14ac:dyDescent="0.55000000000000004">
      <c r="A119">
        <v>2015</v>
      </c>
      <c r="B119" t="s">
        <v>9</v>
      </c>
      <c r="C119" s="3" t="s">
        <v>58</v>
      </c>
      <c r="D119" s="6" t="s">
        <v>6</v>
      </c>
      <c r="E119" s="6" t="s">
        <v>250</v>
      </c>
      <c r="G119" s="6">
        <v>134</v>
      </c>
      <c r="H119" s="6">
        <v>46.69</v>
      </c>
      <c r="I119" s="6" t="b">
        <f>SUMIFS('Non-Classic Contests'!$D:$D,'Non-Classic Contests'!$A:$A,$B119,'Non-Classic Contests'!$B:$B,$A119,'Non-Classic Contests'!$C:$C,$C119)=1</f>
        <v>0</v>
      </c>
    </row>
    <row r="120" spans="1:9" ht="16.8" customHeight="1" x14ac:dyDescent="0.55000000000000004">
      <c r="A120">
        <v>2015</v>
      </c>
      <c r="B120" t="s">
        <v>9</v>
      </c>
      <c r="C120" s="3" t="s">
        <v>58</v>
      </c>
      <c r="D120" s="6" t="s">
        <v>6</v>
      </c>
      <c r="E120" s="6" t="s">
        <v>250</v>
      </c>
      <c r="G120" s="6">
        <v>240</v>
      </c>
      <c r="H120" s="6">
        <v>40.82</v>
      </c>
      <c r="I120" s="6" t="b">
        <f>SUMIFS('Non-Classic Contests'!$D:$D,'Non-Classic Contests'!$A:$A,$B120,'Non-Classic Contests'!$B:$B,$A120,'Non-Classic Contests'!$C:$C,$C120)=1</f>
        <v>0</v>
      </c>
    </row>
    <row r="121" spans="1:9" ht="16.8" customHeight="1" x14ac:dyDescent="0.55000000000000004">
      <c r="A121">
        <v>2015</v>
      </c>
      <c r="B121" t="s">
        <v>9</v>
      </c>
      <c r="C121" s="3" t="s">
        <v>58</v>
      </c>
      <c r="D121" s="6" t="s">
        <v>12</v>
      </c>
      <c r="E121" s="6" t="s">
        <v>248</v>
      </c>
      <c r="G121" s="6">
        <v>1025</v>
      </c>
      <c r="H121" s="6">
        <v>35.880000000000003</v>
      </c>
      <c r="I121" s="6" t="b">
        <f>SUMIFS('Non-Classic Contests'!$D:$D,'Non-Classic Contests'!$A:$A,$B121,'Non-Classic Contests'!$B:$B,$A121,'Non-Classic Contests'!$C:$C,$C121)=1</f>
        <v>0</v>
      </c>
    </row>
    <row r="122" spans="1:9" ht="16.8" customHeight="1" x14ac:dyDescent="0.55000000000000004">
      <c r="A122">
        <v>2015</v>
      </c>
      <c r="B122" t="s">
        <v>9</v>
      </c>
      <c r="C122" s="3" t="s">
        <v>58</v>
      </c>
      <c r="D122" s="6" t="s">
        <v>13</v>
      </c>
      <c r="E122" s="6" t="s">
        <v>250</v>
      </c>
      <c r="G122" s="6">
        <v>1895</v>
      </c>
      <c r="H122" s="6">
        <v>45.29</v>
      </c>
      <c r="I122" s="6" t="b">
        <f>SUMIFS('Non-Classic Contests'!$D:$D,'Non-Classic Contests'!$A:$A,$B122,'Non-Classic Contests'!$B:$B,$A122,'Non-Classic Contests'!$C:$C,$C122)=1</f>
        <v>0</v>
      </c>
    </row>
    <row r="123" spans="1:9" ht="16.8" customHeight="1" x14ac:dyDescent="0.55000000000000004">
      <c r="A123">
        <v>2015</v>
      </c>
      <c r="B123" t="s">
        <v>9</v>
      </c>
      <c r="C123" s="3" t="s">
        <v>59</v>
      </c>
      <c r="D123" s="6" t="s">
        <v>6</v>
      </c>
      <c r="E123" s="6" t="s">
        <v>250</v>
      </c>
      <c r="G123" s="6">
        <v>515</v>
      </c>
      <c r="H123" s="6">
        <v>45.06</v>
      </c>
      <c r="I123" s="6" t="b">
        <f>SUMIFS('Non-Classic Contests'!$D:$D,'Non-Classic Contests'!$A:$A,$B123,'Non-Classic Contests'!$B:$B,$A123,'Non-Classic Contests'!$C:$C,$C123)=1</f>
        <v>0</v>
      </c>
    </row>
    <row r="124" spans="1:9" ht="16.8" customHeight="1" x14ac:dyDescent="0.55000000000000004">
      <c r="A124">
        <v>2015</v>
      </c>
      <c r="B124" t="s">
        <v>9</v>
      </c>
      <c r="C124" s="3" t="s">
        <v>59</v>
      </c>
      <c r="D124" s="6" t="s">
        <v>12</v>
      </c>
      <c r="E124" s="6" t="s">
        <v>248</v>
      </c>
      <c r="G124" s="6">
        <v>510</v>
      </c>
      <c r="H124" s="6">
        <v>32.1</v>
      </c>
      <c r="I124" s="6" t="b">
        <f>SUMIFS('Non-Classic Contests'!$D:$D,'Non-Classic Contests'!$A:$A,$B124,'Non-Classic Contests'!$B:$B,$A124,'Non-Classic Contests'!$C:$C,$C124)=1</f>
        <v>0</v>
      </c>
    </row>
    <row r="125" spans="1:9" ht="16.8" customHeight="1" x14ac:dyDescent="0.55000000000000004">
      <c r="A125">
        <v>2015</v>
      </c>
      <c r="B125" t="s">
        <v>9</v>
      </c>
      <c r="C125" s="3" t="s">
        <v>59</v>
      </c>
      <c r="D125" s="6" t="s">
        <v>13</v>
      </c>
      <c r="E125" s="6" t="s">
        <v>250</v>
      </c>
      <c r="G125" s="6">
        <v>1347</v>
      </c>
      <c r="H125" s="6">
        <v>43.2</v>
      </c>
      <c r="I125" s="6" t="b">
        <f>SUMIFS('Non-Classic Contests'!$D:$D,'Non-Classic Contests'!$A:$A,$B125,'Non-Classic Contests'!$B:$B,$A125,'Non-Classic Contests'!$C:$C,$C125)=1</f>
        <v>0</v>
      </c>
    </row>
    <row r="126" spans="1:9" ht="16.8" customHeight="1" x14ac:dyDescent="0.55000000000000004">
      <c r="A126">
        <v>2015</v>
      </c>
      <c r="B126" t="s">
        <v>9</v>
      </c>
      <c r="C126" s="3" t="s">
        <v>60</v>
      </c>
      <c r="D126" s="6" t="s">
        <v>13</v>
      </c>
      <c r="E126" s="6" t="s">
        <v>250</v>
      </c>
      <c r="G126" s="6">
        <v>444</v>
      </c>
      <c r="H126" s="6">
        <v>41.57</v>
      </c>
      <c r="I126" s="6" t="b">
        <f>SUMIFS('Non-Classic Contests'!$D:$D,'Non-Classic Contests'!$A:$A,$B126,'Non-Classic Contests'!$B:$B,$A126,'Non-Classic Contests'!$C:$C,$C126)=1</f>
        <v>0</v>
      </c>
    </row>
    <row r="127" spans="1:9" ht="16.8" customHeight="1" x14ac:dyDescent="0.55000000000000004">
      <c r="A127">
        <v>2015</v>
      </c>
      <c r="B127" t="s">
        <v>9</v>
      </c>
      <c r="C127" s="3" t="s">
        <v>60</v>
      </c>
      <c r="D127" s="6" t="s">
        <v>12</v>
      </c>
      <c r="E127" s="6" t="s">
        <v>248</v>
      </c>
      <c r="G127" s="6">
        <v>405</v>
      </c>
      <c r="H127" s="6">
        <v>32.5</v>
      </c>
      <c r="I127" s="6" t="b">
        <f>SUMIFS('Non-Classic Contests'!$D:$D,'Non-Classic Contests'!$A:$A,$B127,'Non-Classic Contests'!$B:$B,$A127,'Non-Classic Contests'!$C:$C,$C127)=1</f>
        <v>0</v>
      </c>
    </row>
    <row r="128" spans="1:9" ht="16.8" customHeight="1" x14ac:dyDescent="0.55000000000000004">
      <c r="A128">
        <v>2015</v>
      </c>
      <c r="B128" t="s">
        <v>9</v>
      </c>
      <c r="C128" s="3" t="s">
        <v>60</v>
      </c>
      <c r="D128" s="6" t="s">
        <v>27</v>
      </c>
      <c r="E128" s="6" t="s">
        <v>250</v>
      </c>
      <c r="G128" s="6">
        <v>714</v>
      </c>
      <c r="H128" s="6">
        <v>29.87</v>
      </c>
      <c r="I128" s="6" t="b">
        <f>SUMIFS('Non-Classic Contests'!$D:$D,'Non-Classic Contests'!$A:$A,$B128,'Non-Classic Contests'!$B:$B,$A128,'Non-Classic Contests'!$C:$C,$C128)=1</f>
        <v>0</v>
      </c>
    </row>
    <row r="129" spans="1:9" ht="16.8" customHeight="1" x14ac:dyDescent="0.55000000000000004">
      <c r="A129">
        <v>2015</v>
      </c>
      <c r="B129" t="s">
        <v>9</v>
      </c>
      <c r="C129" s="3" t="s">
        <v>60</v>
      </c>
      <c r="D129" s="6" t="s">
        <v>32</v>
      </c>
      <c r="E129" s="6" t="s">
        <v>250</v>
      </c>
      <c r="G129" s="6">
        <v>2503</v>
      </c>
      <c r="H129" s="6">
        <v>29</v>
      </c>
      <c r="I129" s="6" t="b">
        <f>SUMIFS('Non-Classic Contests'!$D:$D,'Non-Classic Contests'!$A:$A,$B129,'Non-Classic Contests'!$B:$B,$A129,'Non-Classic Contests'!$C:$C,$C129)=1</f>
        <v>0</v>
      </c>
    </row>
    <row r="130" spans="1:9" ht="16.8" customHeight="1" x14ac:dyDescent="0.55000000000000004">
      <c r="A130">
        <v>2015</v>
      </c>
      <c r="B130" t="s">
        <v>9</v>
      </c>
      <c r="C130" s="3" t="s">
        <v>61</v>
      </c>
      <c r="D130" s="6" t="s">
        <v>6</v>
      </c>
      <c r="E130" s="6" t="s">
        <v>250</v>
      </c>
      <c r="G130" s="6">
        <v>140</v>
      </c>
      <c r="H130" s="6">
        <v>35.619999999999997</v>
      </c>
      <c r="I130" s="6" t="b">
        <f>SUMIFS('Non-Classic Contests'!$D:$D,'Non-Classic Contests'!$A:$A,$B130,'Non-Classic Contests'!$B:$B,$A130,'Non-Classic Contests'!$C:$C,$C130)=1</f>
        <v>0</v>
      </c>
    </row>
    <row r="131" spans="1:9" ht="16.8" customHeight="1" x14ac:dyDescent="0.55000000000000004">
      <c r="A131">
        <v>2015</v>
      </c>
      <c r="B131" t="s">
        <v>9</v>
      </c>
      <c r="C131" s="3" t="s">
        <v>61</v>
      </c>
      <c r="D131" s="6" t="s">
        <v>6</v>
      </c>
      <c r="E131" s="6" t="s">
        <v>250</v>
      </c>
      <c r="G131" s="6">
        <v>245</v>
      </c>
      <c r="H131" s="6">
        <v>38.58</v>
      </c>
      <c r="I131" s="6" t="b">
        <f>SUMIFS('Non-Classic Contests'!$D:$D,'Non-Classic Contests'!$A:$A,$B131,'Non-Classic Contests'!$B:$B,$A131,'Non-Classic Contests'!$C:$C,$C131)=1</f>
        <v>0</v>
      </c>
    </row>
    <row r="132" spans="1:9" ht="16.8" customHeight="1" x14ac:dyDescent="0.55000000000000004">
      <c r="A132">
        <v>2015</v>
      </c>
      <c r="B132" t="s">
        <v>9</v>
      </c>
      <c r="C132" s="3" t="s">
        <v>61</v>
      </c>
      <c r="D132" s="6" t="s">
        <v>11</v>
      </c>
      <c r="E132" s="6" t="s">
        <v>250</v>
      </c>
      <c r="G132" s="6">
        <v>474</v>
      </c>
      <c r="H132" s="6">
        <v>35.96</v>
      </c>
      <c r="I132" s="6" t="b">
        <f>SUMIFS('Non-Classic Contests'!$D:$D,'Non-Classic Contests'!$A:$A,$B132,'Non-Classic Contests'!$B:$B,$A132,'Non-Classic Contests'!$C:$C,$C132)=1</f>
        <v>0</v>
      </c>
    </row>
    <row r="133" spans="1:9" ht="16.8" customHeight="1" x14ac:dyDescent="0.55000000000000004">
      <c r="A133">
        <v>2015</v>
      </c>
      <c r="B133" t="s">
        <v>9</v>
      </c>
      <c r="C133" s="3" t="s">
        <v>61</v>
      </c>
      <c r="D133" s="6" t="s">
        <v>12</v>
      </c>
      <c r="E133" s="6" t="s">
        <v>248</v>
      </c>
      <c r="G133" s="6">
        <v>685</v>
      </c>
      <c r="H133" s="6">
        <v>31.19</v>
      </c>
      <c r="I133" s="6" t="b">
        <f>SUMIFS('Non-Classic Contests'!$D:$D,'Non-Classic Contests'!$A:$A,$B133,'Non-Classic Contests'!$B:$B,$A133,'Non-Classic Contests'!$C:$C,$C133)=1</f>
        <v>0</v>
      </c>
    </row>
    <row r="134" spans="1:9" ht="16.8" customHeight="1" x14ac:dyDescent="0.55000000000000004">
      <c r="A134">
        <v>2015</v>
      </c>
      <c r="B134" t="s">
        <v>9</v>
      </c>
      <c r="C134" s="3" t="s">
        <v>62</v>
      </c>
      <c r="D134" s="6" t="s">
        <v>6</v>
      </c>
      <c r="E134" s="6" t="s">
        <v>250</v>
      </c>
      <c r="G134" s="6">
        <v>232</v>
      </c>
      <c r="H134" s="6">
        <v>27.92</v>
      </c>
      <c r="I134" s="6" t="b">
        <f>SUMIFS('Non-Classic Contests'!$D:$D,'Non-Classic Contests'!$A:$A,$B134,'Non-Classic Contests'!$B:$B,$A134,'Non-Classic Contests'!$C:$C,$C134)=1</f>
        <v>0</v>
      </c>
    </row>
    <row r="135" spans="1:9" ht="16.8" customHeight="1" x14ac:dyDescent="0.55000000000000004">
      <c r="A135">
        <v>2015</v>
      </c>
      <c r="B135" t="s">
        <v>9</v>
      </c>
      <c r="C135" s="3" t="s">
        <v>62</v>
      </c>
      <c r="D135" s="6" t="s">
        <v>6</v>
      </c>
      <c r="E135" s="6" t="s">
        <v>250</v>
      </c>
      <c r="G135" s="6">
        <v>298</v>
      </c>
      <c r="H135" s="6">
        <v>25.06</v>
      </c>
      <c r="I135" s="6" t="b">
        <f>SUMIFS('Non-Classic Contests'!$D:$D,'Non-Classic Contests'!$A:$A,$B135,'Non-Classic Contests'!$B:$B,$A135,'Non-Classic Contests'!$C:$C,$C135)=1</f>
        <v>0</v>
      </c>
    </row>
    <row r="136" spans="1:9" ht="16.8" customHeight="1" x14ac:dyDescent="0.55000000000000004">
      <c r="A136">
        <v>2015</v>
      </c>
      <c r="B136" t="s">
        <v>9</v>
      </c>
      <c r="C136" s="3" t="s">
        <v>62</v>
      </c>
      <c r="D136" s="6" t="s">
        <v>12</v>
      </c>
      <c r="E136" s="6" t="s">
        <v>248</v>
      </c>
      <c r="G136" s="6">
        <v>772</v>
      </c>
      <c r="H136" s="6">
        <v>24.59</v>
      </c>
      <c r="I136" s="6" t="b">
        <f>SUMIFS('Non-Classic Contests'!$D:$D,'Non-Classic Contests'!$A:$A,$B136,'Non-Classic Contests'!$B:$B,$A136,'Non-Classic Contests'!$C:$C,$C136)=1</f>
        <v>0</v>
      </c>
    </row>
    <row r="137" spans="1:9" ht="16.8" customHeight="1" x14ac:dyDescent="0.55000000000000004">
      <c r="A137">
        <v>2015</v>
      </c>
      <c r="B137" t="s">
        <v>9</v>
      </c>
      <c r="C137" s="3" t="s">
        <v>63</v>
      </c>
      <c r="D137" s="6" t="s">
        <v>11</v>
      </c>
      <c r="E137" s="6" t="s">
        <v>250</v>
      </c>
      <c r="G137" s="6">
        <v>373</v>
      </c>
      <c r="H137" s="6">
        <v>43.52</v>
      </c>
      <c r="I137" s="6" t="b">
        <f>SUMIFS('Non-Classic Contests'!$D:$D,'Non-Classic Contests'!$A:$A,$B137,'Non-Classic Contests'!$B:$B,$A137,'Non-Classic Contests'!$C:$C,$C137)=1</f>
        <v>0</v>
      </c>
    </row>
    <row r="138" spans="1:9" ht="16.8" customHeight="1" x14ac:dyDescent="0.55000000000000004">
      <c r="A138">
        <v>2015</v>
      </c>
      <c r="B138" t="s">
        <v>9</v>
      </c>
      <c r="C138" s="3" t="s">
        <v>63</v>
      </c>
      <c r="D138" s="6" t="s">
        <v>12</v>
      </c>
      <c r="E138" s="6" t="s">
        <v>248</v>
      </c>
      <c r="G138" s="6">
        <v>488</v>
      </c>
      <c r="H138" s="6">
        <v>35.340000000000003</v>
      </c>
      <c r="I138" s="6" t="b">
        <f>SUMIFS('Non-Classic Contests'!$D:$D,'Non-Classic Contests'!$A:$A,$B138,'Non-Classic Contests'!$B:$B,$A138,'Non-Classic Contests'!$C:$C,$C138)=1</f>
        <v>0</v>
      </c>
    </row>
    <row r="139" spans="1:9" ht="16.8" customHeight="1" x14ac:dyDescent="0.55000000000000004">
      <c r="A139">
        <v>2015</v>
      </c>
      <c r="B139" t="s">
        <v>9</v>
      </c>
      <c r="C139" s="3" t="s">
        <v>63</v>
      </c>
      <c r="D139" s="6" t="s">
        <v>6</v>
      </c>
      <c r="E139" s="6" t="s">
        <v>250</v>
      </c>
      <c r="G139" s="6">
        <v>3323</v>
      </c>
      <c r="H139" s="6">
        <v>52.73</v>
      </c>
      <c r="I139" s="6" t="b">
        <f>SUMIFS('Non-Classic Contests'!$D:$D,'Non-Classic Contests'!$A:$A,$B139,'Non-Classic Contests'!$B:$B,$A139,'Non-Classic Contests'!$C:$C,$C139)=1</f>
        <v>0</v>
      </c>
    </row>
    <row r="140" spans="1:9" ht="16.8" customHeight="1" x14ac:dyDescent="0.55000000000000004">
      <c r="A140">
        <v>2015</v>
      </c>
      <c r="B140" t="s">
        <v>9</v>
      </c>
      <c r="C140" s="3" t="s">
        <v>64</v>
      </c>
      <c r="D140" s="6" t="s">
        <v>6</v>
      </c>
      <c r="E140" s="6" t="s">
        <v>250</v>
      </c>
      <c r="G140" s="6">
        <v>298</v>
      </c>
      <c r="H140" s="6">
        <v>33.299999999999997</v>
      </c>
      <c r="I140" s="6" t="b">
        <f>SUMIFS('Non-Classic Contests'!$D:$D,'Non-Classic Contests'!$A:$A,$B140,'Non-Classic Contests'!$B:$B,$A140,'Non-Classic Contests'!$C:$C,$C140)=1</f>
        <v>0</v>
      </c>
    </row>
    <row r="141" spans="1:9" ht="16.8" customHeight="1" x14ac:dyDescent="0.55000000000000004">
      <c r="A141">
        <v>2015</v>
      </c>
      <c r="B141" t="s">
        <v>9</v>
      </c>
      <c r="C141" s="3" t="s">
        <v>64</v>
      </c>
      <c r="D141" s="6" t="s">
        <v>12</v>
      </c>
      <c r="E141" s="6" t="s">
        <v>248</v>
      </c>
      <c r="G141" s="6">
        <v>580</v>
      </c>
      <c r="H141" s="6">
        <v>21.46</v>
      </c>
      <c r="I141" s="6" t="b">
        <f>SUMIFS('Non-Classic Contests'!$D:$D,'Non-Classic Contests'!$A:$A,$B141,'Non-Classic Contests'!$B:$B,$A141,'Non-Classic Contests'!$C:$C,$C141)=1</f>
        <v>0</v>
      </c>
    </row>
    <row r="142" spans="1:9" ht="16.8" customHeight="1" x14ac:dyDescent="0.55000000000000004">
      <c r="A142">
        <v>2015</v>
      </c>
      <c r="B142" t="s">
        <v>9</v>
      </c>
      <c r="C142" s="3" t="s">
        <v>65</v>
      </c>
      <c r="D142" s="6" t="s">
        <v>12</v>
      </c>
      <c r="E142" s="6" t="s">
        <v>248</v>
      </c>
      <c r="G142" s="6">
        <v>1197</v>
      </c>
      <c r="H142" s="6">
        <v>28.93</v>
      </c>
      <c r="I142" s="6" t="b">
        <f>SUMIFS('Non-Classic Contests'!$D:$D,'Non-Classic Contests'!$A:$A,$B142,'Non-Classic Contests'!$B:$B,$A142,'Non-Classic Contests'!$C:$C,$C142)=1</f>
        <v>0</v>
      </c>
    </row>
    <row r="143" spans="1:9" ht="16.8" customHeight="1" x14ac:dyDescent="0.55000000000000004">
      <c r="A143">
        <v>2015</v>
      </c>
      <c r="B143" t="s">
        <v>9</v>
      </c>
      <c r="C143" s="3" t="s">
        <v>65</v>
      </c>
      <c r="D143" s="6" t="s">
        <v>13</v>
      </c>
      <c r="E143" s="6" t="s">
        <v>250</v>
      </c>
      <c r="G143" s="6">
        <v>2017</v>
      </c>
      <c r="H143" s="6">
        <v>40.83</v>
      </c>
      <c r="I143" s="6" t="b">
        <f>SUMIFS('Non-Classic Contests'!$D:$D,'Non-Classic Contests'!$A:$A,$B143,'Non-Classic Contests'!$B:$B,$A143,'Non-Classic Contests'!$C:$C,$C143)=1</f>
        <v>0</v>
      </c>
    </row>
    <row r="144" spans="1:9" ht="16.8" customHeight="1" x14ac:dyDescent="0.55000000000000004">
      <c r="A144">
        <v>2015</v>
      </c>
      <c r="B144" t="s">
        <v>9</v>
      </c>
      <c r="C144" s="3" t="s">
        <v>66</v>
      </c>
      <c r="D144" s="6" t="s">
        <v>6</v>
      </c>
      <c r="E144" s="6" t="s">
        <v>250</v>
      </c>
      <c r="G144" s="6">
        <v>120</v>
      </c>
      <c r="H144" s="6">
        <v>38.83</v>
      </c>
      <c r="I144" s="6" t="b">
        <f>SUMIFS('Non-Classic Contests'!$D:$D,'Non-Classic Contests'!$A:$A,$B144,'Non-Classic Contests'!$B:$B,$A144,'Non-Classic Contests'!$C:$C,$C144)=1</f>
        <v>0</v>
      </c>
    </row>
    <row r="145" spans="1:9" ht="16.8" customHeight="1" x14ac:dyDescent="0.55000000000000004">
      <c r="A145">
        <v>2015</v>
      </c>
      <c r="B145" t="s">
        <v>9</v>
      </c>
      <c r="C145" s="3" t="s">
        <v>66</v>
      </c>
      <c r="D145" s="6" t="s">
        <v>12</v>
      </c>
      <c r="E145" s="6" t="s">
        <v>248</v>
      </c>
      <c r="G145" s="6">
        <v>330</v>
      </c>
      <c r="H145" s="6">
        <v>39.950000000000003</v>
      </c>
      <c r="I145" s="6" t="b">
        <f>SUMIFS('Non-Classic Contests'!$D:$D,'Non-Classic Contests'!$A:$A,$B145,'Non-Classic Contests'!$B:$B,$A145,'Non-Classic Contests'!$C:$C,$C145)=1</f>
        <v>0</v>
      </c>
    </row>
    <row r="146" spans="1:9" ht="16.8" customHeight="1" x14ac:dyDescent="0.55000000000000004">
      <c r="A146">
        <v>2015</v>
      </c>
      <c r="B146" t="s">
        <v>9</v>
      </c>
      <c r="C146" s="3" t="s">
        <v>66</v>
      </c>
      <c r="D146" s="6" t="s">
        <v>19</v>
      </c>
      <c r="E146" s="6" t="s">
        <v>249</v>
      </c>
      <c r="G146" s="6">
        <v>864</v>
      </c>
      <c r="H146" s="6">
        <v>37.81</v>
      </c>
      <c r="I146" s="6" t="b">
        <f>SUMIFS('Non-Classic Contests'!$D:$D,'Non-Classic Contests'!$A:$A,$B146,'Non-Classic Contests'!$B:$B,$A146,'Non-Classic Contests'!$C:$C,$C146)=1</f>
        <v>0</v>
      </c>
    </row>
    <row r="147" spans="1:9" ht="16.8" customHeight="1" x14ac:dyDescent="0.55000000000000004">
      <c r="A147">
        <v>2015</v>
      </c>
      <c r="B147" t="s">
        <v>9</v>
      </c>
      <c r="C147" s="3" t="s">
        <v>66</v>
      </c>
      <c r="D147" s="6" t="s">
        <v>13</v>
      </c>
      <c r="E147" s="6" t="s">
        <v>250</v>
      </c>
      <c r="G147" s="6">
        <v>1986</v>
      </c>
      <c r="H147" s="6">
        <v>44.35</v>
      </c>
      <c r="I147" s="6" t="b">
        <f>SUMIFS('Non-Classic Contests'!$D:$D,'Non-Classic Contests'!$A:$A,$B147,'Non-Classic Contests'!$B:$B,$A147,'Non-Classic Contests'!$C:$C,$C147)=1</f>
        <v>0</v>
      </c>
    </row>
    <row r="148" spans="1:9" ht="16.8" customHeight="1" x14ac:dyDescent="0.55000000000000004">
      <c r="A148">
        <v>2015</v>
      </c>
      <c r="B148" t="s">
        <v>9</v>
      </c>
      <c r="C148" s="3" t="s">
        <v>66</v>
      </c>
      <c r="D148" s="6" t="s">
        <v>6</v>
      </c>
      <c r="E148" s="6" t="s">
        <v>250</v>
      </c>
      <c r="G148" s="6">
        <v>3819</v>
      </c>
      <c r="H148" s="6">
        <v>43.25</v>
      </c>
      <c r="I148" s="6" t="b">
        <f>SUMIFS('Non-Classic Contests'!$D:$D,'Non-Classic Contests'!$A:$A,$B148,'Non-Classic Contests'!$B:$B,$A148,'Non-Classic Contests'!$C:$C,$C148)=1</f>
        <v>0</v>
      </c>
    </row>
    <row r="149" spans="1:9" ht="16.8" customHeight="1" x14ac:dyDescent="0.55000000000000004">
      <c r="A149">
        <v>2015</v>
      </c>
      <c r="B149" t="s">
        <v>9</v>
      </c>
      <c r="C149" s="3" t="s">
        <v>67</v>
      </c>
      <c r="D149" s="6" t="s">
        <v>11</v>
      </c>
      <c r="E149" s="6" t="s">
        <v>250</v>
      </c>
      <c r="G149" s="6">
        <v>899</v>
      </c>
      <c r="H149" s="6">
        <v>52.33</v>
      </c>
      <c r="I149" s="6" t="b">
        <f>SUMIFS('Non-Classic Contests'!$D:$D,'Non-Classic Contests'!$A:$A,$B149,'Non-Classic Contests'!$B:$B,$A149,'Non-Classic Contests'!$C:$C,$C149)=1</f>
        <v>0</v>
      </c>
    </row>
    <row r="150" spans="1:9" ht="16.8" customHeight="1" x14ac:dyDescent="0.55000000000000004">
      <c r="A150">
        <v>2015</v>
      </c>
      <c r="B150" t="s">
        <v>9</v>
      </c>
      <c r="C150" s="3" t="s">
        <v>67</v>
      </c>
      <c r="D150" s="6" t="s">
        <v>13</v>
      </c>
      <c r="E150" s="6" t="s">
        <v>250</v>
      </c>
      <c r="G150" s="6">
        <v>1211</v>
      </c>
      <c r="H150" s="6">
        <v>49.96</v>
      </c>
      <c r="I150" s="6" t="b">
        <f>SUMIFS('Non-Classic Contests'!$D:$D,'Non-Classic Contests'!$A:$A,$B150,'Non-Classic Contests'!$B:$B,$A150,'Non-Classic Contests'!$C:$C,$C150)=1</f>
        <v>0</v>
      </c>
    </row>
    <row r="151" spans="1:9" ht="16.8" customHeight="1" x14ac:dyDescent="0.55000000000000004">
      <c r="A151">
        <v>2015</v>
      </c>
      <c r="B151" t="s">
        <v>9</v>
      </c>
      <c r="C151" s="3" t="s">
        <v>67</v>
      </c>
      <c r="D151" s="6" t="s">
        <v>12</v>
      </c>
      <c r="E151" s="6" t="s">
        <v>248</v>
      </c>
      <c r="G151" s="6">
        <v>1070</v>
      </c>
      <c r="H151" s="6">
        <v>33.57</v>
      </c>
      <c r="I151" s="6" t="b">
        <f>SUMIFS('Non-Classic Contests'!$D:$D,'Non-Classic Contests'!$A:$A,$B151,'Non-Classic Contests'!$B:$B,$A151,'Non-Classic Contests'!$C:$C,$C151)=1</f>
        <v>0</v>
      </c>
    </row>
    <row r="152" spans="1:9" ht="16.8" customHeight="1" x14ac:dyDescent="0.55000000000000004">
      <c r="A152">
        <v>2015</v>
      </c>
      <c r="B152" t="s">
        <v>9</v>
      </c>
      <c r="C152" s="3" t="s">
        <v>68</v>
      </c>
      <c r="D152" s="6" t="s">
        <v>12</v>
      </c>
      <c r="E152" s="6" t="s">
        <v>248</v>
      </c>
      <c r="G152" s="6">
        <v>543</v>
      </c>
      <c r="H152" s="6">
        <v>42.82</v>
      </c>
      <c r="I152" s="6" t="b">
        <f>SUMIFS('Non-Classic Contests'!$D:$D,'Non-Classic Contests'!$A:$A,$B152,'Non-Classic Contests'!$B:$B,$A152,'Non-Classic Contests'!$C:$C,$C152)=1</f>
        <v>0</v>
      </c>
    </row>
    <row r="153" spans="1:9" ht="16.8" customHeight="1" x14ac:dyDescent="0.55000000000000004">
      <c r="A153">
        <v>2015</v>
      </c>
      <c r="B153" t="s">
        <v>9</v>
      </c>
      <c r="C153" s="3" t="s">
        <v>68</v>
      </c>
      <c r="D153" s="6" t="s">
        <v>13</v>
      </c>
      <c r="E153" s="6" t="s">
        <v>250</v>
      </c>
      <c r="G153" s="6">
        <v>2555</v>
      </c>
      <c r="H153" s="6">
        <v>47.31</v>
      </c>
      <c r="I153" s="6" t="b">
        <f>SUMIFS('Non-Classic Contests'!$D:$D,'Non-Classic Contests'!$A:$A,$B153,'Non-Classic Contests'!$B:$B,$A153,'Non-Classic Contests'!$C:$C,$C153)=1</f>
        <v>0</v>
      </c>
    </row>
    <row r="154" spans="1:9" ht="16.8" customHeight="1" x14ac:dyDescent="0.55000000000000004">
      <c r="A154">
        <v>2015</v>
      </c>
      <c r="B154" t="s">
        <v>9</v>
      </c>
      <c r="C154" s="3" t="s">
        <v>69</v>
      </c>
      <c r="D154" s="6" t="s">
        <v>13</v>
      </c>
      <c r="E154" s="6" t="s">
        <v>250</v>
      </c>
      <c r="G154" s="6">
        <v>232</v>
      </c>
      <c r="H154" s="6">
        <v>33.53</v>
      </c>
      <c r="I154" s="6" t="b">
        <f>SUMIFS('Non-Classic Contests'!$D:$D,'Non-Classic Contests'!$A:$A,$B154,'Non-Classic Contests'!$B:$B,$A154,'Non-Classic Contests'!$C:$C,$C154)=1</f>
        <v>0</v>
      </c>
    </row>
    <row r="155" spans="1:9" ht="16.8" customHeight="1" x14ac:dyDescent="0.55000000000000004">
      <c r="A155">
        <v>2015</v>
      </c>
      <c r="B155" t="s">
        <v>9</v>
      </c>
      <c r="C155" s="3" t="s">
        <v>69</v>
      </c>
      <c r="D155" s="6" t="s">
        <v>6</v>
      </c>
      <c r="E155" s="6" t="s">
        <v>250</v>
      </c>
      <c r="G155" s="6">
        <v>520</v>
      </c>
      <c r="H155" s="6">
        <v>24.71</v>
      </c>
      <c r="I155" s="6" t="b">
        <f>SUMIFS('Non-Classic Contests'!$D:$D,'Non-Classic Contests'!$A:$A,$B155,'Non-Classic Contests'!$B:$B,$A155,'Non-Classic Contests'!$C:$C,$C155)=1</f>
        <v>0</v>
      </c>
    </row>
    <row r="156" spans="1:9" ht="16.8" customHeight="1" x14ac:dyDescent="0.55000000000000004">
      <c r="A156">
        <v>2015</v>
      </c>
      <c r="B156" t="s">
        <v>9</v>
      </c>
      <c r="C156" s="3" t="s">
        <v>70</v>
      </c>
      <c r="D156" s="6" t="s">
        <v>12</v>
      </c>
      <c r="E156" s="6" t="s">
        <v>248</v>
      </c>
      <c r="G156" s="6">
        <v>1180</v>
      </c>
      <c r="H156" s="6">
        <v>22.13</v>
      </c>
      <c r="I156" s="6" t="b">
        <f>SUMIFS('Non-Classic Contests'!$D:$D,'Non-Classic Contests'!$A:$A,$B156,'Non-Classic Contests'!$B:$B,$A156,'Non-Classic Contests'!$C:$C,$C156)=1</f>
        <v>0</v>
      </c>
    </row>
    <row r="157" spans="1:9" ht="16.8" customHeight="1" x14ac:dyDescent="0.55000000000000004">
      <c r="A157">
        <v>2015</v>
      </c>
      <c r="B157" t="s">
        <v>9</v>
      </c>
      <c r="C157" s="3" t="s">
        <v>71</v>
      </c>
      <c r="D157" s="6" t="s">
        <v>6</v>
      </c>
      <c r="E157" s="6" t="s">
        <v>250</v>
      </c>
      <c r="G157" s="6">
        <v>59</v>
      </c>
      <c r="H157" s="6">
        <v>33.909999999999997</v>
      </c>
      <c r="I157" s="6" t="b">
        <f>SUMIFS('Non-Classic Contests'!$D:$D,'Non-Classic Contests'!$A:$A,$B157,'Non-Classic Contests'!$B:$B,$A157,'Non-Classic Contests'!$C:$C,$C157)=1</f>
        <v>0</v>
      </c>
    </row>
    <row r="158" spans="1:9" ht="16.8" customHeight="1" x14ac:dyDescent="0.55000000000000004">
      <c r="A158">
        <v>2015</v>
      </c>
      <c r="B158" t="s">
        <v>9</v>
      </c>
      <c r="C158" s="3" t="s">
        <v>71</v>
      </c>
      <c r="D158" s="6" t="s">
        <v>6</v>
      </c>
      <c r="E158" s="6" t="s">
        <v>250</v>
      </c>
      <c r="G158" s="6">
        <v>184</v>
      </c>
      <c r="H158" s="6">
        <v>29.02</v>
      </c>
      <c r="I158" s="6" t="b">
        <f>SUMIFS('Non-Classic Contests'!$D:$D,'Non-Classic Contests'!$A:$A,$B158,'Non-Classic Contests'!$B:$B,$A158,'Non-Classic Contests'!$C:$C,$C158)=1</f>
        <v>0</v>
      </c>
    </row>
    <row r="159" spans="1:9" ht="16.8" customHeight="1" x14ac:dyDescent="0.55000000000000004">
      <c r="A159">
        <v>2015</v>
      </c>
      <c r="B159" t="s">
        <v>9</v>
      </c>
      <c r="C159" s="3" t="s">
        <v>71</v>
      </c>
      <c r="D159" s="6" t="s">
        <v>11</v>
      </c>
      <c r="E159" s="6" t="s">
        <v>250</v>
      </c>
      <c r="G159" s="6">
        <v>381</v>
      </c>
      <c r="H159" s="6">
        <v>39.32</v>
      </c>
      <c r="I159" s="6" t="b">
        <f>SUMIFS('Non-Classic Contests'!$D:$D,'Non-Classic Contests'!$A:$A,$B159,'Non-Classic Contests'!$B:$B,$A159,'Non-Classic Contests'!$C:$C,$C159)=1</f>
        <v>0</v>
      </c>
    </row>
    <row r="160" spans="1:9" ht="16.8" customHeight="1" x14ac:dyDescent="0.55000000000000004">
      <c r="A160">
        <v>2015</v>
      </c>
      <c r="B160" t="s">
        <v>9</v>
      </c>
      <c r="C160" s="3" t="s">
        <v>71</v>
      </c>
      <c r="D160" s="6" t="s">
        <v>12</v>
      </c>
      <c r="E160" s="6" t="s">
        <v>248</v>
      </c>
      <c r="G160" s="6">
        <v>497</v>
      </c>
      <c r="H160" s="6">
        <v>31.88</v>
      </c>
      <c r="I160" s="6" t="b">
        <f>SUMIFS('Non-Classic Contests'!$D:$D,'Non-Classic Contests'!$A:$A,$B160,'Non-Classic Contests'!$B:$B,$A160,'Non-Classic Contests'!$C:$C,$C160)=1</f>
        <v>0</v>
      </c>
    </row>
    <row r="161" spans="1:9" ht="16.8" customHeight="1" x14ac:dyDescent="0.55000000000000004">
      <c r="A161">
        <v>2015</v>
      </c>
      <c r="B161" t="s">
        <v>9</v>
      </c>
      <c r="C161" s="3" t="s">
        <v>71</v>
      </c>
      <c r="D161" s="6" t="s">
        <v>13</v>
      </c>
      <c r="E161" s="6" t="s">
        <v>250</v>
      </c>
      <c r="G161" s="6">
        <v>827</v>
      </c>
      <c r="H161" s="6">
        <v>33.47</v>
      </c>
      <c r="I161" s="6" t="b">
        <f>SUMIFS('Non-Classic Contests'!$D:$D,'Non-Classic Contests'!$A:$A,$B161,'Non-Classic Contests'!$B:$B,$A161,'Non-Classic Contests'!$C:$C,$C161)=1</f>
        <v>0</v>
      </c>
    </row>
    <row r="162" spans="1:9" ht="16.8" customHeight="1" x14ac:dyDescent="0.55000000000000004">
      <c r="A162">
        <v>2015</v>
      </c>
      <c r="B162" t="s">
        <v>9</v>
      </c>
      <c r="C162" s="3" t="s">
        <v>72</v>
      </c>
      <c r="D162" s="6" t="s">
        <v>6</v>
      </c>
      <c r="E162" s="6" t="s">
        <v>250</v>
      </c>
      <c r="G162" s="6">
        <v>147</v>
      </c>
      <c r="H162" s="6">
        <v>24.06</v>
      </c>
      <c r="I162" s="6" t="b">
        <f>SUMIFS('Non-Classic Contests'!$D:$D,'Non-Classic Contests'!$A:$A,$B162,'Non-Classic Contests'!$B:$B,$A162,'Non-Classic Contests'!$C:$C,$C162)=1</f>
        <v>0</v>
      </c>
    </row>
    <row r="163" spans="1:9" ht="16.8" customHeight="1" x14ac:dyDescent="0.55000000000000004">
      <c r="A163">
        <v>2015</v>
      </c>
      <c r="B163" t="s">
        <v>9</v>
      </c>
      <c r="C163" s="3" t="s">
        <v>72</v>
      </c>
      <c r="D163" s="6" t="s">
        <v>12</v>
      </c>
      <c r="E163" s="6" t="s">
        <v>248</v>
      </c>
      <c r="G163" s="6">
        <v>869</v>
      </c>
      <c r="H163" s="6">
        <v>13.76</v>
      </c>
      <c r="I163" s="6" t="b">
        <f>SUMIFS('Non-Classic Contests'!$D:$D,'Non-Classic Contests'!$A:$A,$B163,'Non-Classic Contests'!$B:$B,$A163,'Non-Classic Contests'!$C:$C,$C163)=1</f>
        <v>0</v>
      </c>
    </row>
    <row r="164" spans="1:9" ht="16.8" customHeight="1" x14ac:dyDescent="0.55000000000000004">
      <c r="A164">
        <v>2015</v>
      </c>
      <c r="B164" t="s">
        <v>9</v>
      </c>
      <c r="C164" s="3" t="s">
        <v>73</v>
      </c>
      <c r="D164" s="6" t="s">
        <v>12</v>
      </c>
      <c r="E164" s="6" t="s">
        <v>248</v>
      </c>
      <c r="G164" s="6">
        <v>136</v>
      </c>
      <c r="H164" s="6">
        <v>42.77</v>
      </c>
      <c r="I164" s="6" t="b">
        <f>SUMIFS('Non-Classic Contests'!$D:$D,'Non-Classic Contests'!$A:$A,$B164,'Non-Classic Contests'!$B:$B,$A164,'Non-Classic Contests'!$C:$C,$C164)=1</f>
        <v>0</v>
      </c>
    </row>
    <row r="165" spans="1:9" ht="16.8" customHeight="1" x14ac:dyDescent="0.55000000000000004">
      <c r="A165">
        <v>2015</v>
      </c>
      <c r="B165" t="s">
        <v>9</v>
      </c>
      <c r="C165" s="3" t="s">
        <v>73</v>
      </c>
      <c r="D165" s="6" t="s">
        <v>19</v>
      </c>
      <c r="E165" s="6" t="s">
        <v>249</v>
      </c>
      <c r="G165" s="6">
        <v>348</v>
      </c>
      <c r="H165" s="6">
        <v>53.9</v>
      </c>
      <c r="I165" s="6" t="b">
        <f>SUMIFS('Non-Classic Contests'!$D:$D,'Non-Classic Contests'!$A:$A,$B165,'Non-Classic Contests'!$B:$B,$A165,'Non-Classic Contests'!$C:$C,$C165)=1</f>
        <v>0</v>
      </c>
    </row>
    <row r="166" spans="1:9" ht="16.8" customHeight="1" x14ac:dyDescent="0.55000000000000004">
      <c r="A166">
        <v>2015</v>
      </c>
      <c r="B166" t="s">
        <v>9</v>
      </c>
      <c r="C166" s="3" t="s">
        <v>73</v>
      </c>
      <c r="D166" s="6" t="s">
        <v>32</v>
      </c>
      <c r="E166" s="6" t="s">
        <v>250</v>
      </c>
      <c r="G166" s="6">
        <v>1213</v>
      </c>
      <c r="H166" s="6">
        <v>39.81</v>
      </c>
      <c r="I166" s="6" t="b">
        <f>SUMIFS('Non-Classic Contests'!$D:$D,'Non-Classic Contests'!$A:$A,$B166,'Non-Classic Contests'!$B:$B,$A166,'Non-Classic Contests'!$C:$C,$C166)=1</f>
        <v>0</v>
      </c>
    </row>
    <row r="167" spans="1:9" ht="16.8" customHeight="1" x14ac:dyDescent="0.55000000000000004">
      <c r="A167">
        <v>2015</v>
      </c>
      <c r="B167" t="s">
        <v>9</v>
      </c>
      <c r="C167" s="3" t="s">
        <v>74</v>
      </c>
      <c r="D167" s="6" t="s">
        <v>13</v>
      </c>
      <c r="E167" s="6" t="s">
        <v>250</v>
      </c>
      <c r="G167" s="6">
        <v>314</v>
      </c>
      <c r="H167" s="6">
        <v>28.49</v>
      </c>
      <c r="I167" s="6" t="b">
        <f>SUMIFS('Non-Classic Contests'!$D:$D,'Non-Classic Contests'!$A:$A,$B167,'Non-Classic Contests'!$B:$B,$A167,'Non-Classic Contests'!$C:$C,$C167)=1</f>
        <v>0</v>
      </c>
    </row>
    <row r="168" spans="1:9" ht="16.8" customHeight="1" x14ac:dyDescent="0.55000000000000004">
      <c r="A168">
        <v>2015</v>
      </c>
      <c r="B168" t="s">
        <v>9</v>
      </c>
      <c r="C168" s="3" t="s">
        <v>74</v>
      </c>
      <c r="D168" s="6" t="s">
        <v>12</v>
      </c>
      <c r="E168" s="6" t="s">
        <v>248</v>
      </c>
      <c r="G168" s="6">
        <v>687</v>
      </c>
      <c r="H168" s="6">
        <v>19.93</v>
      </c>
      <c r="I168" s="6" t="b">
        <f>SUMIFS('Non-Classic Contests'!$D:$D,'Non-Classic Contests'!$A:$A,$B168,'Non-Classic Contests'!$B:$B,$A168,'Non-Classic Contests'!$C:$C,$C168)=1</f>
        <v>0</v>
      </c>
    </row>
    <row r="169" spans="1:9" ht="16.8" customHeight="1" x14ac:dyDescent="0.55000000000000004">
      <c r="A169">
        <v>2015</v>
      </c>
      <c r="B169" t="s">
        <v>9</v>
      </c>
      <c r="C169" s="3" t="s">
        <v>75</v>
      </c>
      <c r="D169" s="6" t="s">
        <v>6</v>
      </c>
      <c r="E169" s="6" t="s">
        <v>250</v>
      </c>
      <c r="G169" s="6">
        <v>217</v>
      </c>
      <c r="H169" s="6">
        <v>41.33</v>
      </c>
      <c r="I169" s="6" t="b">
        <f>SUMIFS('Non-Classic Contests'!$D:$D,'Non-Classic Contests'!$A:$A,$B169,'Non-Classic Contests'!$B:$B,$A169,'Non-Classic Contests'!$C:$C,$C169)=1</f>
        <v>0</v>
      </c>
    </row>
    <row r="170" spans="1:9" ht="16.8" customHeight="1" x14ac:dyDescent="0.55000000000000004">
      <c r="A170">
        <v>2015</v>
      </c>
      <c r="B170" t="s">
        <v>9</v>
      </c>
      <c r="C170" s="3" t="s">
        <v>75</v>
      </c>
      <c r="D170" s="6" t="s">
        <v>11</v>
      </c>
      <c r="E170" s="6" t="s">
        <v>250</v>
      </c>
      <c r="G170" s="6">
        <v>561</v>
      </c>
      <c r="H170" s="6">
        <v>40.1</v>
      </c>
      <c r="I170" s="6" t="b">
        <f>SUMIFS('Non-Classic Contests'!$D:$D,'Non-Classic Contests'!$A:$A,$B170,'Non-Classic Contests'!$B:$B,$A170,'Non-Classic Contests'!$C:$C,$C170)=1</f>
        <v>0</v>
      </c>
    </row>
    <row r="171" spans="1:9" ht="16.8" customHeight="1" x14ac:dyDescent="0.55000000000000004">
      <c r="A171">
        <v>2015</v>
      </c>
      <c r="B171" t="s">
        <v>9</v>
      </c>
      <c r="C171" s="3" t="s">
        <v>75</v>
      </c>
      <c r="D171" s="6" t="s">
        <v>12</v>
      </c>
      <c r="E171" s="6" t="s">
        <v>248</v>
      </c>
      <c r="G171" s="6">
        <v>872</v>
      </c>
      <c r="H171" s="6">
        <v>35.35</v>
      </c>
      <c r="I171" s="6" t="b">
        <f>SUMIFS('Non-Classic Contests'!$D:$D,'Non-Classic Contests'!$A:$A,$B171,'Non-Classic Contests'!$B:$B,$A171,'Non-Classic Contests'!$C:$C,$C171)=1</f>
        <v>0</v>
      </c>
    </row>
    <row r="172" spans="1:9" ht="16.8" customHeight="1" x14ac:dyDescent="0.55000000000000004">
      <c r="A172">
        <v>2015</v>
      </c>
      <c r="B172" t="s">
        <v>9</v>
      </c>
      <c r="C172" s="3" t="s">
        <v>75</v>
      </c>
      <c r="D172" s="6" t="s">
        <v>13</v>
      </c>
      <c r="E172" s="6" t="s">
        <v>250</v>
      </c>
      <c r="G172" s="6">
        <v>1212</v>
      </c>
      <c r="H172" s="6">
        <v>41.89</v>
      </c>
      <c r="I172" s="6" t="b">
        <f>SUMIFS('Non-Classic Contests'!$D:$D,'Non-Classic Contests'!$A:$A,$B172,'Non-Classic Contests'!$B:$B,$A172,'Non-Classic Contests'!$C:$C,$C172)=1</f>
        <v>0</v>
      </c>
    </row>
    <row r="173" spans="1:9" ht="16.8" customHeight="1" x14ac:dyDescent="0.55000000000000004">
      <c r="A173">
        <v>2015</v>
      </c>
      <c r="B173" t="s">
        <v>9</v>
      </c>
      <c r="C173" s="3" t="s">
        <v>76</v>
      </c>
      <c r="D173" s="6" t="s">
        <v>6</v>
      </c>
      <c r="E173" s="6" t="s">
        <v>250</v>
      </c>
      <c r="G173" s="6">
        <v>326</v>
      </c>
      <c r="H173" s="6">
        <v>37.6</v>
      </c>
      <c r="I173" s="6" t="b">
        <f>SUMIFS('Non-Classic Contests'!$D:$D,'Non-Classic Contests'!$A:$A,$B173,'Non-Classic Contests'!$B:$B,$A173,'Non-Classic Contests'!$C:$C,$C173)=1</f>
        <v>0</v>
      </c>
    </row>
    <row r="174" spans="1:9" ht="16.8" customHeight="1" x14ac:dyDescent="0.55000000000000004">
      <c r="A174">
        <v>2015</v>
      </c>
      <c r="B174" t="s">
        <v>9</v>
      </c>
      <c r="C174" s="3" t="s">
        <v>76</v>
      </c>
      <c r="D174" s="6" t="s">
        <v>12</v>
      </c>
      <c r="E174" s="6" t="s">
        <v>248</v>
      </c>
      <c r="G174" s="6">
        <v>361</v>
      </c>
      <c r="H174" s="6">
        <v>32.880000000000003</v>
      </c>
      <c r="I174" s="6" t="b">
        <f>SUMIFS('Non-Classic Contests'!$D:$D,'Non-Classic Contests'!$A:$A,$B174,'Non-Classic Contests'!$B:$B,$A174,'Non-Classic Contests'!$C:$C,$C174)=1</f>
        <v>0</v>
      </c>
    </row>
    <row r="175" spans="1:9" ht="16.8" customHeight="1" x14ac:dyDescent="0.55000000000000004">
      <c r="A175">
        <v>2015</v>
      </c>
      <c r="B175" t="s">
        <v>9</v>
      </c>
      <c r="C175" s="3" t="s">
        <v>76</v>
      </c>
      <c r="D175" s="6" t="s">
        <v>13</v>
      </c>
      <c r="E175" s="6" t="s">
        <v>250</v>
      </c>
      <c r="G175" s="6">
        <v>1240</v>
      </c>
      <c r="H175" s="6">
        <v>38.43</v>
      </c>
      <c r="I175" s="6" t="b">
        <f>SUMIFS('Non-Classic Contests'!$D:$D,'Non-Classic Contests'!$A:$A,$B175,'Non-Classic Contests'!$B:$B,$A175,'Non-Classic Contests'!$C:$C,$C175)=1</f>
        <v>0</v>
      </c>
    </row>
    <row r="176" spans="1:9" ht="16.8" customHeight="1" x14ac:dyDescent="0.55000000000000004">
      <c r="A176">
        <v>2015</v>
      </c>
      <c r="B176" t="s">
        <v>9</v>
      </c>
      <c r="C176" s="3" t="s">
        <v>77</v>
      </c>
      <c r="D176" s="6" t="s">
        <v>12</v>
      </c>
      <c r="E176" s="6" t="s">
        <v>248</v>
      </c>
      <c r="G176" s="6">
        <v>527</v>
      </c>
      <c r="H176" s="6">
        <v>25.83</v>
      </c>
      <c r="I176" s="6" t="b">
        <f>SUMIFS('Non-Classic Contests'!$D:$D,'Non-Classic Contests'!$A:$A,$B176,'Non-Classic Contests'!$B:$B,$A176,'Non-Classic Contests'!$C:$C,$C176)=1</f>
        <v>0</v>
      </c>
    </row>
    <row r="177" spans="1:9" ht="16.8" customHeight="1" x14ac:dyDescent="0.55000000000000004">
      <c r="A177">
        <v>2015</v>
      </c>
      <c r="B177" t="s">
        <v>9</v>
      </c>
      <c r="C177" s="3" t="s">
        <v>77</v>
      </c>
      <c r="D177" s="6" t="s">
        <v>13</v>
      </c>
      <c r="E177" s="6" t="s">
        <v>250</v>
      </c>
      <c r="G177" s="6">
        <v>1067</v>
      </c>
      <c r="H177" s="6">
        <v>33.270000000000003</v>
      </c>
      <c r="I177" s="6" t="b">
        <f>SUMIFS('Non-Classic Contests'!$D:$D,'Non-Classic Contests'!$A:$A,$B177,'Non-Classic Contests'!$B:$B,$A177,'Non-Classic Contests'!$C:$C,$C177)=1</f>
        <v>0</v>
      </c>
    </row>
    <row r="178" spans="1:9" ht="16.8" customHeight="1" x14ac:dyDescent="0.55000000000000004">
      <c r="A178">
        <v>2015</v>
      </c>
      <c r="B178" t="s">
        <v>9</v>
      </c>
      <c r="C178" s="3" t="s">
        <v>78</v>
      </c>
      <c r="D178" s="6" t="s">
        <v>11</v>
      </c>
      <c r="E178" s="6" t="s">
        <v>250</v>
      </c>
      <c r="G178" s="6">
        <v>686</v>
      </c>
      <c r="H178" s="6">
        <v>33.450000000000003</v>
      </c>
      <c r="I178" s="6" t="b">
        <f>SUMIFS('Non-Classic Contests'!$D:$D,'Non-Classic Contests'!$A:$A,$B178,'Non-Classic Contests'!$B:$B,$A178,'Non-Classic Contests'!$C:$C,$C178)=1</f>
        <v>0</v>
      </c>
    </row>
    <row r="179" spans="1:9" ht="16.8" customHeight="1" x14ac:dyDescent="0.55000000000000004">
      <c r="A179">
        <v>2015</v>
      </c>
      <c r="B179" t="s">
        <v>9</v>
      </c>
      <c r="C179" s="3" t="s">
        <v>78</v>
      </c>
      <c r="D179" s="6" t="s">
        <v>12</v>
      </c>
      <c r="E179" s="6" t="s">
        <v>248</v>
      </c>
      <c r="G179" s="6">
        <v>674</v>
      </c>
      <c r="H179" s="6">
        <v>25.57</v>
      </c>
      <c r="I179" s="6" t="b">
        <f>SUMIFS('Non-Classic Contests'!$D:$D,'Non-Classic Contests'!$A:$A,$B179,'Non-Classic Contests'!$B:$B,$A179,'Non-Classic Contests'!$C:$C,$C179)=1</f>
        <v>0</v>
      </c>
    </row>
    <row r="180" spans="1:9" ht="16.8" customHeight="1" x14ac:dyDescent="0.55000000000000004">
      <c r="A180">
        <v>2015</v>
      </c>
      <c r="B180" t="s">
        <v>9</v>
      </c>
      <c r="C180" s="3" t="s">
        <v>79</v>
      </c>
      <c r="D180" s="6" t="s">
        <v>6</v>
      </c>
      <c r="E180" s="6" t="s">
        <v>250</v>
      </c>
      <c r="G180" s="6">
        <v>336</v>
      </c>
      <c r="H180" s="6">
        <v>39.950000000000003</v>
      </c>
      <c r="I180" s="6" t="b">
        <f>SUMIFS('Non-Classic Contests'!$D:$D,'Non-Classic Contests'!$A:$A,$B180,'Non-Classic Contests'!$B:$B,$A180,'Non-Classic Contests'!$C:$C,$C180)=1</f>
        <v>0</v>
      </c>
    </row>
    <row r="181" spans="1:9" ht="16.8" customHeight="1" x14ac:dyDescent="0.55000000000000004">
      <c r="A181">
        <v>2015</v>
      </c>
      <c r="B181" t="s">
        <v>9</v>
      </c>
      <c r="C181" s="3" t="s">
        <v>79</v>
      </c>
      <c r="D181" s="6" t="s">
        <v>12</v>
      </c>
      <c r="E181" s="6" t="s">
        <v>248</v>
      </c>
      <c r="G181" s="6">
        <v>508</v>
      </c>
      <c r="H181" s="6">
        <v>39.29</v>
      </c>
      <c r="I181" s="6" t="b">
        <f>SUMIFS('Non-Classic Contests'!$D:$D,'Non-Classic Contests'!$A:$A,$B181,'Non-Classic Contests'!$B:$B,$A181,'Non-Classic Contests'!$C:$C,$C181)=1</f>
        <v>0</v>
      </c>
    </row>
    <row r="182" spans="1:9" ht="16.8" customHeight="1" x14ac:dyDescent="0.55000000000000004">
      <c r="A182">
        <v>2015</v>
      </c>
      <c r="B182" t="s">
        <v>9</v>
      </c>
      <c r="C182" s="3" t="s">
        <v>79</v>
      </c>
      <c r="D182" s="6" t="s">
        <v>13</v>
      </c>
      <c r="E182" s="6" t="s">
        <v>250</v>
      </c>
      <c r="G182" s="6">
        <v>1696</v>
      </c>
      <c r="H182" s="6">
        <v>48.83</v>
      </c>
      <c r="I182" s="6" t="b">
        <f>SUMIFS('Non-Classic Contests'!$D:$D,'Non-Classic Contests'!$A:$A,$B182,'Non-Classic Contests'!$B:$B,$A182,'Non-Classic Contests'!$C:$C,$C182)=1</f>
        <v>0</v>
      </c>
    </row>
    <row r="183" spans="1:9" ht="16.8" customHeight="1" x14ac:dyDescent="0.55000000000000004">
      <c r="A183">
        <v>2015</v>
      </c>
      <c r="B183" t="s">
        <v>9</v>
      </c>
      <c r="C183" s="3" t="s">
        <v>79</v>
      </c>
      <c r="D183" s="6" t="s">
        <v>27</v>
      </c>
      <c r="E183" s="6" t="s">
        <v>250</v>
      </c>
      <c r="G183" s="6">
        <v>2554</v>
      </c>
      <c r="H183" s="6">
        <v>41.94</v>
      </c>
      <c r="I183" s="6" t="b">
        <f>SUMIFS('Non-Classic Contests'!$D:$D,'Non-Classic Contests'!$A:$A,$B183,'Non-Classic Contests'!$B:$B,$A183,'Non-Classic Contests'!$C:$C,$C183)=1</f>
        <v>0</v>
      </c>
    </row>
    <row r="184" spans="1:9" ht="16.8" customHeight="1" x14ac:dyDescent="0.55000000000000004">
      <c r="A184">
        <v>2015</v>
      </c>
      <c r="B184" t="s">
        <v>9</v>
      </c>
      <c r="C184" s="3" t="s">
        <v>80</v>
      </c>
      <c r="D184" s="6" t="s">
        <v>12</v>
      </c>
      <c r="E184" s="6" t="s">
        <v>248</v>
      </c>
      <c r="G184" s="6">
        <v>878</v>
      </c>
      <c r="H184" s="6">
        <v>32.85</v>
      </c>
      <c r="I184" s="6" t="b">
        <f>SUMIFS('Non-Classic Contests'!$D:$D,'Non-Classic Contests'!$A:$A,$B184,'Non-Classic Contests'!$B:$B,$A184,'Non-Classic Contests'!$C:$C,$C184)=1</f>
        <v>1</v>
      </c>
    </row>
    <row r="185" spans="1:9" ht="16.8" customHeight="1" x14ac:dyDescent="0.55000000000000004">
      <c r="A185">
        <v>2015</v>
      </c>
      <c r="B185" t="s">
        <v>9</v>
      </c>
      <c r="C185" s="3" t="s">
        <v>80</v>
      </c>
      <c r="D185" s="6" t="s">
        <v>32</v>
      </c>
      <c r="E185" s="6" t="s">
        <v>250</v>
      </c>
      <c r="G185" s="6">
        <v>1524</v>
      </c>
      <c r="H185" s="6">
        <v>27.49</v>
      </c>
      <c r="I185" s="6" t="b">
        <f>SUMIFS('Non-Classic Contests'!$D:$D,'Non-Classic Contests'!$A:$A,$B185,'Non-Classic Contests'!$B:$B,$A185,'Non-Classic Contests'!$C:$C,$C185)=1</f>
        <v>1</v>
      </c>
    </row>
    <row r="186" spans="1:9" ht="16.8" customHeight="1" x14ac:dyDescent="0.55000000000000004">
      <c r="A186">
        <v>2015</v>
      </c>
      <c r="B186" t="s">
        <v>9</v>
      </c>
      <c r="C186" s="3" t="s">
        <v>81</v>
      </c>
      <c r="D186" s="6" t="s">
        <v>13</v>
      </c>
      <c r="E186" s="6" t="s">
        <v>250</v>
      </c>
      <c r="G186" s="6">
        <v>1468</v>
      </c>
      <c r="H186" s="6">
        <v>48.65</v>
      </c>
      <c r="I186" s="6" t="b">
        <f>SUMIFS('Non-Classic Contests'!$D:$D,'Non-Classic Contests'!$A:$A,$B186,'Non-Classic Contests'!$B:$B,$A186,'Non-Classic Contests'!$C:$C,$C186)=1</f>
        <v>1</v>
      </c>
    </row>
    <row r="187" spans="1:9" ht="16.8" customHeight="1" x14ac:dyDescent="0.55000000000000004">
      <c r="A187">
        <v>2015</v>
      </c>
      <c r="B187" t="s">
        <v>9</v>
      </c>
      <c r="C187" s="3" t="s">
        <v>81</v>
      </c>
      <c r="D187" s="6" t="s">
        <v>32</v>
      </c>
      <c r="E187" s="6" t="s">
        <v>250</v>
      </c>
      <c r="G187" s="6">
        <v>2135</v>
      </c>
      <c r="H187" s="6">
        <v>30.13</v>
      </c>
      <c r="I187" s="6" t="b">
        <f>SUMIFS('Non-Classic Contests'!$D:$D,'Non-Classic Contests'!$A:$A,$B187,'Non-Classic Contests'!$B:$B,$A187,'Non-Classic Contests'!$C:$C,$C187)=1</f>
        <v>1</v>
      </c>
    </row>
    <row r="188" spans="1:9" ht="16.8" customHeight="1" x14ac:dyDescent="0.55000000000000004">
      <c r="A188">
        <v>2015</v>
      </c>
      <c r="B188" t="s">
        <v>9</v>
      </c>
      <c r="C188" s="3" t="s">
        <v>82</v>
      </c>
      <c r="D188" s="6" t="s">
        <v>6</v>
      </c>
      <c r="E188" s="6" t="s">
        <v>250</v>
      </c>
      <c r="G188" s="6">
        <v>232</v>
      </c>
      <c r="H188" s="6">
        <v>29.26</v>
      </c>
      <c r="I188" s="6" t="b">
        <f>SUMIFS('Non-Classic Contests'!$D:$D,'Non-Classic Contests'!$A:$A,$B188,'Non-Classic Contests'!$B:$B,$A188,'Non-Classic Contests'!$C:$C,$C188)=1</f>
        <v>0</v>
      </c>
    </row>
    <row r="189" spans="1:9" ht="16.8" customHeight="1" x14ac:dyDescent="0.55000000000000004">
      <c r="A189">
        <v>2015</v>
      </c>
      <c r="B189" t="s">
        <v>9</v>
      </c>
      <c r="C189" s="3" t="s">
        <v>82</v>
      </c>
      <c r="D189" s="6" t="s">
        <v>13</v>
      </c>
      <c r="E189" s="6" t="s">
        <v>250</v>
      </c>
      <c r="G189" s="6">
        <v>523</v>
      </c>
      <c r="H189" s="6">
        <v>33.83</v>
      </c>
      <c r="I189" s="6" t="b">
        <f>SUMIFS('Non-Classic Contests'!$D:$D,'Non-Classic Contests'!$A:$A,$B189,'Non-Classic Contests'!$B:$B,$A189,'Non-Classic Contests'!$C:$C,$C189)=1</f>
        <v>0</v>
      </c>
    </row>
    <row r="190" spans="1:9" ht="16.8" customHeight="1" x14ac:dyDescent="0.55000000000000004">
      <c r="A190">
        <v>2015</v>
      </c>
      <c r="B190" t="s">
        <v>9</v>
      </c>
      <c r="C190" s="3" t="s">
        <v>82</v>
      </c>
      <c r="D190" s="6" t="s">
        <v>12</v>
      </c>
      <c r="E190" s="6" t="s">
        <v>248</v>
      </c>
      <c r="G190" s="6">
        <v>915</v>
      </c>
      <c r="H190" s="6">
        <v>25.42</v>
      </c>
      <c r="I190" s="6" t="b">
        <f>SUMIFS('Non-Classic Contests'!$D:$D,'Non-Classic Contests'!$A:$A,$B190,'Non-Classic Contests'!$B:$B,$A190,'Non-Classic Contests'!$C:$C,$C190)=1</f>
        <v>0</v>
      </c>
    </row>
    <row r="191" spans="1:9" ht="16.8" customHeight="1" x14ac:dyDescent="0.55000000000000004">
      <c r="A191">
        <v>2015</v>
      </c>
      <c r="B191" t="s">
        <v>9</v>
      </c>
      <c r="C191" s="3" t="s">
        <v>83</v>
      </c>
      <c r="D191" s="6" t="s">
        <v>6</v>
      </c>
      <c r="E191" s="6" t="s">
        <v>250</v>
      </c>
      <c r="G191" s="6">
        <v>426</v>
      </c>
      <c r="H191" s="6">
        <v>30.02</v>
      </c>
      <c r="I191" s="6" t="b">
        <f>SUMIFS('Non-Classic Contests'!$D:$D,'Non-Classic Contests'!$A:$A,$B191,'Non-Classic Contests'!$B:$B,$A191,'Non-Classic Contests'!$C:$C,$C191)=1</f>
        <v>0</v>
      </c>
    </row>
    <row r="192" spans="1:9" ht="16.8" customHeight="1" x14ac:dyDescent="0.55000000000000004">
      <c r="A192">
        <v>2015</v>
      </c>
      <c r="B192" t="s">
        <v>9</v>
      </c>
      <c r="C192" s="3" t="s">
        <v>83</v>
      </c>
      <c r="D192" s="6" t="s">
        <v>12</v>
      </c>
      <c r="E192" s="6" t="s">
        <v>248</v>
      </c>
      <c r="G192" s="6">
        <v>616</v>
      </c>
      <c r="H192" s="6">
        <v>21.7</v>
      </c>
      <c r="I192" s="6" t="b">
        <f>SUMIFS('Non-Classic Contests'!$D:$D,'Non-Classic Contests'!$A:$A,$B192,'Non-Classic Contests'!$B:$B,$A192,'Non-Classic Contests'!$C:$C,$C192)=1</f>
        <v>0</v>
      </c>
    </row>
    <row r="193" spans="1:9" ht="16.8" customHeight="1" x14ac:dyDescent="0.55000000000000004">
      <c r="A193">
        <v>2015</v>
      </c>
      <c r="B193" t="s">
        <v>9</v>
      </c>
      <c r="C193" s="3" t="s">
        <v>84</v>
      </c>
      <c r="D193" s="6" t="s">
        <v>6</v>
      </c>
      <c r="E193" s="6" t="s">
        <v>250</v>
      </c>
      <c r="G193" s="6">
        <v>158</v>
      </c>
      <c r="H193" s="6">
        <v>36.659999999999997</v>
      </c>
      <c r="I193" s="6" t="b">
        <f>SUMIFS('Non-Classic Contests'!$D:$D,'Non-Classic Contests'!$A:$A,$B193,'Non-Classic Contests'!$B:$B,$A193,'Non-Classic Contests'!$C:$C,$C193)=1</f>
        <v>0</v>
      </c>
    </row>
    <row r="194" spans="1:9" ht="16.8" customHeight="1" x14ac:dyDescent="0.55000000000000004">
      <c r="A194">
        <v>2015</v>
      </c>
      <c r="B194" t="s">
        <v>9</v>
      </c>
      <c r="C194" s="3" t="s">
        <v>84</v>
      </c>
      <c r="D194" s="6" t="s">
        <v>6</v>
      </c>
      <c r="E194" s="6" t="s">
        <v>250</v>
      </c>
      <c r="G194" s="6">
        <v>275</v>
      </c>
      <c r="H194" s="6">
        <v>27.69</v>
      </c>
      <c r="I194" s="6" t="b">
        <f>SUMIFS('Non-Classic Contests'!$D:$D,'Non-Classic Contests'!$A:$A,$B194,'Non-Classic Contests'!$B:$B,$A194,'Non-Classic Contests'!$C:$C,$C194)=1</f>
        <v>0</v>
      </c>
    </row>
    <row r="195" spans="1:9" ht="16.8" customHeight="1" x14ac:dyDescent="0.55000000000000004">
      <c r="A195">
        <v>2015</v>
      </c>
      <c r="B195" t="s">
        <v>9</v>
      </c>
      <c r="C195" s="3" t="s">
        <v>84</v>
      </c>
      <c r="D195" s="6" t="s">
        <v>12</v>
      </c>
      <c r="E195" s="6" t="s">
        <v>248</v>
      </c>
      <c r="G195" s="6">
        <v>628</v>
      </c>
      <c r="H195" s="6">
        <v>30.37</v>
      </c>
      <c r="I195" s="6" t="b">
        <f>SUMIFS('Non-Classic Contests'!$D:$D,'Non-Classic Contests'!$A:$A,$B195,'Non-Classic Contests'!$B:$B,$A195,'Non-Classic Contests'!$C:$C,$C195)=1</f>
        <v>0</v>
      </c>
    </row>
    <row r="196" spans="1:9" ht="16.8" customHeight="1" x14ac:dyDescent="0.55000000000000004">
      <c r="A196">
        <v>2015</v>
      </c>
      <c r="B196" t="s">
        <v>9</v>
      </c>
      <c r="C196" s="3" t="s">
        <v>84</v>
      </c>
      <c r="D196" s="6" t="s">
        <v>13</v>
      </c>
      <c r="E196" s="6" t="s">
        <v>250</v>
      </c>
      <c r="G196" s="6">
        <v>1070</v>
      </c>
      <c r="H196" s="6">
        <v>35.54</v>
      </c>
      <c r="I196" s="6" t="b">
        <f>SUMIFS('Non-Classic Contests'!$D:$D,'Non-Classic Contests'!$A:$A,$B196,'Non-Classic Contests'!$B:$B,$A196,'Non-Classic Contests'!$C:$C,$C196)=1</f>
        <v>0</v>
      </c>
    </row>
    <row r="197" spans="1:9" ht="16.8" customHeight="1" x14ac:dyDescent="0.55000000000000004">
      <c r="A197">
        <v>2015</v>
      </c>
      <c r="B197" t="s">
        <v>9</v>
      </c>
      <c r="C197" s="3" t="s">
        <v>85</v>
      </c>
      <c r="D197" s="6" t="s">
        <v>6</v>
      </c>
      <c r="E197" s="6" t="s">
        <v>250</v>
      </c>
      <c r="G197" s="6">
        <v>243</v>
      </c>
      <c r="H197" s="6">
        <v>34.659999999999997</v>
      </c>
      <c r="I197" s="6" t="b">
        <f>SUMIFS('Non-Classic Contests'!$D:$D,'Non-Classic Contests'!$A:$A,$B197,'Non-Classic Contests'!$B:$B,$A197,'Non-Classic Contests'!$C:$C,$C197)=1</f>
        <v>0</v>
      </c>
    </row>
    <row r="198" spans="1:9" ht="16.8" customHeight="1" x14ac:dyDescent="0.55000000000000004">
      <c r="A198">
        <v>2015</v>
      </c>
      <c r="B198" t="s">
        <v>9</v>
      </c>
      <c r="C198" s="3" t="s">
        <v>85</v>
      </c>
      <c r="D198" s="6" t="s">
        <v>11</v>
      </c>
      <c r="E198" s="6" t="s">
        <v>250</v>
      </c>
      <c r="G198" s="6">
        <v>247</v>
      </c>
      <c r="H198" s="6">
        <v>31.46</v>
      </c>
      <c r="I198" s="6" t="b">
        <f>SUMIFS('Non-Classic Contests'!$D:$D,'Non-Classic Contests'!$A:$A,$B198,'Non-Classic Contests'!$B:$B,$A198,'Non-Classic Contests'!$C:$C,$C198)=1</f>
        <v>0</v>
      </c>
    </row>
    <row r="199" spans="1:9" ht="16.8" customHeight="1" x14ac:dyDescent="0.55000000000000004">
      <c r="A199">
        <v>2015</v>
      </c>
      <c r="B199" t="s">
        <v>9</v>
      </c>
      <c r="C199" s="3" t="s">
        <v>85</v>
      </c>
      <c r="D199" s="6" t="s">
        <v>13</v>
      </c>
      <c r="E199" s="6" t="s">
        <v>250</v>
      </c>
      <c r="G199" s="6">
        <v>583</v>
      </c>
      <c r="H199" s="6">
        <v>34.58</v>
      </c>
      <c r="I199" s="6" t="b">
        <f>SUMIFS('Non-Classic Contests'!$D:$D,'Non-Classic Contests'!$A:$A,$B199,'Non-Classic Contests'!$B:$B,$A199,'Non-Classic Contests'!$C:$C,$C199)=1</f>
        <v>0</v>
      </c>
    </row>
    <row r="200" spans="1:9" ht="16.8" customHeight="1" x14ac:dyDescent="0.55000000000000004">
      <c r="A200">
        <v>2015</v>
      </c>
      <c r="B200" t="s">
        <v>9</v>
      </c>
      <c r="C200" s="3" t="s">
        <v>85</v>
      </c>
      <c r="D200" s="6" t="s">
        <v>12</v>
      </c>
      <c r="E200" s="6" t="s">
        <v>248</v>
      </c>
      <c r="G200" s="6">
        <v>577</v>
      </c>
      <c r="H200" s="6">
        <v>23.41</v>
      </c>
      <c r="I200" s="6" t="b">
        <f>SUMIFS('Non-Classic Contests'!$D:$D,'Non-Classic Contests'!$A:$A,$B200,'Non-Classic Contests'!$B:$B,$A200,'Non-Classic Contests'!$C:$C,$C200)=1</f>
        <v>0</v>
      </c>
    </row>
    <row r="201" spans="1:9" ht="16.8" customHeight="1" x14ac:dyDescent="0.55000000000000004">
      <c r="A201">
        <v>2015</v>
      </c>
      <c r="B201" t="s">
        <v>9</v>
      </c>
      <c r="C201" s="3" t="s">
        <v>86</v>
      </c>
      <c r="D201" s="6" t="s">
        <v>11</v>
      </c>
      <c r="E201" s="6" t="s">
        <v>250</v>
      </c>
      <c r="G201" s="6">
        <v>275</v>
      </c>
      <c r="H201" s="6">
        <v>44</v>
      </c>
      <c r="I201" s="6" t="b">
        <f>SUMIFS('Non-Classic Contests'!$D:$D,'Non-Classic Contests'!$A:$A,$B201,'Non-Classic Contests'!$B:$B,$A201,'Non-Classic Contests'!$C:$C,$C201)=1</f>
        <v>0</v>
      </c>
    </row>
    <row r="202" spans="1:9" ht="16.8" customHeight="1" x14ac:dyDescent="0.55000000000000004">
      <c r="A202">
        <v>2015</v>
      </c>
      <c r="B202" t="s">
        <v>9</v>
      </c>
      <c r="C202" s="3" t="s">
        <v>86</v>
      </c>
      <c r="D202" s="6" t="s">
        <v>13</v>
      </c>
      <c r="E202" s="6" t="s">
        <v>250</v>
      </c>
      <c r="G202" s="6">
        <v>814</v>
      </c>
      <c r="H202" s="6">
        <v>43.72</v>
      </c>
      <c r="I202" s="6" t="b">
        <f>SUMIFS('Non-Classic Contests'!$D:$D,'Non-Classic Contests'!$A:$A,$B202,'Non-Classic Contests'!$B:$B,$A202,'Non-Classic Contests'!$C:$C,$C202)=1</f>
        <v>0</v>
      </c>
    </row>
    <row r="203" spans="1:9" ht="16.8" customHeight="1" x14ac:dyDescent="0.55000000000000004">
      <c r="A203">
        <v>2015</v>
      </c>
      <c r="B203" t="s">
        <v>9</v>
      </c>
      <c r="C203" s="3" t="s">
        <v>86</v>
      </c>
      <c r="D203" s="6" t="s">
        <v>6</v>
      </c>
      <c r="E203" s="6" t="s">
        <v>250</v>
      </c>
      <c r="G203" s="6">
        <v>1004</v>
      </c>
      <c r="H203" s="6">
        <v>45.29</v>
      </c>
      <c r="I203" s="6" t="b">
        <f>SUMIFS('Non-Classic Contests'!$D:$D,'Non-Classic Contests'!$A:$A,$B203,'Non-Classic Contests'!$B:$B,$A203,'Non-Classic Contests'!$C:$C,$C203)=1</f>
        <v>0</v>
      </c>
    </row>
    <row r="204" spans="1:9" ht="16.8" customHeight="1" x14ac:dyDescent="0.55000000000000004">
      <c r="A204">
        <v>2015</v>
      </c>
      <c r="B204" t="s">
        <v>9</v>
      </c>
      <c r="C204" s="3" t="s">
        <v>86</v>
      </c>
      <c r="D204" s="6" t="s">
        <v>12</v>
      </c>
      <c r="E204" s="6" t="s">
        <v>248</v>
      </c>
      <c r="G204" s="6">
        <v>757</v>
      </c>
      <c r="H204" s="6">
        <v>25.22</v>
      </c>
      <c r="I204" s="6" t="b">
        <f>SUMIFS('Non-Classic Contests'!$D:$D,'Non-Classic Contests'!$A:$A,$B204,'Non-Classic Contests'!$B:$B,$A204,'Non-Classic Contests'!$C:$C,$C204)=1</f>
        <v>0</v>
      </c>
    </row>
    <row r="205" spans="1:9" ht="16.8" customHeight="1" x14ac:dyDescent="0.55000000000000004">
      <c r="A205">
        <v>2015</v>
      </c>
      <c r="B205" t="s">
        <v>9</v>
      </c>
      <c r="C205" s="3" t="s">
        <v>87</v>
      </c>
      <c r="D205" s="6" t="s">
        <v>6</v>
      </c>
      <c r="E205" s="6" t="s">
        <v>250</v>
      </c>
      <c r="G205" s="6">
        <v>620</v>
      </c>
      <c r="H205" s="6">
        <v>47.08</v>
      </c>
      <c r="I205" s="6" t="b">
        <f>SUMIFS('Non-Classic Contests'!$D:$D,'Non-Classic Contests'!$A:$A,$B205,'Non-Classic Contests'!$B:$B,$A205,'Non-Classic Contests'!$C:$C,$C205)=1</f>
        <v>0</v>
      </c>
    </row>
    <row r="206" spans="1:9" ht="16.8" customHeight="1" x14ac:dyDescent="0.55000000000000004">
      <c r="A206">
        <v>2015</v>
      </c>
      <c r="B206" t="s">
        <v>9</v>
      </c>
      <c r="C206" s="3" t="s">
        <v>87</v>
      </c>
      <c r="D206" s="6" t="s">
        <v>11</v>
      </c>
      <c r="E206" s="6" t="s">
        <v>250</v>
      </c>
      <c r="G206" s="6">
        <v>769</v>
      </c>
      <c r="H206" s="6">
        <v>38.39</v>
      </c>
      <c r="I206" s="6" t="b">
        <f>SUMIFS('Non-Classic Contests'!$D:$D,'Non-Classic Contests'!$A:$A,$B206,'Non-Classic Contests'!$B:$B,$A206,'Non-Classic Contests'!$C:$C,$C206)=1</f>
        <v>0</v>
      </c>
    </row>
    <row r="207" spans="1:9" ht="16.8" customHeight="1" x14ac:dyDescent="0.55000000000000004">
      <c r="A207">
        <v>2015</v>
      </c>
      <c r="B207" t="s">
        <v>9</v>
      </c>
      <c r="C207" s="3" t="s">
        <v>87</v>
      </c>
      <c r="D207" s="6" t="s">
        <v>12</v>
      </c>
      <c r="E207" s="6" t="s">
        <v>248</v>
      </c>
      <c r="G207" s="6">
        <v>707</v>
      </c>
      <c r="H207" s="6">
        <v>28.93</v>
      </c>
      <c r="I207" s="6" t="b">
        <f>SUMIFS('Non-Classic Contests'!$D:$D,'Non-Classic Contests'!$A:$A,$B207,'Non-Classic Contests'!$B:$B,$A207,'Non-Classic Contests'!$C:$C,$C207)=1</f>
        <v>0</v>
      </c>
    </row>
    <row r="208" spans="1:9" ht="16.8" customHeight="1" x14ac:dyDescent="0.55000000000000004">
      <c r="A208">
        <v>2015</v>
      </c>
      <c r="B208" t="s">
        <v>9</v>
      </c>
      <c r="C208" s="3" t="s">
        <v>88</v>
      </c>
      <c r="D208" s="6" t="s">
        <v>6</v>
      </c>
      <c r="E208" s="6" t="s">
        <v>250</v>
      </c>
      <c r="G208" s="6">
        <v>317</v>
      </c>
      <c r="H208" s="6">
        <v>33.06</v>
      </c>
      <c r="I208" s="6" t="b">
        <f>SUMIFS('Non-Classic Contests'!$D:$D,'Non-Classic Contests'!$A:$A,$B208,'Non-Classic Contests'!$B:$B,$A208,'Non-Classic Contests'!$C:$C,$C208)=1</f>
        <v>0</v>
      </c>
    </row>
    <row r="209" spans="1:9" ht="16.8" customHeight="1" x14ac:dyDescent="0.55000000000000004">
      <c r="A209">
        <v>2015</v>
      </c>
      <c r="B209" t="s">
        <v>9</v>
      </c>
      <c r="C209" s="3" t="s">
        <v>88</v>
      </c>
      <c r="D209" s="6" t="s">
        <v>12</v>
      </c>
      <c r="E209" s="6" t="s">
        <v>248</v>
      </c>
      <c r="G209" s="6">
        <v>720</v>
      </c>
      <c r="H209" s="6">
        <v>21.69</v>
      </c>
      <c r="I209" s="6" t="b">
        <f>SUMIFS('Non-Classic Contests'!$D:$D,'Non-Classic Contests'!$A:$A,$B209,'Non-Classic Contests'!$B:$B,$A209,'Non-Classic Contests'!$C:$C,$C209)=1</f>
        <v>0</v>
      </c>
    </row>
    <row r="210" spans="1:9" ht="16.8" customHeight="1" x14ac:dyDescent="0.55000000000000004">
      <c r="A210">
        <v>2015</v>
      </c>
      <c r="B210" t="s">
        <v>9</v>
      </c>
      <c r="C210" s="3" t="s">
        <v>89</v>
      </c>
      <c r="D210" s="6" t="s">
        <v>6</v>
      </c>
      <c r="E210" s="6" t="s">
        <v>250</v>
      </c>
      <c r="G210" s="6">
        <v>260</v>
      </c>
      <c r="H210" s="6">
        <v>27.96</v>
      </c>
      <c r="I210" s="6" t="b">
        <f>SUMIFS('Non-Classic Contests'!$D:$D,'Non-Classic Contests'!$A:$A,$B210,'Non-Classic Contests'!$B:$B,$A210,'Non-Classic Contests'!$C:$C,$C210)=1</f>
        <v>0</v>
      </c>
    </row>
    <row r="211" spans="1:9" ht="16.8" customHeight="1" x14ac:dyDescent="0.55000000000000004">
      <c r="A211">
        <v>2015</v>
      </c>
      <c r="B211" t="s">
        <v>9</v>
      </c>
      <c r="C211" s="3" t="s">
        <v>89</v>
      </c>
      <c r="D211" s="6" t="s">
        <v>12</v>
      </c>
      <c r="E211" s="6" t="s">
        <v>248</v>
      </c>
      <c r="G211" s="6">
        <v>924</v>
      </c>
      <c r="H211" s="6">
        <v>13.92</v>
      </c>
      <c r="I211" s="6" t="b">
        <f>SUMIFS('Non-Classic Contests'!$D:$D,'Non-Classic Contests'!$A:$A,$B211,'Non-Classic Contests'!$B:$B,$A211,'Non-Classic Contests'!$C:$C,$C211)=1</f>
        <v>0</v>
      </c>
    </row>
    <row r="212" spans="1:9" ht="16.8" customHeight="1" x14ac:dyDescent="0.55000000000000004">
      <c r="A212">
        <v>2015</v>
      </c>
      <c r="B212" t="s">
        <v>9</v>
      </c>
      <c r="C212" s="3" t="s">
        <v>90</v>
      </c>
      <c r="D212" s="6" t="s">
        <v>11</v>
      </c>
      <c r="E212" s="6" t="s">
        <v>250</v>
      </c>
      <c r="G212" s="6">
        <v>933</v>
      </c>
      <c r="H212" s="6">
        <v>46.14</v>
      </c>
      <c r="I212" s="6" t="b">
        <f>SUMIFS('Non-Classic Contests'!$D:$D,'Non-Classic Contests'!$A:$A,$B212,'Non-Classic Contests'!$B:$B,$A212,'Non-Classic Contests'!$C:$C,$C212)=1</f>
        <v>0</v>
      </c>
    </row>
    <row r="213" spans="1:9" ht="16.8" customHeight="1" x14ac:dyDescent="0.55000000000000004">
      <c r="A213">
        <v>2015</v>
      </c>
      <c r="B213" t="s">
        <v>9</v>
      </c>
      <c r="C213" s="3" t="s">
        <v>90</v>
      </c>
      <c r="D213" s="6" t="s">
        <v>12</v>
      </c>
      <c r="E213" s="6" t="s">
        <v>248</v>
      </c>
      <c r="G213" s="6">
        <v>851</v>
      </c>
      <c r="H213" s="6">
        <v>33.94</v>
      </c>
      <c r="I213" s="6" t="b">
        <f>SUMIFS('Non-Classic Contests'!$D:$D,'Non-Classic Contests'!$A:$A,$B213,'Non-Classic Contests'!$B:$B,$A213,'Non-Classic Contests'!$C:$C,$C213)=1</f>
        <v>0</v>
      </c>
    </row>
    <row r="214" spans="1:9" ht="16.8" customHeight="1" x14ac:dyDescent="0.55000000000000004">
      <c r="A214">
        <v>2015</v>
      </c>
      <c r="B214" t="s">
        <v>9</v>
      </c>
      <c r="C214" s="3" t="s">
        <v>91</v>
      </c>
      <c r="D214" s="6" t="s">
        <v>6</v>
      </c>
      <c r="E214" s="6" t="s">
        <v>250</v>
      </c>
      <c r="G214" s="6">
        <v>286</v>
      </c>
      <c r="H214" s="6">
        <v>44.27</v>
      </c>
      <c r="I214" s="6" t="b">
        <f>SUMIFS('Non-Classic Contests'!$D:$D,'Non-Classic Contests'!$A:$A,$B214,'Non-Classic Contests'!$B:$B,$A214,'Non-Classic Contests'!$C:$C,$C214)=1</f>
        <v>0</v>
      </c>
    </row>
    <row r="215" spans="1:9" ht="16.8" customHeight="1" x14ac:dyDescent="0.55000000000000004">
      <c r="A215">
        <v>2015</v>
      </c>
      <c r="B215" t="s">
        <v>9</v>
      </c>
      <c r="C215" s="3" t="s">
        <v>91</v>
      </c>
      <c r="D215" s="6" t="s">
        <v>13</v>
      </c>
      <c r="E215" s="6" t="s">
        <v>250</v>
      </c>
      <c r="G215" s="6">
        <v>1191</v>
      </c>
      <c r="H215" s="6">
        <v>47.62</v>
      </c>
      <c r="I215" s="6" t="b">
        <f>SUMIFS('Non-Classic Contests'!$D:$D,'Non-Classic Contests'!$A:$A,$B215,'Non-Classic Contests'!$B:$B,$A215,'Non-Classic Contests'!$C:$C,$C215)=1</f>
        <v>0</v>
      </c>
    </row>
    <row r="216" spans="1:9" ht="16.8" customHeight="1" x14ac:dyDescent="0.55000000000000004">
      <c r="A216">
        <v>2015</v>
      </c>
      <c r="B216" t="s">
        <v>9</v>
      </c>
      <c r="C216" s="3" t="s">
        <v>91</v>
      </c>
      <c r="D216" s="6" t="s">
        <v>12</v>
      </c>
      <c r="E216" s="6" t="s">
        <v>248</v>
      </c>
      <c r="G216" s="6">
        <v>909</v>
      </c>
      <c r="H216" s="6">
        <v>29.77</v>
      </c>
      <c r="I216" s="6" t="b">
        <f>SUMIFS('Non-Classic Contests'!$D:$D,'Non-Classic Contests'!$A:$A,$B216,'Non-Classic Contests'!$B:$B,$A216,'Non-Classic Contests'!$C:$C,$C216)=1</f>
        <v>0</v>
      </c>
    </row>
    <row r="217" spans="1:9" ht="16.8" customHeight="1" x14ac:dyDescent="0.55000000000000004">
      <c r="A217">
        <v>2015</v>
      </c>
      <c r="B217" t="s">
        <v>9</v>
      </c>
      <c r="C217" s="3" t="s">
        <v>92</v>
      </c>
      <c r="D217" s="6" t="s">
        <v>11</v>
      </c>
      <c r="E217" s="6" t="s">
        <v>250</v>
      </c>
      <c r="G217" s="6">
        <v>273</v>
      </c>
      <c r="H217" s="6">
        <v>30.07</v>
      </c>
      <c r="I217" s="6" t="b">
        <f>SUMIFS('Non-Classic Contests'!$D:$D,'Non-Classic Contests'!$A:$A,$B217,'Non-Classic Contests'!$B:$B,$A217,'Non-Classic Contests'!$C:$C,$C217)=1</f>
        <v>0</v>
      </c>
    </row>
    <row r="218" spans="1:9" ht="16.8" customHeight="1" x14ac:dyDescent="0.55000000000000004">
      <c r="A218">
        <v>2015</v>
      </c>
      <c r="B218" t="s">
        <v>9</v>
      </c>
      <c r="C218" s="3" t="s">
        <v>92</v>
      </c>
      <c r="D218" s="6" t="s">
        <v>13</v>
      </c>
      <c r="E218" s="6" t="s">
        <v>250</v>
      </c>
      <c r="G218" s="6">
        <v>526</v>
      </c>
      <c r="H218" s="6">
        <v>32.49</v>
      </c>
      <c r="I218" s="6" t="b">
        <f>SUMIFS('Non-Classic Contests'!$D:$D,'Non-Classic Contests'!$A:$A,$B218,'Non-Classic Contests'!$B:$B,$A218,'Non-Classic Contests'!$C:$C,$C218)=1</f>
        <v>0</v>
      </c>
    </row>
    <row r="219" spans="1:9" ht="16.8" customHeight="1" x14ac:dyDescent="0.55000000000000004">
      <c r="A219">
        <v>2015</v>
      </c>
      <c r="B219" t="s">
        <v>9</v>
      </c>
      <c r="C219" s="3" t="s">
        <v>92</v>
      </c>
      <c r="D219" s="6" t="s">
        <v>12</v>
      </c>
      <c r="E219" s="6" t="s">
        <v>248</v>
      </c>
      <c r="G219" s="6">
        <v>676</v>
      </c>
      <c r="H219" s="6">
        <v>21.51</v>
      </c>
      <c r="I219" s="6" t="b">
        <f>SUMIFS('Non-Classic Contests'!$D:$D,'Non-Classic Contests'!$A:$A,$B219,'Non-Classic Contests'!$B:$B,$A219,'Non-Classic Contests'!$C:$C,$C219)=1</f>
        <v>0</v>
      </c>
    </row>
    <row r="220" spans="1:9" ht="16.8" customHeight="1" x14ac:dyDescent="0.55000000000000004">
      <c r="A220">
        <v>2015</v>
      </c>
      <c r="B220" t="s">
        <v>9</v>
      </c>
      <c r="C220" s="3" t="s">
        <v>93</v>
      </c>
      <c r="D220" s="6" t="s">
        <v>12</v>
      </c>
      <c r="E220" s="6" t="s">
        <v>248</v>
      </c>
      <c r="G220" s="6">
        <v>876</v>
      </c>
      <c r="H220" s="6">
        <v>21.53</v>
      </c>
      <c r="I220" s="6" t="b">
        <f>SUMIFS('Non-Classic Contests'!$D:$D,'Non-Classic Contests'!$A:$A,$B220,'Non-Classic Contests'!$B:$B,$A220,'Non-Classic Contests'!$C:$C,$C220)=1</f>
        <v>0</v>
      </c>
    </row>
    <row r="221" spans="1:9" ht="16.8" customHeight="1" x14ac:dyDescent="0.55000000000000004">
      <c r="A221">
        <v>2015</v>
      </c>
      <c r="B221" t="s">
        <v>9</v>
      </c>
      <c r="C221" s="3" t="s">
        <v>94</v>
      </c>
      <c r="D221" s="6" t="s">
        <v>12</v>
      </c>
      <c r="E221" s="6" t="s">
        <v>248</v>
      </c>
      <c r="G221" s="6">
        <v>505</v>
      </c>
      <c r="H221" s="6">
        <v>33.619999999999997</v>
      </c>
      <c r="I221" s="6" t="b">
        <f>SUMIFS('Non-Classic Contests'!$D:$D,'Non-Classic Contests'!$A:$A,$B221,'Non-Classic Contests'!$B:$B,$A221,'Non-Classic Contests'!$C:$C,$C221)=1</f>
        <v>0</v>
      </c>
    </row>
    <row r="222" spans="1:9" ht="16.8" customHeight="1" x14ac:dyDescent="0.55000000000000004">
      <c r="A222">
        <v>2015</v>
      </c>
      <c r="B222" t="s">
        <v>9</v>
      </c>
      <c r="C222" s="3" t="s">
        <v>94</v>
      </c>
      <c r="D222" s="6" t="s">
        <v>6</v>
      </c>
      <c r="E222" s="6" t="s">
        <v>250</v>
      </c>
      <c r="G222" s="6">
        <v>2024</v>
      </c>
      <c r="H222" s="6">
        <v>42.13</v>
      </c>
      <c r="I222" s="6" t="b">
        <f>SUMIFS('Non-Classic Contests'!$D:$D,'Non-Classic Contests'!$A:$A,$B222,'Non-Classic Contests'!$B:$B,$A222,'Non-Classic Contests'!$C:$C,$C222)=1</f>
        <v>0</v>
      </c>
    </row>
    <row r="223" spans="1:9" ht="16.8" customHeight="1" x14ac:dyDescent="0.55000000000000004">
      <c r="A223">
        <v>2015</v>
      </c>
      <c r="B223" t="s">
        <v>9</v>
      </c>
      <c r="C223" s="3" t="s">
        <v>95</v>
      </c>
      <c r="D223" s="6" t="s">
        <v>12</v>
      </c>
      <c r="E223" s="6" t="s">
        <v>248</v>
      </c>
      <c r="G223" s="6">
        <v>904</v>
      </c>
      <c r="H223" s="6">
        <v>31.84</v>
      </c>
      <c r="I223" s="6" t="b">
        <f>SUMIFS('Non-Classic Contests'!$D:$D,'Non-Classic Contests'!$A:$A,$B223,'Non-Classic Contests'!$B:$B,$A223,'Non-Classic Contests'!$C:$C,$C223)=1</f>
        <v>0</v>
      </c>
    </row>
    <row r="224" spans="1:9" ht="16.8" customHeight="1" x14ac:dyDescent="0.55000000000000004">
      <c r="A224">
        <v>2015</v>
      </c>
      <c r="B224" t="s">
        <v>9</v>
      </c>
      <c r="C224" s="3" t="s">
        <v>96</v>
      </c>
      <c r="D224" s="6" t="s">
        <v>11</v>
      </c>
      <c r="E224" s="6" t="s">
        <v>250</v>
      </c>
      <c r="G224" s="6">
        <v>334</v>
      </c>
      <c r="H224" s="6">
        <v>48.27</v>
      </c>
      <c r="I224" s="6" t="b">
        <f>SUMIFS('Non-Classic Contests'!$D:$D,'Non-Classic Contests'!$A:$A,$B224,'Non-Classic Contests'!$B:$B,$A224,'Non-Classic Contests'!$C:$C,$C224)=1</f>
        <v>0</v>
      </c>
    </row>
    <row r="225" spans="1:9" ht="16.8" customHeight="1" x14ac:dyDescent="0.55000000000000004">
      <c r="A225">
        <v>2015</v>
      </c>
      <c r="B225" t="s">
        <v>9</v>
      </c>
      <c r="C225" s="3" t="s">
        <v>96</v>
      </c>
      <c r="D225" s="6" t="s">
        <v>13</v>
      </c>
      <c r="E225" s="6" t="s">
        <v>250</v>
      </c>
      <c r="G225" s="6">
        <v>906</v>
      </c>
      <c r="H225" s="6">
        <v>50</v>
      </c>
      <c r="I225" s="6" t="b">
        <f>SUMIFS('Non-Classic Contests'!$D:$D,'Non-Classic Contests'!$A:$A,$B225,'Non-Classic Contests'!$B:$B,$A225,'Non-Classic Contests'!$C:$C,$C225)=1</f>
        <v>0</v>
      </c>
    </row>
    <row r="226" spans="1:9" ht="16.8" customHeight="1" x14ac:dyDescent="0.55000000000000004">
      <c r="A226">
        <v>2015</v>
      </c>
      <c r="B226" t="s">
        <v>9</v>
      </c>
      <c r="C226" s="3" t="s">
        <v>96</v>
      </c>
      <c r="D226" s="6" t="s">
        <v>12</v>
      </c>
      <c r="E226" s="6" t="s">
        <v>248</v>
      </c>
      <c r="G226" s="6">
        <v>942</v>
      </c>
      <c r="H226" s="6">
        <v>36.369999999999997</v>
      </c>
      <c r="I226" s="6" t="b">
        <f>SUMIFS('Non-Classic Contests'!$D:$D,'Non-Classic Contests'!$A:$A,$B226,'Non-Classic Contests'!$B:$B,$A226,'Non-Classic Contests'!$C:$C,$C226)=1</f>
        <v>0</v>
      </c>
    </row>
    <row r="227" spans="1:9" ht="16.8" customHeight="1" x14ac:dyDescent="0.55000000000000004">
      <c r="A227">
        <v>2015</v>
      </c>
      <c r="B227" t="s">
        <v>9</v>
      </c>
      <c r="C227" s="3" t="s">
        <v>97</v>
      </c>
      <c r="D227" s="6" t="s">
        <v>6</v>
      </c>
      <c r="E227" s="6" t="s">
        <v>250</v>
      </c>
      <c r="G227" s="6">
        <v>273</v>
      </c>
      <c r="H227" s="6">
        <v>47.15</v>
      </c>
      <c r="I227" s="6" t="b">
        <f>SUMIFS('Non-Classic Contests'!$D:$D,'Non-Classic Contests'!$A:$A,$B227,'Non-Classic Contests'!$B:$B,$A227,'Non-Classic Contests'!$C:$C,$C227)=1</f>
        <v>0</v>
      </c>
    </row>
    <row r="228" spans="1:9" ht="16.8" customHeight="1" x14ac:dyDescent="0.55000000000000004">
      <c r="A228">
        <v>2015</v>
      </c>
      <c r="B228" t="s">
        <v>9</v>
      </c>
      <c r="C228" s="3" t="s">
        <v>97</v>
      </c>
      <c r="D228" s="6" t="s">
        <v>11</v>
      </c>
      <c r="E228" s="6" t="s">
        <v>250</v>
      </c>
      <c r="G228" s="6">
        <v>252</v>
      </c>
      <c r="H228" s="6">
        <v>37.78</v>
      </c>
      <c r="I228" s="6" t="b">
        <f>SUMIFS('Non-Classic Contests'!$D:$D,'Non-Classic Contests'!$A:$A,$B228,'Non-Classic Contests'!$B:$B,$A228,'Non-Classic Contests'!$C:$C,$C228)=1</f>
        <v>0</v>
      </c>
    </row>
    <row r="229" spans="1:9" ht="16.8" customHeight="1" x14ac:dyDescent="0.55000000000000004">
      <c r="A229">
        <v>2015</v>
      </c>
      <c r="B229" t="s">
        <v>9</v>
      </c>
      <c r="C229" s="3" t="s">
        <v>97</v>
      </c>
      <c r="D229" s="6" t="s">
        <v>12</v>
      </c>
      <c r="E229" s="6" t="s">
        <v>248</v>
      </c>
      <c r="G229" s="6">
        <v>407</v>
      </c>
      <c r="H229" s="6">
        <v>35.799999999999997</v>
      </c>
      <c r="I229" s="6" t="b">
        <f>SUMIFS('Non-Classic Contests'!$D:$D,'Non-Classic Contests'!$A:$A,$B229,'Non-Classic Contests'!$B:$B,$A229,'Non-Classic Contests'!$C:$C,$C229)=1</f>
        <v>0</v>
      </c>
    </row>
    <row r="230" spans="1:9" ht="16.8" customHeight="1" x14ac:dyDescent="0.55000000000000004">
      <c r="A230">
        <v>2015</v>
      </c>
      <c r="B230" t="s">
        <v>9</v>
      </c>
      <c r="C230" s="3" t="s">
        <v>97</v>
      </c>
      <c r="D230" s="6" t="s">
        <v>19</v>
      </c>
      <c r="E230" s="6" t="s">
        <v>249</v>
      </c>
      <c r="G230" s="6">
        <v>969</v>
      </c>
      <c r="H230" s="6">
        <v>38.92</v>
      </c>
      <c r="I230" s="6" t="b">
        <f>SUMIFS('Non-Classic Contests'!$D:$D,'Non-Classic Contests'!$A:$A,$B230,'Non-Classic Contests'!$B:$B,$A230,'Non-Classic Contests'!$C:$C,$C230)=1</f>
        <v>0</v>
      </c>
    </row>
    <row r="231" spans="1:9" ht="16.8" customHeight="1" x14ac:dyDescent="0.55000000000000004">
      <c r="A231">
        <v>2015</v>
      </c>
      <c r="B231" t="s">
        <v>9</v>
      </c>
      <c r="C231" s="3" t="s">
        <v>97</v>
      </c>
      <c r="D231" s="6" t="s">
        <v>13</v>
      </c>
      <c r="E231" s="6" t="s">
        <v>250</v>
      </c>
      <c r="G231" s="6">
        <v>1652</v>
      </c>
      <c r="H231" s="6">
        <v>37.21</v>
      </c>
      <c r="I231" s="6" t="b">
        <f>SUMIFS('Non-Classic Contests'!$D:$D,'Non-Classic Contests'!$A:$A,$B231,'Non-Classic Contests'!$B:$B,$A231,'Non-Classic Contests'!$C:$C,$C231)=1</f>
        <v>0</v>
      </c>
    </row>
    <row r="232" spans="1:9" ht="16.8" customHeight="1" x14ac:dyDescent="0.55000000000000004">
      <c r="A232">
        <v>2015</v>
      </c>
      <c r="B232" t="s">
        <v>9</v>
      </c>
      <c r="C232" s="3" t="s">
        <v>223</v>
      </c>
      <c r="D232" s="6" t="s">
        <v>6</v>
      </c>
      <c r="E232" s="6" t="s">
        <v>250</v>
      </c>
      <c r="G232" s="6">
        <v>158</v>
      </c>
      <c r="H232" s="6">
        <v>45.53</v>
      </c>
      <c r="I232" s="6" t="b">
        <f>SUMIFS('Non-Classic Contests'!$D:$D,'Non-Classic Contests'!$A:$A,$B232,'Non-Classic Contests'!$B:$B,$A232,'Non-Classic Contests'!$C:$C,$C232)=1</f>
        <v>0</v>
      </c>
    </row>
    <row r="233" spans="1:9" ht="16.8" customHeight="1" x14ac:dyDescent="0.55000000000000004">
      <c r="A233">
        <v>2015</v>
      </c>
      <c r="B233" t="s">
        <v>9</v>
      </c>
      <c r="C233" s="3" t="s">
        <v>223</v>
      </c>
      <c r="D233" s="6" t="s">
        <v>11</v>
      </c>
      <c r="E233" s="6" t="s">
        <v>250</v>
      </c>
      <c r="G233" s="6">
        <v>367</v>
      </c>
      <c r="H233" s="6">
        <v>40.46</v>
      </c>
      <c r="I233" s="6" t="b">
        <f>SUMIFS('Non-Classic Contests'!$D:$D,'Non-Classic Contests'!$A:$A,$B233,'Non-Classic Contests'!$B:$B,$A233,'Non-Classic Contests'!$C:$C,$C233)=1</f>
        <v>0</v>
      </c>
    </row>
    <row r="234" spans="1:9" ht="16.8" customHeight="1" x14ac:dyDescent="0.55000000000000004">
      <c r="A234">
        <v>2015</v>
      </c>
      <c r="B234" t="s">
        <v>9</v>
      </c>
      <c r="C234" s="3" t="s">
        <v>223</v>
      </c>
      <c r="D234" s="6" t="s">
        <v>27</v>
      </c>
      <c r="E234" s="6" t="s">
        <v>250</v>
      </c>
      <c r="G234" s="6">
        <v>440</v>
      </c>
      <c r="H234" s="6">
        <v>35.43</v>
      </c>
      <c r="I234" s="6" t="b">
        <f>SUMIFS('Non-Classic Contests'!$D:$D,'Non-Classic Contests'!$A:$A,$B234,'Non-Classic Contests'!$B:$B,$A234,'Non-Classic Contests'!$C:$C,$C234)=1</f>
        <v>0</v>
      </c>
    </row>
    <row r="235" spans="1:9" ht="16.8" customHeight="1" x14ac:dyDescent="0.55000000000000004">
      <c r="A235">
        <v>2015</v>
      </c>
      <c r="B235" t="s">
        <v>9</v>
      </c>
      <c r="C235" s="3" t="s">
        <v>223</v>
      </c>
      <c r="D235" s="6" t="s">
        <v>12</v>
      </c>
      <c r="E235" s="6" t="s">
        <v>248</v>
      </c>
      <c r="G235" s="6">
        <v>512</v>
      </c>
      <c r="H235" s="6">
        <v>30.96</v>
      </c>
      <c r="I235" s="6" t="b">
        <f>SUMIFS('Non-Classic Contests'!$D:$D,'Non-Classic Contests'!$A:$A,$B235,'Non-Classic Contests'!$B:$B,$A235,'Non-Classic Contests'!$C:$C,$C235)=1</f>
        <v>0</v>
      </c>
    </row>
    <row r="236" spans="1:9" ht="16.8" customHeight="1" x14ac:dyDescent="0.55000000000000004">
      <c r="A236">
        <v>2015</v>
      </c>
      <c r="B236" t="s">
        <v>9</v>
      </c>
      <c r="C236" s="3" t="s">
        <v>223</v>
      </c>
      <c r="D236" s="6" t="s">
        <v>13</v>
      </c>
      <c r="E236" s="6" t="s">
        <v>250</v>
      </c>
      <c r="G236" s="6">
        <v>834</v>
      </c>
      <c r="H236" s="6">
        <v>7.84</v>
      </c>
      <c r="I236" s="6" t="b">
        <f>SUMIFS('Non-Classic Contests'!$D:$D,'Non-Classic Contests'!$A:$A,$B236,'Non-Classic Contests'!$B:$B,$A236,'Non-Classic Contests'!$C:$C,$C236)=1</f>
        <v>0</v>
      </c>
    </row>
    <row r="237" spans="1:9" ht="16.8" customHeight="1" x14ac:dyDescent="0.55000000000000004">
      <c r="A237">
        <v>2015</v>
      </c>
      <c r="B237" t="s">
        <v>9</v>
      </c>
      <c r="C237" s="3" t="s">
        <v>224</v>
      </c>
      <c r="D237" s="6" t="s">
        <v>12</v>
      </c>
      <c r="E237" s="6" t="s">
        <v>248</v>
      </c>
      <c r="G237" s="6">
        <v>1221</v>
      </c>
      <c r="H237" s="6">
        <v>40.659999999999997</v>
      </c>
      <c r="I237" s="6" t="b">
        <f>SUMIFS('Non-Classic Contests'!$D:$D,'Non-Classic Contests'!$A:$A,$B237,'Non-Classic Contests'!$B:$B,$A237,'Non-Classic Contests'!$C:$C,$C237)=1</f>
        <v>0</v>
      </c>
    </row>
    <row r="238" spans="1:9" ht="16.8" customHeight="1" x14ac:dyDescent="0.55000000000000004">
      <c r="A238">
        <v>2015</v>
      </c>
      <c r="B238" t="s">
        <v>9</v>
      </c>
      <c r="C238" s="3" t="s">
        <v>98</v>
      </c>
      <c r="D238" s="6" t="s">
        <v>11</v>
      </c>
      <c r="E238" s="6" t="s">
        <v>250</v>
      </c>
      <c r="G238" s="6">
        <v>227</v>
      </c>
      <c r="H238" s="6">
        <v>38.090000000000003</v>
      </c>
      <c r="I238" s="6" t="b">
        <f>SUMIFS('Non-Classic Contests'!$D:$D,'Non-Classic Contests'!$A:$A,$B238,'Non-Classic Contests'!$B:$B,$A238,'Non-Classic Contests'!$C:$C,$C238)=1</f>
        <v>0</v>
      </c>
    </row>
    <row r="239" spans="1:9" ht="16.8" customHeight="1" x14ac:dyDescent="0.55000000000000004">
      <c r="A239">
        <v>2015</v>
      </c>
      <c r="B239" t="s">
        <v>9</v>
      </c>
      <c r="C239" s="3" t="s">
        <v>98</v>
      </c>
      <c r="D239" s="6" t="s">
        <v>19</v>
      </c>
      <c r="E239" s="6" t="s">
        <v>249</v>
      </c>
      <c r="G239" s="6">
        <v>466</v>
      </c>
      <c r="H239" s="6">
        <v>41.2</v>
      </c>
      <c r="I239" s="6" t="b">
        <f>SUMIFS('Non-Classic Contests'!$D:$D,'Non-Classic Contests'!$A:$A,$B239,'Non-Classic Contests'!$B:$B,$A239,'Non-Classic Contests'!$C:$C,$C239)=1</f>
        <v>0</v>
      </c>
    </row>
    <row r="240" spans="1:9" ht="16.8" customHeight="1" x14ac:dyDescent="0.55000000000000004">
      <c r="A240">
        <v>2015</v>
      </c>
      <c r="B240" t="s">
        <v>9</v>
      </c>
      <c r="C240" s="3" t="s">
        <v>98</v>
      </c>
      <c r="D240" s="6" t="s">
        <v>12</v>
      </c>
      <c r="E240" s="6" t="s">
        <v>248</v>
      </c>
      <c r="G240" s="6">
        <v>637</v>
      </c>
      <c r="H240" s="6">
        <v>24.96</v>
      </c>
      <c r="I240" s="6" t="b">
        <f>SUMIFS('Non-Classic Contests'!$D:$D,'Non-Classic Contests'!$A:$A,$B240,'Non-Classic Contests'!$B:$B,$A240,'Non-Classic Contests'!$C:$C,$C240)=1</f>
        <v>0</v>
      </c>
    </row>
    <row r="241" spans="1:9" ht="16.8" customHeight="1" x14ac:dyDescent="0.55000000000000004">
      <c r="A241">
        <v>2015</v>
      </c>
      <c r="B241" t="s">
        <v>9</v>
      </c>
      <c r="C241" s="3" t="s">
        <v>98</v>
      </c>
      <c r="D241" s="6" t="s">
        <v>13</v>
      </c>
      <c r="E241" s="6" t="s">
        <v>250</v>
      </c>
      <c r="G241" s="6">
        <v>1155</v>
      </c>
      <c r="H241" s="6">
        <v>34.200000000000003</v>
      </c>
      <c r="I241" s="6" t="b">
        <f>SUMIFS('Non-Classic Contests'!$D:$D,'Non-Classic Contests'!$A:$A,$B241,'Non-Classic Contests'!$B:$B,$A241,'Non-Classic Contests'!$C:$C,$C241)=1</f>
        <v>0</v>
      </c>
    </row>
    <row r="242" spans="1:9" ht="16.8" customHeight="1" x14ac:dyDescent="0.55000000000000004">
      <c r="A242">
        <v>2015</v>
      </c>
      <c r="B242" t="s">
        <v>9</v>
      </c>
      <c r="C242" s="3" t="s">
        <v>99</v>
      </c>
      <c r="D242" s="6" t="s">
        <v>12</v>
      </c>
      <c r="E242" s="6" t="s">
        <v>248</v>
      </c>
      <c r="G242" s="6">
        <v>310</v>
      </c>
      <c r="H242" s="6">
        <v>47.77</v>
      </c>
      <c r="I242" s="6" t="b">
        <f>SUMIFS('Non-Classic Contests'!$D:$D,'Non-Classic Contests'!$A:$A,$B242,'Non-Classic Contests'!$B:$B,$A242,'Non-Classic Contests'!$C:$C,$C242)=1</f>
        <v>0</v>
      </c>
    </row>
    <row r="243" spans="1:9" ht="16.8" customHeight="1" x14ac:dyDescent="0.55000000000000004">
      <c r="A243">
        <v>2015</v>
      </c>
      <c r="B243" t="s">
        <v>9</v>
      </c>
      <c r="C243" s="3" t="s">
        <v>99</v>
      </c>
      <c r="D243" s="6" t="s">
        <v>6</v>
      </c>
      <c r="E243" s="6" t="s">
        <v>250</v>
      </c>
      <c r="G243" s="6">
        <v>849</v>
      </c>
      <c r="H243" s="6">
        <v>48.32</v>
      </c>
      <c r="I243" s="6" t="b">
        <f>SUMIFS('Non-Classic Contests'!$D:$D,'Non-Classic Contests'!$A:$A,$B243,'Non-Classic Contests'!$B:$B,$A243,'Non-Classic Contests'!$C:$C,$C243)=1</f>
        <v>0</v>
      </c>
    </row>
    <row r="244" spans="1:9" ht="16.8" customHeight="1" x14ac:dyDescent="0.55000000000000004">
      <c r="A244">
        <v>2015</v>
      </c>
      <c r="B244" t="s">
        <v>9</v>
      </c>
      <c r="C244" s="3" t="s">
        <v>99</v>
      </c>
      <c r="D244" s="6" t="s">
        <v>13</v>
      </c>
      <c r="E244" s="6" t="s">
        <v>250</v>
      </c>
      <c r="G244" s="6">
        <v>1229</v>
      </c>
      <c r="H244" s="6">
        <v>48.48</v>
      </c>
      <c r="I244" s="6" t="b">
        <f>SUMIFS('Non-Classic Contests'!$D:$D,'Non-Classic Contests'!$A:$A,$B244,'Non-Classic Contests'!$B:$B,$A244,'Non-Classic Contests'!$C:$C,$C244)=1</f>
        <v>0</v>
      </c>
    </row>
    <row r="245" spans="1:9" ht="16.8" customHeight="1" x14ac:dyDescent="0.55000000000000004">
      <c r="A245">
        <v>2015</v>
      </c>
      <c r="B245" t="s">
        <v>9</v>
      </c>
      <c r="C245" s="3" t="s">
        <v>100</v>
      </c>
      <c r="D245" s="6" t="s">
        <v>6</v>
      </c>
      <c r="E245" s="6" t="s">
        <v>250</v>
      </c>
      <c r="G245" s="6">
        <v>338</v>
      </c>
      <c r="H245" s="6">
        <v>38.58</v>
      </c>
      <c r="I245" s="6" t="b">
        <f>SUMIFS('Non-Classic Contests'!$D:$D,'Non-Classic Contests'!$A:$A,$B245,'Non-Classic Contests'!$B:$B,$A245,'Non-Classic Contests'!$C:$C,$C245)=1</f>
        <v>0</v>
      </c>
    </row>
    <row r="246" spans="1:9" ht="16.8" customHeight="1" x14ac:dyDescent="0.55000000000000004">
      <c r="A246">
        <v>2015</v>
      </c>
      <c r="B246" t="s">
        <v>9</v>
      </c>
      <c r="C246" s="3" t="s">
        <v>100</v>
      </c>
      <c r="D246" s="6" t="s">
        <v>6</v>
      </c>
      <c r="E246" s="6" t="s">
        <v>250</v>
      </c>
      <c r="G246" s="6">
        <v>491</v>
      </c>
      <c r="H246" s="6">
        <v>27.54</v>
      </c>
      <c r="I246" s="6" t="b">
        <f>SUMIFS('Non-Classic Contests'!$D:$D,'Non-Classic Contests'!$A:$A,$B246,'Non-Classic Contests'!$B:$B,$A246,'Non-Classic Contests'!$C:$C,$C246)=1</f>
        <v>0</v>
      </c>
    </row>
    <row r="247" spans="1:9" ht="16.8" customHeight="1" x14ac:dyDescent="0.55000000000000004">
      <c r="A247">
        <v>2015</v>
      </c>
      <c r="B247" t="s">
        <v>9</v>
      </c>
      <c r="C247" s="3" t="s">
        <v>100</v>
      </c>
      <c r="D247" s="6" t="s">
        <v>12</v>
      </c>
      <c r="E247" s="6" t="s">
        <v>248</v>
      </c>
      <c r="G247" s="6">
        <v>891</v>
      </c>
      <c r="H247" s="6">
        <v>27.67</v>
      </c>
      <c r="I247" s="6" t="b">
        <f>SUMIFS('Non-Classic Contests'!$D:$D,'Non-Classic Contests'!$A:$A,$B247,'Non-Classic Contests'!$B:$B,$A247,'Non-Classic Contests'!$C:$C,$C247)=1</f>
        <v>0</v>
      </c>
    </row>
    <row r="248" spans="1:9" ht="16.8" customHeight="1" x14ac:dyDescent="0.55000000000000004">
      <c r="A248">
        <v>2015</v>
      </c>
      <c r="B248" t="s">
        <v>9</v>
      </c>
      <c r="C248" s="3" t="s">
        <v>101</v>
      </c>
      <c r="D248" s="6" t="s">
        <v>6</v>
      </c>
      <c r="E248" s="6" t="s">
        <v>250</v>
      </c>
      <c r="G248" s="6">
        <v>463</v>
      </c>
      <c r="H248" s="6">
        <v>46.44</v>
      </c>
      <c r="I248" s="6" t="b">
        <f>SUMIFS('Non-Classic Contests'!$D:$D,'Non-Classic Contests'!$A:$A,$B248,'Non-Classic Contests'!$B:$B,$A248,'Non-Classic Contests'!$C:$C,$C248)=1</f>
        <v>0</v>
      </c>
    </row>
    <row r="249" spans="1:9" ht="16.8" customHeight="1" x14ac:dyDescent="0.55000000000000004">
      <c r="A249">
        <v>2015</v>
      </c>
      <c r="B249" t="s">
        <v>9</v>
      </c>
      <c r="C249" s="3" t="s">
        <v>101</v>
      </c>
      <c r="D249" s="6" t="s">
        <v>12</v>
      </c>
      <c r="E249" s="6" t="s">
        <v>248</v>
      </c>
      <c r="G249" s="6">
        <v>789</v>
      </c>
      <c r="H249" s="6">
        <v>37.159999999999997</v>
      </c>
      <c r="I249" s="6" t="b">
        <f>SUMIFS('Non-Classic Contests'!$D:$D,'Non-Classic Contests'!$A:$A,$B249,'Non-Classic Contests'!$B:$B,$A249,'Non-Classic Contests'!$C:$C,$C249)=1</f>
        <v>0</v>
      </c>
    </row>
    <row r="250" spans="1:9" ht="16.8" customHeight="1" x14ac:dyDescent="0.55000000000000004">
      <c r="A250">
        <v>2015</v>
      </c>
      <c r="B250" t="s">
        <v>9</v>
      </c>
      <c r="C250" s="3" t="s">
        <v>101</v>
      </c>
      <c r="D250" s="6" t="s">
        <v>13</v>
      </c>
      <c r="E250" s="6" t="s">
        <v>250</v>
      </c>
      <c r="G250" s="6">
        <v>2101</v>
      </c>
      <c r="H250" s="6">
        <v>45.92</v>
      </c>
      <c r="I250" s="6" t="b">
        <f>SUMIFS('Non-Classic Contests'!$D:$D,'Non-Classic Contests'!$A:$A,$B250,'Non-Classic Contests'!$B:$B,$A250,'Non-Classic Contests'!$C:$C,$C250)=1</f>
        <v>0</v>
      </c>
    </row>
    <row r="251" spans="1:9" ht="16.8" customHeight="1" x14ac:dyDescent="0.55000000000000004">
      <c r="A251">
        <v>2015</v>
      </c>
      <c r="B251" t="s">
        <v>9</v>
      </c>
      <c r="C251" s="3" t="s">
        <v>102</v>
      </c>
      <c r="D251" s="6" t="s">
        <v>6</v>
      </c>
      <c r="E251" s="6" t="s">
        <v>250</v>
      </c>
      <c r="G251" s="6">
        <v>375</v>
      </c>
      <c r="H251" s="6">
        <v>39.31</v>
      </c>
      <c r="I251" s="6" t="b">
        <f>SUMIFS('Non-Classic Contests'!$D:$D,'Non-Classic Contests'!$A:$A,$B251,'Non-Classic Contests'!$B:$B,$A251,'Non-Classic Contests'!$C:$C,$C251)=1</f>
        <v>0</v>
      </c>
    </row>
    <row r="252" spans="1:9" ht="16.8" customHeight="1" x14ac:dyDescent="0.55000000000000004">
      <c r="A252">
        <v>2015</v>
      </c>
      <c r="B252" t="s">
        <v>9</v>
      </c>
      <c r="C252" s="3" t="s">
        <v>102</v>
      </c>
      <c r="D252" s="6" t="s">
        <v>6</v>
      </c>
      <c r="E252" s="6" t="s">
        <v>250</v>
      </c>
      <c r="G252" s="6">
        <v>646</v>
      </c>
      <c r="H252" s="6">
        <v>32.83</v>
      </c>
      <c r="I252" s="6" t="b">
        <f>SUMIFS('Non-Classic Contests'!$D:$D,'Non-Classic Contests'!$A:$A,$B252,'Non-Classic Contests'!$B:$B,$A252,'Non-Classic Contests'!$C:$C,$C252)=1</f>
        <v>0</v>
      </c>
    </row>
    <row r="253" spans="1:9" ht="16.8" customHeight="1" x14ac:dyDescent="0.55000000000000004">
      <c r="A253">
        <v>2015</v>
      </c>
      <c r="B253" t="s">
        <v>9</v>
      </c>
      <c r="C253" s="3" t="s">
        <v>102</v>
      </c>
      <c r="D253" s="6" t="s">
        <v>12</v>
      </c>
      <c r="E253" s="6" t="s">
        <v>248</v>
      </c>
      <c r="G253" s="6">
        <v>812</v>
      </c>
      <c r="H253" s="6">
        <v>33.270000000000003</v>
      </c>
      <c r="I253" s="6" t="b">
        <f>SUMIFS('Non-Classic Contests'!$D:$D,'Non-Classic Contests'!$A:$A,$B253,'Non-Classic Contests'!$B:$B,$A253,'Non-Classic Contests'!$C:$C,$C253)=1</f>
        <v>0</v>
      </c>
    </row>
    <row r="254" spans="1:9" ht="16.8" customHeight="1" x14ac:dyDescent="0.55000000000000004">
      <c r="A254">
        <v>2015</v>
      </c>
      <c r="B254" t="s">
        <v>9</v>
      </c>
      <c r="C254" s="3" t="s">
        <v>103</v>
      </c>
      <c r="D254" s="6" t="s">
        <v>13</v>
      </c>
      <c r="E254" s="6" t="s">
        <v>250</v>
      </c>
      <c r="G254" s="6">
        <v>326</v>
      </c>
      <c r="H254" s="6">
        <v>37.21</v>
      </c>
      <c r="I254" s="6" t="b">
        <f>SUMIFS('Non-Classic Contests'!$D:$D,'Non-Classic Contests'!$A:$A,$B254,'Non-Classic Contests'!$B:$B,$A254,'Non-Classic Contests'!$C:$C,$C254)=1</f>
        <v>0</v>
      </c>
    </row>
    <row r="255" spans="1:9" ht="16.8" customHeight="1" x14ac:dyDescent="0.55000000000000004">
      <c r="A255">
        <v>2015</v>
      </c>
      <c r="B255" t="s">
        <v>9</v>
      </c>
      <c r="C255" s="3" t="s">
        <v>103</v>
      </c>
      <c r="D255" s="6" t="s">
        <v>6</v>
      </c>
      <c r="E255" s="6" t="s">
        <v>250</v>
      </c>
      <c r="G255" s="6">
        <v>608</v>
      </c>
      <c r="H255" s="6">
        <v>30.82</v>
      </c>
      <c r="I255" s="6" t="b">
        <f>SUMIFS('Non-Classic Contests'!$D:$D,'Non-Classic Contests'!$A:$A,$B255,'Non-Classic Contests'!$B:$B,$A255,'Non-Classic Contests'!$C:$C,$C255)=1</f>
        <v>0</v>
      </c>
    </row>
    <row r="256" spans="1:9" ht="16.8" customHeight="1" x14ac:dyDescent="0.55000000000000004">
      <c r="A256">
        <v>2015</v>
      </c>
      <c r="B256" t="s">
        <v>9</v>
      </c>
      <c r="C256" s="3" t="s">
        <v>103</v>
      </c>
      <c r="D256" s="6" t="s">
        <v>12</v>
      </c>
      <c r="E256" s="6" t="s">
        <v>248</v>
      </c>
      <c r="G256" s="6">
        <v>837</v>
      </c>
      <c r="H256" s="6">
        <v>14.89</v>
      </c>
      <c r="I256" s="6" t="b">
        <f>SUMIFS('Non-Classic Contests'!$D:$D,'Non-Classic Contests'!$A:$A,$B256,'Non-Classic Contests'!$B:$B,$A256,'Non-Classic Contests'!$C:$C,$C256)=1</f>
        <v>0</v>
      </c>
    </row>
    <row r="257" spans="1:9" ht="16.8" customHeight="1" x14ac:dyDescent="0.55000000000000004">
      <c r="A257">
        <v>2012</v>
      </c>
      <c r="B257" t="s">
        <v>9</v>
      </c>
      <c r="C257" s="3" t="s">
        <v>10</v>
      </c>
      <c r="D257" s="6" t="s">
        <v>12</v>
      </c>
      <c r="E257" s="6" t="s">
        <v>248</v>
      </c>
      <c r="G257" s="6">
        <v>858</v>
      </c>
      <c r="H257" s="6">
        <v>56.78</v>
      </c>
      <c r="I257" s="6" t="b">
        <f>SUMIFS('Non-Classic Contests'!$D:$D,'Non-Classic Contests'!$A:$A,$B257,'Non-Classic Contests'!$B:$B,$A257,'Non-Classic Contests'!$C:$C,$C257)=1</f>
        <v>0</v>
      </c>
    </row>
    <row r="258" spans="1:9" ht="16.8" customHeight="1" x14ac:dyDescent="0.55000000000000004">
      <c r="A258">
        <v>2012</v>
      </c>
      <c r="B258" t="s">
        <v>9</v>
      </c>
      <c r="C258" s="3" t="s">
        <v>10</v>
      </c>
      <c r="D258" s="6" t="s">
        <v>11</v>
      </c>
      <c r="E258" s="6" t="s">
        <v>250</v>
      </c>
      <c r="G258" s="6">
        <v>810</v>
      </c>
      <c r="H258" s="6">
        <v>46.34</v>
      </c>
      <c r="I258" s="6" t="b">
        <f>SUMIFS('Non-Classic Contests'!$D:$D,'Non-Classic Contests'!$A:$A,$B258,'Non-Classic Contests'!$B:$B,$A258,'Non-Classic Contests'!$C:$C,$C258)=1</f>
        <v>0</v>
      </c>
    </row>
    <row r="259" spans="1:9" ht="16.8" customHeight="1" x14ac:dyDescent="0.55000000000000004">
      <c r="A259">
        <v>2012</v>
      </c>
      <c r="B259" t="s">
        <v>9</v>
      </c>
      <c r="C259" s="3" t="s">
        <v>10</v>
      </c>
      <c r="D259" s="6" t="s">
        <v>27</v>
      </c>
      <c r="E259" s="6" t="s">
        <v>250</v>
      </c>
      <c r="G259" s="6">
        <v>1783</v>
      </c>
      <c r="H259" s="6">
        <v>51.02</v>
      </c>
      <c r="I259" s="6" t="b">
        <f>SUMIFS('Non-Classic Contests'!$D:$D,'Non-Classic Contests'!$A:$A,$B259,'Non-Classic Contests'!$B:$B,$A259,'Non-Classic Contests'!$C:$C,$C259)=1</f>
        <v>0</v>
      </c>
    </row>
    <row r="260" spans="1:9" ht="16.8" customHeight="1" x14ac:dyDescent="0.55000000000000004">
      <c r="A260">
        <v>2012</v>
      </c>
      <c r="B260" t="s">
        <v>9</v>
      </c>
      <c r="C260" s="3" t="s">
        <v>14</v>
      </c>
      <c r="D260" s="6" t="s">
        <v>12</v>
      </c>
      <c r="E260" s="6" t="s">
        <v>248</v>
      </c>
      <c r="G260" s="6">
        <v>898</v>
      </c>
      <c r="H260" s="6">
        <v>47.84</v>
      </c>
      <c r="I260" s="6" t="b">
        <f>SUMIFS('Non-Classic Contests'!$D:$D,'Non-Classic Contests'!$A:$A,$B260,'Non-Classic Contests'!$B:$B,$A260,'Non-Classic Contests'!$C:$C,$C260)=1</f>
        <v>0</v>
      </c>
    </row>
    <row r="261" spans="1:9" ht="16.8" customHeight="1" x14ac:dyDescent="0.55000000000000004">
      <c r="A261">
        <v>2012</v>
      </c>
      <c r="B261" t="s">
        <v>9</v>
      </c>
      <c r="C261" s="3" t="s">
        <v>14</v>
      </c>
      <c r="D261" s="6" t="s">
        <v>27</v>
      </c>
      <c r="E261" s="6" t="s">
        <v>250</v>
      </c>
      <c r="G261" s="6">
        <v>1174</v>
      </c>
      <c r="H261" s="6">
        <v>45.61</v>
      </c>
      <c r="I261" s="6" t="b">
        <f>SUMIFS('Non-Classic Contests'!$D:$D,'Non-Classic Contests'!$A:$A,$B261,'Non-Classic Contests'!$B:$B,$A261,'Non-Classic Contests'!$C:$C,$C261)=1</f>
        <v>0</v>
      </c>
    </row>
    <row r="262" spans="1:9" ht="16.8" customHeight="1" x14ac:dyDescent="0.55000000000000004">
      <c r="A262">
        <v>2012</v>
      </c>
      <c r="B262" t="s">
        <v>9</v>
      </c>
      <c r="C262" s="3" t="s">
        <v>15</v>
      </c>
      <c r="D262" s="6" t="s">
        <v>19</v>
      </c>
      <c r="E262" s="6" t="s">
        <v>249</v>
      </c>
      <c r="G262" s="6">
        <v>31</v>
      </c>
      <c r="H262" s="6">
        <v>48.44</v>
      </c>
      <c r="I262" s="6" t="b">
        <f>SUMIFS('Non-Classic Contests'!$D:$D,'Non-Classic Contests'!$A:$A,$B262,'Non-Classic Contests'!$B:$B,$A262,'Non-Classic Contests'!$C:$C,$C262)=1</f>
        <v>0</v>
      </c>
    </row>
    <row r="263" spans="1:9" ht="16.8" customHeight="1" x14ac:dyDescent="0.55000000000000004">
      <c r="A263">
        <v>2012</v>
      </c>
      <c r="B263" t="s">
        <v>9</v>
      </c>
      <c r="C263" s="3" t="s">
        <v>15</v>
      </c>
      <c r="D263" s="6" t="s">
        <v>6</v>
      </c>
      <c r="E263" s="6" t="s">
        <v>250</v>
      </c>
      <c r="G263" s="6">
        <v>67</v>
      </c>
      <c r="H263" s="6">
        <v>40.36</v>
      </c>
      <c r="I263" s="6" t="b">
        <f>SUMIFS('Non-Classic Contests'!$D:$D,'Non-Classic Contests'!$A:$A,$B263,'Non-Classic Contests'!$B:$B,$A263,'Non-Classic Contests'!$C:$C,$C263)=1</f>
        <v>0</v>
      </c>
    </row>
    <row r="264" spans="1:9" ht="16.8" customHeight="1" x14ac:dyDescent="0.55000000000000004">
      <c r="A264">
        <v>2012</v>
      </c>
      <c r="B264" t="s">
        <v>9</v>
      </c>
      <c r="C264" s="3" t="s">
        <v>15</v>
      </c>
      <c r="D264" s="6" t="s">
        <v>27</v>
      </c>
      <c r="E264" s="6" t="s">
        <v>250</v>
      </c>
      <c r="G264" s="6">
        <v>184</v>
      </c>
      <c r="H264" s="6">
        <v>36.36</v>
      </c>
      <c r="I264" s="6" t="b">
        <f>SUMIFS('Non-Classic Contests'!$D:$D,'Non-Classic Contests'!$A:$A,$B264,'Non-Classic Contests'!$B:$B,$A264,'Non-Classic Contests'!$C:$C,$C264)=1</f>
        <v>0</v>
      </c>
    </row>
    <row r="265" spans="1:9" ht="16.8" customHeight="1" x14ac:dyDescent="0.55000000000000004">
      <c r="A265">
        <v>2012</v>
      </c>
      <c r="B265" t="s">
        <v>9</v>
      </c>
      <c r="C265" s="3" t="s">
        <v>15</v>
      </c>
      <c r="D265" s="6" t="s">
        <v>12</v>
      </c>
      <c r="E265" s="6" t="s">
        <v>248</v>
      </c>
      <c r="G265" s="6">
        <v>646</v>
      </c>
      <c r="H265" s="6">
        <v>23.24</v>
      </c>
      <c r="I265" s="6" t="b">
        <f>SUMIFS('Non-Classic Contests'!$D:$D,'Non-Classic Contests'!$A:$A,$B265,'Non-Classic Contests'!$B:$B,$A265,'Non-Classic Contests'!$C:$C,$C265)=1</f>
        <v>0</v>
      </c>
    </row>
    <row r="266" spans="1:9" ht="16.8" customHeight="1" x14ac:dyDescent="0.55000000000000004">
      <c r="A266">
        <v>2012</v>
      </c>
      <c r="B266" t="s">
        <v>9</v>
      </c>
      <c r="C266" s="3" t="s">
        <v>16</v>
      </c>
      <c r="D266" s="6" t="s">
        <v>11</v>
      </c>
      <c r="E266" s="6" t="s">
        <v>250</v>
      </c>
      <c r="G266" s="6">
        <v>408</v>
      </c>
      <c r="H266" s="6">
        <v>41.42</v>
      </c>
      <c r="I266" s="6" t="b">
        <f>SUMIFS('Non-Classic Contests'!$D:$D,'Non-Classic Contests'!$A:$A,$B266,'Non-Classic Contests'!$B:$B,$A266,'Non-Classic Contests'!$C:$C,$C266)=1</f>
        <v>0</v>
      </c>
    </row>
    <row r="267" spans="1:9" ht="16.8" customHeight="1" x14ac:dyDescent="0.55000000000000004">
      <c r="A267">
        <v>2012</v>
      </c>
      <c r="B267" t="s">
        <v>9</v>
      </c>
      <c r="C267" s="3" t="s">
        <v>16</v>
      </c>
      <c r="D267" s="6" t="s">
        <v>12</v>
      </c>
      <c r="E267" s="6" t="s">
        <v>248</v>
      </c>
      <c r="G267" s="6">
        <v>898</v>
      </c>
      <c r="H267" s="6">
        <v>41.44</v>
      </c>
      <c r="I267" s="6" t="b">
        <f>SUMIFS('Non-Classic Contests'!$D:$D,'Non-Classic Contests'!$A:$A,$B267,'Non-Classic Contests'!$B:$B,$A267,'Non-Classic Contests'!$C:$C,$C267)=1</f>
        <v>0</v>
      </c>
    </row>
    <row r="268" spans="1:9" ht="16.8" customHeight="1" x14ac:dyDescent="0.55000000000000004">
      <c r="A268">
        <v>2012</v>
      </c>
      <c r="B268" t="s">
        <v>9</v>
      </c>
      <c r="C268" s="3" t="s">
        <v>17</v>
      </c>
      <c r="D268" s="6" t="s">
        <v>6</v>
      </c>
      <c r="E268" s="6" t="s">
        <v>250</v>
      </c>
      <c r="G268" s="6">
        <v>229</v>
      </c>
      <c r="H268" s="6">
        <v>53.13</v>
      </c>
      <c r="I268" s="6" t="b">
        <f>SUMIFS('Non-Classic Contests'!$D:$D,'Non-Classic Contests'!$A:$A,$B268,'Non-Classic Contests'!$B:$B,$A268,'Non-Classic Contests'!$C:$C,$C268)=1</f>
        <v>0</v>
      </c>
    </row>
    <row r="269" spans="1:9" ht="16.8" customHeight="1" x14ac:dyDescent="0.55000000000000004">
      <c r="A269">
        <v>2012</v>
      </c>
      <c r="B269" t="s">
        <v>9</v>
      </c>
      <c r="C269" s="3" t="s">
        <v>17</v>
      </c>
      <c r="D269" s="6" t="s">
        <v>12</v>
      </c>
      <c r="E269" s="6" t="s">
        <v>248</v>
      </c>
      <c r="G269" s="6">
        <v>1123</v>
      </c>
      <c r="H269" s="6">
        <v>40.4</v>
      </c>
      <c r="I269" s="6" t="b">
        <f>SUMIFS('Non-Classic Contests'!$D:$D,'Non-Classic Contests'!$A:$A,$B269,'Non-Classic Contests'!$B:$B,$A269,'Non-Classic Contests'!$C:$C,$C269)=1</f>
        <v>0</v>
      </c>
    </row>
    <row r="270" spans="1:9" ht="16.8" customHeight="1" x14ac:dyDescent="0.55000000000000004">
      <c r="A270">
        <v>2012</v>
      </c>
      <c r="B270" t="s">
        <v>9</v>
      </c>
      <c r="C270" s="3" t="s">
        <v>17</v>
      </c>
      <c r="D270" s="6" t="s">
        <v>27</v>
      </c>
      <c r="E270" s="6" t="s">
        <v>250</v>
      </c>
      <c r="G270" s="6">
        <v>2616</v>
      </c>
      <c r="H270" s="6">
        <v>52.31</v>
      </c>
      <c r="I270" s="6" t="b">
        <f>SUMIFS('Non-Classic Contests'!$D:$D,'Non-Classic Contests'!$A:$A,$B270,'Non-Classic Contests'!$B:$B,$A270,'Non-Classic Contests'!$C:$C,$C270)=1</f>
        <v>0</v>
      </c>
    </row>
    <row r="271" spans="1:9" ht="16.8" customHeight="1" x14ac:dyDescent="0.55000000000000004">
      <c r="A271">
        <v>2012</v>
      </c>
      <c r="B271" t="s">
        <v>9</v>
      </c>
      <c r="C271" s="3" t="s">
        <v>18</v>
      </c>
      <c r="D271" s="6" t="s">
        <v>11</v>
      </c>
      <c r="E271" s="6" t="s">
        <v>250</v>
      </c>
      <c r="G271" s="6">
        <v>237</v>
      </c>
      <c r="H271" s="6">
        <v>49.58</v>
      </c>
      <c r="I271" s="6" t="b">
        <f>SUMIFS('Non-Classic Contests'!$D:$D,'Non-Classic Contests'!$A:$A,$B271,'Non-Classic Contests'!$B:$B,$A271,'Non-Classic Contests'!$C:$C,$C271)=1</f>
        <v>1</v>
      </c>
    </row>
    <row r="272" spans="1:9" ht="16.8" customHeight="1" x14ac:dyDescent="0.55000000000000004">
      <c r="A272">
        <v>2012</v>
      </c>
      <c r="B272" t="s">
        <v>9</v>
      </c>
      <c r="C272" s="3" t="s">
        <v>18</v>
      </c>
      <c r="D272" s="6" t="s">
        <v>19</v>
      </c>
      <c r="E272" s="6" t="s">
        <v>249</v>
      </c>
      <c r="G272" s="6">
        <v>398</v>
      </c>
      <c r="H272" s="6">
        <v>49.44</v>
      </c>
      <c r="I272" s="6" t="b">
        <f>SUMIFS('Non-Classic Contests'!$D:$D,'Non-Classic Contests'!$A:$A,$B272,'Non-Classic Contests'!$B:$B,$A272,'Non-Classic Contests'!$C:$C,$C272)=1</f>
        <v>1</v>
      </c>
    </row>
    <row r="273" spans="1:9" ht="16.8" customHeight="1" x14ac:dyDescent="0.55000000000000004">
      <c r="A273">
        <v>2012</v>
      </c>
      <c r="B273" t="s">
        <v>9</v>
      </c>
      <c r="C273" s="3" t="s">
        <v>18</v>
      </c>
      <c r="D273" s="6" t="s">
        <v>12</v>
      </c>
      <c r="E273" s="6" t="s">
        <v>248</v>
      </c>
      <c r="G273" s="6">
        <v>1359</v>
      </c>
      <c r="H273" s="6">
        <v>52.94</v>
      </c>
      <c r="I273" s="6" t="b">
        <f>SUMIFS('Non-Classic Contests'!$D:$D,'Non-Classic Contests'!$A:$A,$B273,'Non-Classic Contests'!$B:$B,$A273,'Non-Classic Contests'!$C:$C,$C273)=1</f>
        <v>1</v>
      </c>
    </row>
    <row r="274" spans="1:9" ht="16.8" customHeight="1" x14ac:dyDescent="0.55000000000000004">
      <c r="A274">
        <v>2012</v>
      </c>
      <c r="B274" t="s">
        <v>9</v>
      </c>
      <c r="C274" s="3" t="s">
        <v>18</v>
      </c>
      <c r="D274" s="6" t="s">
        <v>32</v>
      </c>
      <c r="E274" s="6" t="s">
        <v>250</v>
      </c>
      <c r="G274" s="6">
        <v>2879</v>
      </c>
      <c r="H274" s="6">
        <v>61.46</v>
      </c>
      <c r="I274" s="6" t="b">
        <f>SUMIFS('Non-Classic Contests'!$D:$D,'Non-Classic Contests'!$A:$A,$B274,'Non-Classic Contests'!$B:$B,$A274,'Non-Classic Contests'!$C:$C,$C274)=1</f>
        <v>1</v>
      </c>
    </row>
    <row r="275" spans="1:9" ht="16.8" customHeight="1" x14ac:dyDescent="0.55000000000000004">
      <c r="A275">
        <v>2012</v>
      </c>
      <c r="B275" t="s">
        <v>9</v>
      </c>
      <c r="C275" s="3" t="s">
        <v>20</v>
      </c>
      <c r="D275" s="6" t="s">
        <v>6</v>
      </c>
      <c r="E275" s="6" t="s">
        <v>250</v>
      </c>
      <c r="G275" s="6">
        <v>239</v>
      </c>
      <c r="H275" s="6">
        <v>41.49</v>
      </c>
      <c r="I275" s="6" t="b">
        <f>SUMIFS('Non-Classic Contests'!$D:$D,'Non-Classic Contests'!$A:$A,$B275,'Non-Classic Contests'!$B:$B,$A275,'Non-Classic Contests'!$C:$C,$C275)=1</f>
        <v>0</v>
      </c>
    </row>
    <row r="276" spans="1:9" ht="16.8" customHeight="1" x14ac:dyDescent="0.55000000000000004">
      <c r="A276">
        <v>2012</v>
      </c>
      <c r="B276" t="s">
        <v>9</v>
      </c>
      <c r="C276" s="3" t="s">
        <v>20</v>
      </c>
      <c r="D276" s="6" t="s">
        <v>12</v>
      </c>
      <c r="E276" s="6" t="s">
        <v>248</v>
      </c>
      <c r="G276" s="6">
        <v>1694</v>
      </c>
      <c r="H276" s="6">
        <v>42.57</v>
      </c>
      <c r="I276" s="6" t="b">
        <f>SUMIFS('Non-Classic Contests'!$D:$D,'Non-Classic Contests'!$A:$A,$B276,'Non-Classic Contests'!$B:$B,$A276,'Non-Classic Contests'!$C:$C,$C276)=1</f>
        <v>0</v>
      </c>
    </row>
    <row r="277" spans="1:9" ht="16.8" customHeight="1" x14ac:dyDescent="0.55000000000000004">
      <c r="A277">
        <v>2012</v>
      </c>
      <c r="B277" t="s">
        <v>9</v>
      </c>
      <c r="C277" s="3" t="s">
        <v>21</v>
      </c>
      <c r="D277" s="6" t="s">
        <v>11</v>
      </c>
      <c r="E277" s="6" t="s">
        <v>250</v>
      </c>
      <c r="G277" s="6">
        <v>232</v>
      </c>
      <c r="H277" s="6">
        <v>54.02</v>
      </c>
      <c r="I277" s="6" t="b">
        <f>SUMIFS('Non-Classic Contests'!$D:$D,'Non-Classic Contests'!$A:$A,$B277,'Non-Classic Contests'!$B:$B,$A277,'Non-Classic Contests'!$C:$C,$C277)=1</f>
        <v>0</v>
      </c>
    </row>
    <row r="278" spans="1:9" ht="16.8" customHeight="1" x14ac:dyDescent="0.55000000000000004">
      <c r="A278">
        <v>2012</v>
      </c>
      <c r="B278" t="s">
        <v>9</v>
      </c>
      <c r="C278" s="3" t="s">
        <v>21</v>
      </c>
      <c r="D278" s="6" t="s">
        <v>6</v>
      </c>
      <c r="E278" s="6" t="s">
        <v>250</v>
      </c>
      <c r="G278" s="6">
        <v>357</v>
      </c>
      <c r="H278" s="6">
        <v>63.75</v>
      </c>
      <c r="I278" s="6" t="b">
        <f>SUMIFS('Non-Classic Contests'!$D:$D,'Non-Classic Contests'!$A:$A,$B278,'Non-Classic Contests'!$B:$B,$A278,'Non-Classic Contests'!$C:$C,$C278)=1</f>
        <v>0</v>
      </c>
    </row>
    <row r="279" spans="1:9" ht="16.8" customHeight="1" x14ac:dyDescent="0.55000000000000004">
      <c r="A279">
        <v>2012</v>
      </c>
      <c r="B279" t="s">
        <v>9</v>
      </c>
      <c r="C279" s="3" t="s">
        <v>21</v>
      </c>
      <c r="D279" s="6" t="s">
        <v>12</v>
      </c>
      <c r="E279" s="6" t="s">
        <v>248</v>
      </c>
      <c r="G279" s="6">
        <v>513</v>
      </c>
      <c r="H279" s="6">
        <v>56.56</v>
      </c>
      <c r="I279" s="6" t="b">
        <f>SUMIFS('Non-Classic Contests'!$D:$D,'Non-Classic Contests'!$A:$A,$B279,'Non-Classic Contests'!$B:$B,$A279,'Non-Classic Contests'!$C:$C,$C279)=1</f>
        <v>0</v>
      </c>
    </row>
    <row r="280" spans="1:9" ht="16.8" customHeight="1" x14ac:dyDescent="0.55000000000000004">
      <c r="A280">
        <v>2012</v>
      </c>
      <c r="B280" t="s">
        <v>9</v>
      </c>
      <c r="C280" s="3" t="s">
        <v>21</v>
      </c>
      <c r="D280" s="6" t="s">
        <v>6</v>
      </c>
      <c r="E280" s="6" t="s">
        <v>250</v>
      </c>
      <c r="G280" s="6">
        <v>807</v>
      </c>
      <c r="H280" s="6">
        <v>60.86</v>
      </c>
      <c r="I280" s="6" t="b">
        <f>SUMIFS('Non-Classic Contests'!$D:$D,'Non-Classic Contests'!$A:$A,$B280,'Non-Classic Contests'!$B:$B,$A280,'Non-Classic Contests'!$C:$C,$C280)=1</f>
        <v>0</v>
      </c>
    </row>
    <row r="281" spans="1:9" ht="16.8" customHeight="1" x14ac:dyDescent="0.55000000000000004">
      <c r="A281">
        <v>2012</v>
      </c>
      <c r="B281" t="s">
        <v>9</v>
      </c>
      <c r="C281" s="3" t="s">
        <v>21</v>
      </c>
      <c r="D281" s="6" t="s">
        <v>27</v>
      </c>
      <c r="E281" s="6" t="s">
        <v>250</v>
      </c>
      <c r="G281" s="6">
        <v>857</v>
      </c>
      <c r="H281" s="6">
        <v>52.38</v>
      </c>
      <c r="I281" s="6" t="b">
        <f>SUMIFS('Non-Classic Contests'!$D:$D,'Non-Classic Contests'!$A:$A,$B281,'Non-Classic Contests'!$B:$B,$A281,'Non-Classic Contests'!$C:$C,$C281)=1</f>
        <v>0</v>
      </c>
    </row>
    <row r="282" spans="1:9" ht="16.8" customHeight="1" x14ac:dyDescent="0.55000000000000004">
      <c r="A282">
        <v>2012</v>
      </c>
      <c r="B282" t="s">
        <v>9</v>
      </c>
      <c r="C282" s="3" t="s">
        <v>22</v>
      </c>
      <c r="D282" s="6" t="s">
        <v>11</v>
      </c>
      <c r="E282" s="6" t="s">
        <v>250</v>
      </c>
      <c r="G282" s="6">
        <v>327</v>
      </c>
      <c r="H282" s="6">
        <v>39.020000000000003</v>
      </c>
      <c r="I282" s="6" t="b">
        <f>SUMIFS('Non-Classic Contests'!$D:$D,'Non-Classic Contests'!$A:$A,$B282,'Non-Classic Contests'!$B:$B,$A282,'Non-Classic Contests'!$C:$C,$C282)=1</f>
        <v>0</v>
      </c>
    </row>
    <row r="283" spans="1:9" ht="16.8" customHeight="1" x14ac:dyDescent="0.55000000000000004">
      <c r="A283">
        <v>2012</v>
      </c>
      <c r="B283" t="s">
        <v>9</v>
      </c>
      <c r="C283" s="3" t="s">
        <v>22</v>
      </c>
      <c r="D283" s="6" t="s">
        <v>27</v>
      </c>
      <c r="E283" s="6" t="s">
        <v>250</v>
      </c>
      <c r="G283" s="6">
        <v>1061</v>
      </c>
      <c r="H283" s="6">
        <v>48.12</v>
      </c>
      <c r="I283" s="6" t="b">
        <f>SUMIFS('Non-Classic Contests'!$D:$D,'Non-Classic Contests'!$A:$A,$B283,'Non-Classic Contests'!$B:$B,$A283,'Non-Classic Contests'!$C:$C,$C283)=1</f>
        <v>0</v>
      </c>
    </row>
    <row r="284" spans="1:9" ht="16.8" customHeight="1" x14ac:dyDescent="0.55000000000000004">
      <c r="A284">
        <v>2012</v>
      </c>
      <c r="B284" t="s">
        <v>9</v>
      </c>
      <c r="C284" s="3" t="s">
        <v>22</v>
      </c>
      <c r="D284" s="6" t="s">
        <v>12</v>
      </c>
      <c r="E284" s="6" t="s">
        <v>248</v>
      </c>
      <c r="G284" s="6">
        <v>1641</v>
      </c>
      <c r="H284" s="6">
        <v>53.09</v>
      </c>
      <c r="I284" s="6" t="b">
        <f>SUMIFS('Non-Classic Contests'!$D:$D,'Non-Classic Contests'!$A:$A,$B284,'Non-Classic Contests'!$B:$B,$A284,'Non-Classic Contests'!$C:$C,$C284)=1</f>
        <v>0</v>
      </c>
    </row>
    <row r="285" spans="1:9" ht="16.8" customHeight="1" x14ac:dyDescent="0.55000000000000004">
      <c r="A285">
        <v>2012</v>
      </c>
      <c r="B285" t="s">
        <v>9</v>
      </c>
      <c r="C285" s="3" t="s">
        <v>23</v>
      </c>
      <c r="D285" s="6" t="s">
        <v>12</v>
      </c>
      <c r="E285" s="6" t="s">
        <v>248</v>
      </c>
      <c r="G285" s="6">
        <v>1055</v>
      </c>
      <c r="H285" s="6">
        <v>35.799999999999997</v>
      </c>
      <c r="I285" s="6" t="b">
        <f>SUMIFS('Non-Classic Contests'!$D:$D,'Non-Classic Contests'!$A:$A,$B285,'Non-Classic Contests'!$B:$B,$A285,'Non-Classic Contests'!$C:$C,$C285)=1</f>
        <v>0</v>
      </c>
    </row>
    <row r="286" spans="1:9" ht="16.8" customHeight="1" x14ac:dyDescent="0.55000000000000004">
      <c r="A286">
        <v>2012</v>
      </c>
      <c r="B286" t="s">
        <v>9</v>
      </c>
      <c r="C286" s="3" t="s">
        <v>104</v>
      </c>
      <c r="D286" s="6" t="s">
        <v>6</v>
      </c>
      <c r="E286" s="6" t="s">
        <v>250</v>
      </c>
      <c r="G286" s="6">
        <v>246</v>
      </c>
      <c r="H286" s="6">
        <v>57.48</v>
      </c>
      <c r="I286" s="6" t="b">
        <f>SUMIFS('Non-Classic Contests'!$D:$D,'Non-Classic Contests'!$A:$A,$B286,'Non-Classic Contests'!$B:$B,$A286,'Non-Classic Contests'!$C:$C,$C286)=1</f>
        <v>0</v>
      </c>
    </row>
    <row r="287" spans="1:9" ht="16.8" customHeight="1" x14ac:dyDescent="0.55000000000000004">
      <c r="A287">
        <v>2012</v>
      </c>
      <c r="B287" t="s">
        <v>9</v>
      </c>
      <c r="C287" s="3" t="s">
        <v>104</v>
      </c>
      <c r="D287" s="6" t="s">
        <v>12</v>
      </c>
      <c r="E287" s="6" t="s">
        <v>248</v>
      </c>
      <c r="G287" s="6">
        <v>439</v>
      </c>
      <c r="H287" s="6">
        <v>53.67</v>
      </c>
      <c r="I287" s="6" t="b">
        <f>SUMIFS('Non-Classic Contests'!$D:$D,'Non-Classic Contests'!$A:$A,$B287,'Non-Classic Contests'!$B:$B,$A287,'Non-Classic Contests'!$C:$C,$C287)=1</f>
        <v>0</v>
      </c>
    </row>
    <row r="288" spans="1:9" ht="16.8" customHeight="1" x14ac:dyDescent="0.55000000000000004">
      <c r="A288">
        <v>2012</v>
      </c>
      <c r="B288" t="s">
        <v>9</v>
      </c>
      <c r="C288" s="3" t="s">
        <v>104</v>
      </c>
      <c r="D288" s="6" t="s">
        <v>11</v>
      </c>
      <c r="E288" s="6" t="s">
        <v>250</v>
      </c>
      <c r="G288" s="6">
        <v>429</v>
      </c>
      <c r="H288" s="6">
        <v>46.33</v>
      </c>
      <c r="I288" s="6" t="b">
        <f>SUMIFS('Non-Classic Contests'!$D:$D,'Non-Classic Contests'!$A:$A,$B288,'Non-Classic Contests'!$B:$B,$A288,'Non-Classic Contests'!$C:$C,$C288)=1</f>
        <v>0</v>
      </c>
    </row>
    <row r="289" spans="1:9" ht="16.8" customHeight="1" x14ac:dyDescent="0.55000000000000004">
      <c r="A289">
        <v>2012</v>
      </c>
      <c r="B289" t="s">
        <v>9</v>
      </c>
      <c r="C289" s="3" t="s">
        <v>104</v>
      </c>
      <c r="D289" s="6" t="s">
        <v>27</v>
      </c>
      <c r="E289" s="6" t="s">
        <v>250</v>
      </c>
      <c r="G289" s="6">
        <v>2262</v>
      </c>
      <c r="H289" s="6">
        <v>50.34</v>
      </c>
      <c r="I289" s="6" t="b">
        <f>SUMIFS('Non-Classic Contests'!$D:$D,'Non-Classic Contests'!$A:$A,$B289,'Non-Classic Contests'!$B:$B,$A289,'Non-Classic Contests'!$C:$C,$C289)=1</f>
        <v>0</v>
      </c>
    </row>
    <row r="290" spans="1:9" ht="16.8" customHeight="1" x14ac:dyDescent="0.55000000000000004">
      <c r="A290">
        <v>2012</v>
      </c>
      <c r="B290" t="s">
        <v>9</v>
      </c>
      <c r="C290" s="3" t="s">
        <v>25</v>
      </c>
      <c r="D290" s="6" t="s">
        <v>6</v>
      </c>
      <c r="E290" s="6" t="s">
        <v>250</v>
      </c>
      <c r="G290" s="6">
        <v>78</v>
      </c>
      <c r="H290" s="6">
        <v>59.09</v>
      </c>
      <c r="I290" s="6" t="b">
        <f>SUMIFS('Non-Classic Contests'!$D:$D,'Non-Classic Contests'!$A:$A,$B290,'Non-Classic Contests'!$B:$B,$A290,'Non-Classic Contests'!$C:$C,$C290)=1</f>
        <v>0</v>
      </c>
    </row>
    <row r="291" spans="1:9" ht="16.8" customHeight="1" x14ac:dyDescent="0.55000000000000004">
      <c r="A291">
        <v>2012</v>
      </c>
      <c r="B291" t="s">
        <v>9</v>
      </c>
      <c r="C291" s="3" t="s">
        <v>25</v>
      </c>
      <c r="D291" s="6" t="s">
        <v>11</v>
      </c>
      <c r="E291" s="6" t="s">
        <v>250</v>
      </c>
      <c r="G291" s="6">
        <v>444</v>
      </c>
      <c r="H291" s="6">
        <v>49.12</v>
      </c>
      <c r="I291" s="6" t="b">
        <f>SUMIFS('Non-Classic Contests'!$D:$D,'Non-Classic Contests'!$A:$A,$B291,'Non-Classic Contests'!$B:$B,$A291,'Non-Classic Contests'!$C:$C,$C291)=1</f>
        <v>0</v>
      </c>
    </row>
    <row r="292" spans="1:9" ht="16.8" customHeight="1" x14ac:dyDescent="0.55000000000000004">
      <c r="A292">
        <v>2012</v>
      </c>
      <c r="B292" t="s">
        <v>9</v>
      </c>
      <c r="C292" s="3" t="s">
        <v>25</v>
      </c>
      <c r="D292" s="6" t="s">
        <v>12</v>
      </c>
      <c r="E292" s="6" t="s">
        <v>248</v>
      </c>
      <c r="G292" s="6">
        <v>845</v>
      </c>
      <c r="H292" s="6">
        <v>55.48</v>
      </c>
      <c r="I292" s="6" t="b">
        <f>SUMIFS('Non-Classic Contests'!$D:$D,'Non-Classic Contests'!$A:$A,$B292,'Non-Classic Contests'!$B:$B,$A292,'Non-Classic Contests'!$C:$C,$C292)=1</f>
        <v>0</v>
      </c>
    </row>
    <row r="293" spans="1:9" ht="16.8" customHeight="1" x14ac:dyDescent="0.55000000000000004">
      <c r="A293">
        <v>2012</v>
      </c>
      <c r="B293" t="s">
        <v>9</v>
      </c>
      <c r="C293" s="3" t="s">
        <v>25</v>
      </c>
      <c r="D293" s="6" t="s">
        <v>6</v>
      </c>
      <c r="E293" s="6" t="s">
        <v>250</v>
      </c>
      <c r="G293" s="6">
        <v>1372</v>
      </c>
      <c r="H293" s="6">
        <v>55.19</v>
      </c>
      <c r="I293" s="6" t="b">
        <f>SUMIFS('Non-Classic Contests'!$D:$D,'Non-Classic Contests'!$A:$A,$B293,'Non-Classic Contests'!$B:$B,$A293,'Non-Classic Contests'!$C:$C,$C293)=1</f>
        <v>0</v>
      </c>
    </row>
    <row r="294" spans="1:9" ht="16.8" customHeight="1" x14ac:dyDescent="0.55000000000000004">
      <c r="A294">
        <v>2012</v>
      </c>
      <c r="B294" t="s">
        <v>9</v>
      </c>
      <c r="C294" s="3" t="s">
        <v>25</v>
      </c>
      <c r="D294" s="6" t="s">
        <v>27</v>
      </c>
      <c r="E294" s="6" t="s">
        <v>250</v>
      </c>
      <c r="G294" s="6">
        <v>1536</v>
      </c>
      <c r="H294" s="6">
        <v>50.58</v>
      </c>
      <c r="I294" s="6" t="b">
        <f>SUMIFS('Non-Classic Contests'!$D:$D,'Non-Classic Contests'!$A:$A,$B294,'Non-Classic Contests'!$B:$B,$A294,'Non-Classic Contests'!$C:$C,$C294)=1</f>
        <v>0</v>
      </c>
    </row>
    <row r="295" spans="1:9" ht="16.8" customHeight="1" x14ac:dyDescent="0.55000000000000004">
      <c r="A295">
        <v>2012</v>
      </c>
      <c r="B295" t="s">
        <v>9</v>
      </c>
      <c r="C295" s="3" t="s">
        <v>26</v>
      </c>
      <c r="D295" s="6" t="s">
        <v>11</v>
      </c>
      <c r="E295" s="6" t="s">
        <v>250</v>
      </c>
      <c r="G295" s="6">
        <v>342</v>
      </c>
      <c r="H295" s="6">
        <v>52.21</v>
      </c>
      <c r="I295" s="6" t="b">
        <f>SUMIFS('Non-Classic Contests'!$D:$D,'Non-Classic Contests'!$A:$A,$B295,'Non-Classic Contests'!$B:$B,$A295,'Non-Classic Contests'!$C:$C,$C295)=1</f>
        <v>1</v>
      </c>
    </row>
    <row r="296" spans="1:9" ht="16.8" customHeight="1" x14ac:dyDescent="0.55000000000000004">
      <c r="A296">
        <v>2012</v>
      </c>
      <c r="B296" t="s">
        <v>9</v>
      </c>
      <c r="C296" s="3" t="s">
        <v>26</v>
      </c>
      <c r="D296" s="6" t="s">
        <v>12</v>
      </c>
      <c r="E296" s="6" t="s">
        <v>248</v>
      </c>
      <c r="G296" s="6">
        <v>359</v>
      </c>
      <c r="H296" s="6">
        <v>46.2</v>
      </c>
      <c r="I296" s="6" t="b">
        <f>SUMIFS('Non-Classic Contests'!$D:$D,'Non-Classic Contests'!$A:$A,$B296,'Non-Classic Contests'!$B:$B,$A296,'Non-Classic Contests'!$C:$C,$C296)=1</f>
        <v>1</v>
      </c>
    </row>
    <row r="297" spans="1:9" ht="16.8" customHeight="1" x14ac:dyDescent="0.55000000000000004">
      <c r="A297">
        <v>2012</v>
      </c>
      <c r="B297" t="s">
        <v>9</v>
      </c>
      <c r="C297" s="3" t="s">
        <v>26</v>
      </c>
      <c r="D297" s="6" t="s">
        <v>32</v>
      </c>
      <c r="E297" s="6" t="s">
        <v>250</v>
      </c>
      <c r="G297" s="6">
        <v>4021</v>
      </c>
      <c r="H297" s="6">
        <v>68.62</v>
      </c>
      <c r="I297" s="6" t="b">
        <f>SUMIFS('Non-Classic Contests'!$D:$D,'Non-Classic Contests'!$A:$A,$B297,'Non-Classic Contests'!$B:$B,$A297,'Non-Classic Contests'!$C:$C,$C297)=1</f>
        <v>1</v>
      </c>
    </row>
    <row r="298" spans="1:9" ht="16.8" customHeight="1" x14ac:dyDescent="0.55000000000000004">
      <c r="A298">
        <v>2012</v>
      </c>
      <c r="B298" t="s">
        <v>9</v>
      </c>
      <c r="C298" s="3" t="s">
        <v>28</v>
      </c>
      <c r="D298" s="6" t="s">
        <v>11</v>
      </c>
      <c r="E298" s="6" t="s">
        <v>250</v>
      </c>
      <c r="G298" s="6">
        <v>306</v>
      </c>
      <c r="H298" s="6">
        <v>45.6</v>
      </c>
      <c r="I298" s="6" t="b">
        <f>SUMIFS('Non-Classic Contests'!$D:$D,'Non-Classic Contests'!$A:$A,$B298,'Non-Classic Contests'!$B:$B,$A298,'Non-Classic Contests'!$C:$C,$C298)=1</f>
        <v>0</v>
      </c>
    </row>
    <row r="299" spans="1:9" ht="16.8" customHeight="1" x14ac:dyDescent="0.55000000000000004">
      <c r="A299">
        <v>2012</v>
      </c>
      <c r="B299" t="s">
        <v>9</v>
      </c>
      <c r="C299" s="3" t="s">
        <v>28</v>
      </c>
      <c r="D299" s="6" t="s">
        <v>27</v>
      </c>
      <c r="E299" s="6" t="s">
        <v>250</v>
      </c>
      <c r="G299" s="6">
        <v>1074</v>
      </c>
      <c r="H299" s="6">
        <v>51.02</v>
      </c>
      <c r="I299" s="6" t="b">
        <f>SUMIFS('Non-Classic Contests'!$D:$D,'Non-Classic Contests'!$A:$A,$B299,'Non-Classic Contests'!$B:$B,$A299,'Non-Classic Contests'!$C:$C,$C299)=1</f>
        <v>0</v>
      </c>
    </row>
    <row r="300" spans="1:9" ht="16.8" customHeight="1" x14ac:dyDescent="0.55000000000000004">
      <c r="A300">
        <v>2012</v>
      </c>
      <c r="B300" t="s">
        <v>9</v>
      </c>
      <c r="C300" s="3" t="s">
        <v>28</v>
      </c>
      <c r="D300" s="6" t="s">
        <v>12</v>
      </c>
      <c r="E300" s="6" t="s">
        <v>248</v>
      </c>
      <c r="G300" s="6">
        <v>1304</v>
      </c>
      <c r="H300" s="6">
        <v>48.91</v>
      </c>
      <c r="I300" s="6" t="b">
        <f>SUMIFS('Non-Classic Contests'!$D:$D,'Non-Classic Contests'!$A:$A,$B300,'Non-Classic Contests'!$B:$B,$A300,'Non-Classic Contests'!$C:$C,$C300)=1</f>
        <v>0</v>
      </c>
    </row>
    <row r="301" spans="1:9" ht="16.8" customHeight="1" x14ac:dyDescent="0.55000000000000004">
      <c r="A301">
        <v>2012</v>
      </c>
      <c r="B301" t="s">
        <v>9</v>
      </c>
      <c r="C301" s="3" t="s">
        <v>29</v>
      </c>
      <c r="D301" s="6" t="s">
        <v>11</v>
      </c>
      <c r="E301" s="6" t="s">
        <v>250</v>
      </c>
      <c r="G301" s="6">
        <v>570</v>
      </c>
      <c r="H301" s="6">
        <v>53.47</v>
      </c>
      <c r="I301" s="6" t="b">
        <f>SUMIFS('Non-Classic Contests'!$D:$D,'Non-Classic Contests'!$A:$A,$B301,'Non-Classic Contests'!$B:$B,$A301,'Non-Classic Contests'!$C:$C,$C301)=1</f>
        <v>1</v>
      </c>
    </row>
    <row r="302" spans="1:9" ht="16.8" customHeight="1" x14ac:dyDescent="0.55000000000000004">
      <c r="A302">
        <v>2012</v>
      </c>
      <c r="B302" t="s">
        <v>9</v>
      </c>
      <c r="C302" s="3" t="s">
        <v>29</v>
      </c>
      <c r="D302" s="6" t="s">
        <v>27</v>
      </c>
      <c r="E302" s="6" t="s">
        <v>250</v>
      </c>
      <c r="G302" s="6">
        <v>2456</v>
      </c>
      <c r="H302" s="6">
        <v>53.11</v>
      </c>
      <c r="I302" s="6" t="b">
        <f>SUMIFS('Non-Classic Contests'!$D:$D,'Non-Classic Contests'!$A:$A,$B302,'Non-Classic Contests'!$B:$B,$A302,'Non-Classic Contests'!$C:$C,$C302)=1</f>
        <v>1</v>
      </c>
    </row>
    <row r="303" spans="1:9" ht="16.8" customHeight="1" x14ac:dyDescent="0.55000000000000004">
      <c r="A303">
        <v>2012</v>
      </c>
      <c r="B303" t="s">
        <v>9</v>
      </c>
      <c r="C303" s="3" t="s">
        <v>29</v>
      </c>
      <c r="D303" s="6" t="s">
        <v>32</v>
      </c>
      <c r="E303" s="6" t="s">
        <v>250</v>
      </c>
      <c r="G303" s="6">
        <v>2977</v>
      </c>
      <c r="H303" s="6">
        <v>55.5</v>
      </c>
      <c r="I303" s="6" t="b">
        <f>SUMIFS('Non-Classic Contests'!$D:$D,'Non-Classic Contests'!$A:$A,$B303,'Non-Classic Contests'!$B:$B,$A303,'Non-Classic Contests'!$C:$C,$C303)=1</f>
        <v>1</v>
      </c>
    </row>
    <row r="304" spans="1:9" ht="16.8" customHeight="1" x14ac:dyDescent="0.55000000000000004">
      <c r="A304">
        <v>2012</v>
      </c>
      <c r="B304" t="s">
        <v>9</v>
      </c>
      <c r="C304" s="3" t="s">
        <v>30</v>
      </c>
      <c r="D304" s="6" t="s">
        <v>6</v>
      </c>
      <c r="E304" s="6" t="s">
        <v>250</v>
      </c>
      <c r="G304" s="6">
        <v>599</v>
      </c>
      <c r="H304" s="6">
        <v>52.5</v>
      </c>
      <c r="I304" s="6" t="b">
        <f>SUMIFS('Non-Classic Contests'!$D:$D,'Non-Classic Contests'!$A:$A,$B304,'Non-Classic Contests'!$B:$B,$A304,'Non-Classic Contests'!$C:$C,$C304)=1</f>
        <v>0</v>
      </c>
    </row>
    <row r="305" spans="1:9" ht="16.8" customHeight="1" x14ac:dyDescent="0.55000000000000004">
      <c r="A305">
        <v>2012</v>
      </c>
      <c r="B305" t="s">
        <v>9</v>
      </c>
      <c r="C305" s="3" t="s">
        <v>30</v>
      </c>
      <c r="D305" s="6" t="s">
        <v>12</v>
      </c>
      <c r="E305" s="6" t="s">
        <v>248</v>
      </c>
      <c r="G305" s="6">
        <v>902</v>
      </c>
      <c r="H305" s="6">
        <v>44.09</v>
      </c>
      <c r="I305" s="6" t="b">
        <f>SUMIFS('Non-Classic Contests'!$D:$D,'Non-Classic Contests'!$A:$A,$B305,'Non-Classic Contests'!$B:$B,$A305,'Non-Classic Contests'!$C:$C,$C305)=1</f>
        <v>0</v>
      </c>
    </row>
    <row r="306" spans="1:9" ht="16.8" customHeight="1" x14ac:dyDescent="0.55000000000000004">
      <c r="A306">
        <v>2012</v>
      </c>
      <c r="B306" t="s">
        <v>9</v>
      </c>
      <c r="C306" s="3" t="s">
        <v>30</v>
      </c>
      <c r="D306" s="6" t="s">
        <v>27</v>
      </c>
      <c r="E306" s="6" t="s">
        <v>250</v>
      </c>
      <c r="G306" s="6">
        <v>2809</v>
      </c>
      <c r="H306" s="6">
        <v>51.18</v>
      </c>
      <c r="I306" s="6" t="b">
        <f>SUMIFS('Non-Classic Contests'!$D:$D,'Non-Classic Contests'!$A:$A,$B306,'Non-Classic Contests'!$B:$B,$A306,'Non-Classic Contests'!$C:$C,$C306)=1</f>
        <v>0</v>
      </c>
    </row>
    <row r="307" spans="1:9" ht="16.8" customHeight="1" x14ac:dyDescent="0.55000000000000004">
      <c r="A307">
        <v>2012</v>
      </c>
      <c r="B307" t="s">
        <v>9</v>
      </c>
      <c r="C307" s="3" t="s">
        <v>31</v>
      </c>
      <c r="D307" s="6" t="s">
        <v>6</v>
      </c>
      <c r="E307" s="6" t="s">
        <v>250</v>
      </c>
      <c r="G307" s="6">
        <v>311</v>
      </c>
      <c r="H307" s="6">
        <v>54.85</v>
      </c>
      <c r="I307" s="6" t="b">
        <f>SUMIFS('Non-Classic Contests'!$D:$D,'Non-Classic Contests'!$A:$A,$B307,'Non-Classic Contests'!$B:$B,$A307,'Non-Classic Contests'!$C:$C,$C307)=1</f>
        <v>1</v>
      </c>
    </row>
    <row r="308" spans="1:9" ht="16.8" customHeight="1" x14ac:dyDescent="0.55000000000000004">
      <c r="A308">
        <v>2012</v>
      </c>
      <c r="B308" t="s">
        <v>9</v>
      </c>
      <c r="C308" s="3" t="s">
        <v>31</v>
      </c>
      <c r="D308" s="6" t="s">
        <v>12</v>
      </c>
      <c r="E308" s="6" t="s">
        <v>248</v>
      </c>
      <c r="G308" s="6">
        <v>470</v>
      </c>
      <c r="H308" s="6">
        <v>48.96</v>
      </c>
      <c r="I308" s="6" t="b">
        <f>SUMIFS('Non-Classic Contests'!$D:$D,'Non-Classic Contests'!$A:$A,$B308,'Non-Classic Contests'!$B:$B,$A308,'Non-Classic Contests'!$C:$C,$C308)=1</f>
        <v>1</v>
      </c>
    </row>
    <row r="309" spans="1:9" ht="16.8" customHeight="1" x14ac:dyDescent="0.55000000000000004">
      <c r="A309">
        <v>2012</v>
      </c>
      <c r="B309" t="s">
        <v>9</v>
      </c>
      <c r="C309" s="3" t="s">
        <v>31</v>
      </c>
      <c r="D309" s="6" t="s">
        <v>32</v>
      </c>
      <c r="E309" s="6" t="s">
        <v>250</v>
      </c>
      <c r="G309" s="6">
        <v>2749</v>
      </c>
      <c r="H309" s="6">
        <v>64.319999999999993</v>
      </c>
      <c r="I309" s="6" t="b">
        <f>SUMIFS('Non-Classic Contests'!$D:$D,'Non-Classic Contests'!$A:$A,$B309,'Non-Classic Contests'!$B:$B,$A309,'Non-Classic Contests'!$C:$C,$C309)=1</f>
        <v>1</v>
      </c>
    </row>
    <row r="310" spans="1:9" ht="16.8" customHeight="1" x14ac:dyDescent="0.55000000000000004">
      <c r="A310">
        <v>2012</v>
      </c>
      <c r="B310" t="s">
        <v>9</v>
      </c>
      <c r="C310" s="3" t="s">
        <v>33</v>
      </c>
      <c r="D310" s="6" t="s">
        <v>12</v>
      </c>
      <c r="E310" s="6" t="s">
        <v>248</v>
      </c>
      <c r="G310" s="6">
        <v>1755</v>
      </c>
      <c r="H310" s="6">
        <v>48.9</v>
      </c>
      <c r="I310" s="6" t="b">
        <f>SUMIFS('Non-Classic Contests'!$D:$D,'Non-Classic Contests'!$A:$A,$B310,'Non-Classic Contests'!$B:$B,$A310,'Non-Classic Contests'!$C:$C,$C310)=1</f>
        <v>0</v>
      </c>
    </row>
    <row r="311" spans="1:9" ht="16.8" customHeight="1" x14ac:dyDescent="0.55000000000000004">
      <c r="A311">
        <v>2012</v>
      </c>
      <c r="B311" t="s">
        <v>9</v>
      </c>
      <c r="C311" s="3" t="s">
        <v>34</v>
      </c>
      <c r="D311" s="6" t="s">
        <v>19</v>
      </c>
      <c r="E311" s="6" t="s">
        <v>249</v>
      </c>
      <c r="G311" s="6">
        <v>257</v>
      </c>
      <c r="H311" s="6">
        <v>57.11</v>
      </c>
      <c r="I311" s="6" t="b">
        <f>SUMIFS('Non-Classic Contests'!$D:$D,'Non-Classic Contests'!$A:$A,$B311,'Non-Classic Contests'!$B:$B,$A311,'Non-Classic Contests'!$C:$C,$C311)=1</f>
        <v>0</v>
      </c>
    </row>
    <row r="312" spans="1:9" ht="16.8" customHeight="1" x14ac:dyDescent="0.55000000000000004">
      <c r="A312">
        <v>2012</v>
      </c>
      <c r="B312" t="s">
        <v>9</v>
      </c>
      <c r="C312" s="3" t="s">
        <v>34</v>
      </c>
      <c r="D312" s="6" t="s">
        <v>27</v>
      </c>
      <c r="E312" s="6" t="s">
        <v>250</v>
      </c>
      <c r="G312" s="6">
        <v>914</v>
      </c>
      <c r="H312" s="6">
        <v>51.73</v>
      </c>
      <c r="I312" s="6" t="b">
        <f>SUMIFS('Non-Classic Contests'!$D:$D,'Non-Classic Contests'!$A:$A,$B312,'Non-Classic Contests'!$B:$B,$A312,'Non-Classic Contests'!$C:$C,$C312)=1</f>
        <v>0</v>
      </c>
    </row>
    <row r="313" spans="1:9" ht="16.8" customHeight="1" x14ac:dyDescent="0.55000000000000004">
      <c r="A313">
        <v>2012</v>
      </c>
      <c r="B313" t="s">
        <v>9</v>
      </c>
      <c r="C313" s="3" t="s">
        <v>34</v>
      </c>
      <c r="D313" s="6" t="s">
        <v>12</v>
      </c>
      <c r="E313" s="6" t="s">
        <v>248</v>
      </c>
      <c r="G313" s="6">
        <v>1178</v>
      </c>
      <c r="H313" s="6">
        <v>48.84</v>
      </c>
      <c r="I313" s="6" t="b">
        <f>SUMIFS('Non-Classic Contests'!$D:$D,'Non-Classic Contests'!$A:$A,$B313,'Non-Classic Contests'!$B:$B,$A313,'Non-Classic Contests'!$C:$C,$C313)=1</f>
        <v>0</v>
      </c>
    </row>
    <row r="314" spans="1:9" ht="16.8" customHeight="1" x14ac:dyDescent="0.55000000000000004">
      <c r="A314">
        <v>2012</v>
      </c>
      <c r="B314" t="s">
        <v>9</v>
      </c>
      <c r="C314" s="3" t="s">
        <v>35</v>
      </c>
      <c r="D314" s="6" t="s">
        <v>11</v>
      </c>
      <c r="E314" s="6" t="s">
        <v>250</v>
      </c>
      <c r="G314" s="6">
        <v>230</v>
      </c>
      <c r="H314" s="6">
        <v>39.32</v>
      </c>
      <c r="I314" s="6" t="b">
        <f>SUMIFS('Non-Classic Contests'!$D:$D,'Non-Classic Contests'!$A:$A,$B314,'Non-Classic Contests'!$B:$B,$A314,'Non-Classic Contests'!$C:$C,$C314)=1</f>
        <v>0</v>
      </c>
    </row>
    <row r="315" spans="1:9" ht="16.8" customHeight="1" x14ac:dyDescent="0.55000000000000004">
      <c r="A315">
        <v>2012</v>
      </c>
      <c r="B315" t="s">
        <v>9</v>
      </c>
      <c r="C315" s="3" t="s">
        <v>35</v>
      </c>
      <c r="D315" s="6" t="s">
        <v>12</v>
      </c>
      <c r="E315" s="6" t="s">
        <v>248</v>
      </c>
      <c r="G315" s="6">
        <v>827</v>
      </c>
      <c r="H315" s="6">
        <v>43.71</v>
      </c>
      <c r="I315" s="6" t="b">
        <f>SUMIFS('Non-Classic Contests'!$D:$D,'Non-Classic Contests'!$A:$A,$B315,'Non-Classic Contests'!$B:$B,$A315,'Non-Classic Contests'!$C:$C,$C315)=1</f>
        <v>0</v>
      </c>
    </row>
    <row r="316" spans="1:9" ht="16.8" customHeight="1" x14ac:dyDescent="0.55000000000000004">
      <c r="A316">
        <v>2012</v>
      </c>
      <c r="B316" t="s">
        <v>9</v>
      </c>
      <c r="C316" s="3" t="s">
        <v>35</v>
      </c>
      <c r="D316" s="6" t="s">
        <v>27</v>
      </c>
      <c r="E316" s="6" t="s">
        <v>250</v>
      </c>
      <c r="G316" s="6">
        <v>992</v>
      </c>
      <c r="H316" s="6">
        <v>48.27</v>
      </c>
      <c r="I316" s="6" t="b">
        <f>SUMIFS('Non-Classic Contests'!$D:$D,'Non-Classic Contests'!$A:$A,$B316,'Non-Classic Contests'!$B:$B,$A316,'Non-Classic Contests'!$C:$C,$C316)=1</f>
        <v>0</v>
      </c>
    </row>
    <row r="317" spans="1:9" ht="16.8" customHeight="1" x14ac:dyDescent="0.55000000000000004">
      <c r="A317">
        <v>2012</v>
      </c>
      <c r="B317" t="s">
        <v>9</v>
      </c>
      <c r="C317" s="3" t="s">
        <v>36</v>
      </c>
      <c r="D317" s="6" t="s">
        <v>27</v>
      </c>
      <c r="E317" s="6" t="s">
        <v>250</v>
      </c>
      <c r="G317" s="6">
        <v>687</v>
      </c>
      <c r="H317" s="6">
        <v>46.33</v>
      </c>
      <c r="I317" s="6" t="b">
        <f>SUMIFS('Non-Classic Contests'!$D:$D,'Non-Classic Contests'!$A:$A,$B317,'Non-Classic Contests'!$B:$B,$A317,'Non-Classic Contests'!$C:$C,$C317)=1</f>
        <v>0</v>
      </c>
    </row>
    <row r="318" spans="1:9" ht="16.8" customHeight="1" x14ac:dyDescent="0.55000000000000004">
      <c r="A318">
        <v>2012</v>
      </c>
      <c r="B318" t="s">
        <v>9</v>
      </c>
      <c r="C318" s="3" t="s">
        <v>36</v>
      </c>
      <c r="D318" s="6" t="s">
        <v>12</v>
      </c>
      <c r="E318" s="6" t="s">
        <v>248</v>
      </c>
      <c r="G318" s="6">
        <v>1270</v>
      </c>
      <c r="H318" s="6">
        <v>38.64</v>
      </c>
      <c r="I318" s="6" t="b">
        <f>SUMIFS('Non-Classic Contests'!$D:$D,'Non-Classic Contests'!$A:$A,$B318,'Non-Classic Contests'!$B:$B,$A318,'Non-Classic Contests'!$C:$C,$C318)=1</f>
        <v>0</v>
      </c>
    </row>
    <row r="319" spans="1:9" ht="16.8" customHeight="1" x14ac:dyDescent="0.55000000000000004">
      <c r="A319">
        <v>2012</v>
      </c>
      <c r="B319" t="s">
        <v>9</v>
      </c>
      <c r="C319" s="3" t="s">
        <v>37</v>
      </c>
      <c r="D319" s="6" t="s">
        <v>6</v>
      </c>
      <c r="E319" s="6" t="s">
        <v>250</v>
      </c>
      <c r="G319" s="6">
        <v>644</v>
      </c>
      <c r="H319" s="6">
        <v>52.66</v>
      </c>
      <c r="I319" s="6" t="b">
        <f>SUMIFS('Non-Classic Contests'!$D:$D,'Non-Classic Contests'!$A:$A,$B319,'Non-Classic Contests'!$B:$B,$A319,'Non-Classic Contests'!$C:$C,$C319)=1</f>
        <v>0</v>
      </c>
    </row>
    <row r="320" spans="1:9" ht="16.8" customHeight="1" x14ac:dyDescent="0.55000000000000004">
      <c r="A320">
        <v>2012</v>
      </c>
      <c r="B320" t="s">
        <v>9</v>
      </c>
      <c r="C320" s="3" t="s">
        <v>37</v>
      </c>
      <c r="D320" s="6" t="s">
        <v>12</v>
      </c>
      <c r="E320" s="6" t="s">
        <v>248</v>
      </c>
      <c r="G320" s="6">
        <v>1071</v>
      </c>
      <c r="H320" s="6">
        <v>43.57</v>
      </c>
      <c r="I320" s="6" t="b">
        <f>SUMIFS('Non-Classic Contests'!$D:$D,'Non-Classic Contests'!$A:$A,$B320,'Non-Classic Contests'!$B:$B,$A320,'Non-Classic Contests'!$C:$C,$C320)=1</f>
        <v>0</v>
      </c>
    </row>
    <row r="321" spans="1:9" ht="16.8" customHeight="1" x14ac:dyDescent="0.55000000000000004">
      <c r="A321">
        <v>2012</v>
      </c>
      <c r="B321" t="s">
        <v>9</v>
      </c>
      <c r="C321" s="3" t="s">
        <v>38</v>
      </c>
      <c r="D321" s="6" t="s">
        <v>6</v>
      </c>
      <c r="E321" s="6" t="s">
        <v>250</v>
      </c>
      <c r="G321" s="6">
        <v>423</v>
      </c>
      <c r="H321" s="6">
        <v>61.22</v>
      </c>
      <c r="I321" s="6" t="b">
        <f>SUMIFS('Non-Classic Contests'!$D:$D,'Non-Classic Contests'!$A:$A,$B321,'Non-Classic Contests'!$B:$B,$A321,'Non-Classic Contests'!$C:$C,$C321)=1</f>
        <v>1</v>
      </c>
    </row>
    <row r="322" spans="1:9" ht="16.8" customHeight="1" x14ac:dyDescent="0.55000000000000004">
      <c r="A322">
        <v>2012</v>
      </c>
      <c r="B322" t="s">
        <v>9</v>
      </c>
      <c r="C322" s="3" t="s">
        <v>38</v>
      </c>
      <c r="D322" s="6" t="s">
        <v>12</v>
      </c>
      <c r="E322" s="6" t="s">
        <v>248</v>
      </c>
      <c r="G322" s="6">
        <v>722</v>
      </c>
      <c r="H322" s="6">
        <v>53.68</v>
      </c>
      <c r="I322" s="6" t="b">
        <f>SUMIFS('Non-Classic Contests'!$D:$D,'Non-Classic Contests'!$A:$A,$B322,'Non-Classic Contests'!$B:$B,$A322,'Non-Classic Contests'!$C:$C,$C322)=1</f>
        <v>1</v>
      </c>
    </row>
    <row r="323" spans="1:9" ht="16.8" customHeight="1" x14ac:dyDescent="0.55000000000000004">
      <c r="A323">
        <v>2012</v>
      </c>
      <c r="B323" t="s">
        <v>9</v>
      </c>
      <c r="C323" s="3" t="s">
        <v>38</v>
      </c>
      <c r="D323" s="6" t="s">
        <v>32</v>
      </c>
      <c r="E323" s="6" t="s">
        <v>250</v>
      </c>
      <c r="G323" s="6">
        <v>2865</v>
      </c>
      <c r="H323" s="6">
        <v>59.34</v>
      </c>
      <c r="I323" s="6" t="b">
        <f>SUMIFS('Non-Classic Contests'!$D:$D,'Non-Classic Contests'!$A:$A,$B323,'Non-Classic Contests'!$B:$B,$A323,'Non-Classic Contests'!$C:$C,$C323)=1</f>
        <v>1</v>
      </c>
    </row>
    <row r="324" spans="1:9" ht="16.8" customHeight="1" x14ac:dyDescent="0.55000000000000004">
      <c r="A324">
        <v>2012</v>
      </c>
      <c r="B324" t="s">
        <v>9</v>
      </c>
      <c r="C324" s="3" t="s">
        <v>39</v>
      </c>
      <c r="D324" s="6" t="s">
        <v>19</v>
      </c>
      <c r="E324" s="6" t="s">
        <v>249</v>
      </c>
      <c r="G324" s="6">
        <v>230</v>
      </c>
      <c r="H324" s="6">
        <v>43.89</v>
      </c>
      <c r="I324" s="6" t="b">
        <f>SUMIFS('Non-Classic Contests'!$D:$D,'Non-Classic Contests'!$A:$A,$B324,'Non-Classic Contests'!$B:$B,$A324,'Non-Classic Contests'!$C:$C,$C324)=1</f>
        <v>0</v>
      </c>
    </row>
    <row r="325" spans="1:9" ht="16.8" customHeight="1" x14ac:dyDescent="0.55000000000000004">
      <c r="A325">
        <v>2012</v>
      </c>
      <c r="B325" t="s">
        <v>9</v>
      </c>
      <c r="C325" s="3" t="s">
        <v>39</v>
      </c>
      <c r="D325" s="6" t="s">
        <v>12</v>
      </c>
      <c r="E325" s="6" t="s">
        <v>248</v>
      </c>
      <c r="G325" s="6">
        <v>607</v>
      </c>
      <c r="H325" s="6">
        <v>43.45</v>
      </c>
      <c r="I325" s="6" t="b">
        <f>SUMIFS('Non-Classic Contests'!$D:$D,'Non-Classic Contests'!$A:$A,$B325,'Non-Classic Contests'!$B:$B,$A325,'Non-Classic Contests'!$C:$C,$C325)=1</f>
        <v>0</v>
      </c>
    </row>
    <row r="326" spans="1:9" ht="16.8" customHeight="1" x14ac:dyDescent="0.55000000000000004">
      <c r="A326">
        <v>2012</v>
      </c>
      <c r="B326" t="s">
        <v>9</v>
      </c>
      <c r="C326" s="3" t="s">
        <v>39</v>
      </c>
      <c r="D326" s="6" t="s">
        <v>27</v>
      </c>
      <c r="E326" s="6" t="s">
        <v>250</v>
      </c>
      <c r="G326" s="6">
        <v>2941</v>
      </c>
      <c r="H326" s="6">
        <v>53.98</v>
      </c>
      <c r="I326" s="6" t="b">
        <f>SUMIFS('Non-Classic Contests'!$D:$D,'Non-Classic Contests'!$A:$A,$B326,'Non-Classic Contests'!$B:$B,$A326,'Non-Classic Contests'!$C:$C,$C326)=1</f>
        <v>0</v>
      </c>
    </row>
    <row r="327" spans="1:9" ht="16.8" customHeight="1" x14ac:dyDescent="0.55000000000000004">
      <c r="A327">
        <v>2012</v>
      </c>
      <c r="B327" t="s">
        <v>9</v>
      </c>
      <c r="C327" s="3" t="s">
        <v>40</v>
      </c>
      <c r="D327" s="6" t="s">
        <v>6</v>
      </c>
      <c r="E327" s="6" t="s">
        <v>250</v>
      </c>
      <c r="G327" s="6">
        <v>345</v>
      </c>
      <c r="H327" s="6">
        <v>54.94</v>
      </c>
      <c r="I327" s="6" t="b">
        <f>SUMIFS('Non-Classic Contests'!$D:$D,'Non-Classic Contests'!$A:$A,$B327,'Non-Classic Contests'!$B:$B,$A327,'Non-Classic Contests'!$C:$C,$C327)=1</f>
        <v>0</v>
      </c>
    </row>
    <row r="328" spans="1:9" ht="16.8" customHeight="1" x14ac:dyDescent="0.55000000000000004">
      <c r="A328">
        <v>2012</v>
      </c>
      <c r="B328" t="s">
        <v>9</v>
      </c>
      <c r="C328" s="3" t="s">
        <v>40</v>
      </c>
      <c r="D328" s="6" t="s">
        <v>12</v>
      </c>
      <c r="E328" s="6" t="s">
        <v>248</v>
      </c>
      <c r="G328" s="6">
        <v>1011</v>
      </c>
      <c r="H328" s="6">
        <v>54.86</v>
      </c>
      <c r="I328" s="6" t="b">
        <f>SUMIFS('Non-Classic Contests'!$D:$D,'Non-Classic Contests'!$A:$A,$B328,'Non-Classic Contests'!$B:$B,$A328,'Non-Classic Contests'!$C:$C,$C328)=1</f>
        <v>0</v>
      </c>
    </row>
    <row r="329" spans="1:9" ht="16.8" customHeight="1" x14ac:dyDescent="0.55000000000000004">
      <c r="A329">
        <v>2012</v>
      </c>
      <c r="B329" t="s">
        <v>9</v>
      </c>
      <c r="C329" s="3" t="s">
        <v>40</v>
      </c>
      <c r="D329" s="6" t="s">
        <v>27</v>
      </c>
      <c r="E329" s="6" t="s">
        <v>250</v>
      </c>
      <c r="G329" s="6">
        <v>1805</v>
      </c>
      <c r="H329" s="6">
        <v>57.07</v>
      </c>
      <c r="I329" s="6" t="b">
        <f>SUMIFS('Non-Classic Contests'!$D:$D,'Non-Classic Contests'!$A:$A,$B329,'Non-Classic Contests'!$B:$B,$A329,'Non-Classic Contests'!$C:$C,$C329)=1</f>
        <v>0</v>
      </c>
    </row>
    <row r="330" spans="1:9" ht="16.8" customHeight="1" x14ac:dyDescent="0.55000000000000004">
      <c r="A330">
        <v>2012</v>
      </c>
      <c r="B330" t="s">
        <v>9</v>
      </c>
      <c r="C330" s="3" t="s">
        <v>41</v>
      </c>
      <c r="D330" s="6" t="s">
        <v>11</v>
      </c>
      <c r="E330" s="6" t="s">
        <v>250</v>
      </c>
      <c r="G330" s="6">
        <v>343</v>
      </c>
      <c r="H330" s="6">
        <v>48.31</v>
      </c>
      <c r="I330" s="6" t="b">
        <f>SUMIFS('Non-Classic Contests'!$D:$D,'Non-Classic Contests'!$A:$A,$B330,'Non-Classic Contests'!$B:$B,$A330,'Non-Classic Contests'!$C:$C,$C330)=1</f>
        <v>0</v>
      </c>
    </row>
    <row r="331" spans="1:9" ht="16.8" customHeight="1" x14ac:dyDescent="0.55000000000000004">
      <c r="A331">
        <v>2012</v>
      </c>
      <c r="B331" t="s">
        <v>9</v>
      </c>
      <c r="C331" s="3" t="s">
        <v>41</v>
      </c>
      <c r="D331" s="6" t="s">
        <v>27</v>
      </c>
      <c r="E331" s="6" t="s">
        <v>250</v>
      </c>
      <c r="G331" s="6">
        <v>1194</v>
      </c>
      <c r="H331" s="6">
        <v>58.1</v>
      </c>
      <c r="I331" s="6" t="b">
        <f>SUMIFS('Non-Classic Contests'!$D:$D,'Non-Classic Contests'!$A:$A,$B331,'Non-Classic Contests'!$B:$B,$A331,'Non-Classic Contests'!$C:$C,$C331)=1</f>
        <v>0</v>
      </c>
    </row>
    <row r="332" spans="1:9" ht="16.8" customHeight="1" x14ac:dyDescent="0.55000000000000004">
      <c r="A332">
        <v>2012</v>
      </c>
      <c r="B332" t="s">
        <v>9</v>
      </c>
      <c r="C332" s="3" t="s">
        <v>41</v>
      </c>
      <c r="D332" s="6" t="s">
        <v>12</v>
      </c>
      <c r="E332" s="6" t="s">
        <v>248</v>
      </c>
      <c r="G332" s="6">
        <v>1488</v>
      </c>
      <c r="H332" s="6">
        <v>51.01</v>
      </c>
      <c r="I332" s="6" t="b">
        <f>SUMIFS('Non-Classic Contests'!$D:$D,'Non-Classic Contests'!$A:$A,$B332,'Non-Classic Contests'!$B:$B,$A332,'Non-Classic Contests'!$C:$C,$C332)=1</f>
        <v>0</v>
      </c>
    </row>
    <row r="333" spans="1:9" ht="16.8" customHeight="1" x14ac:dyDescent="0.55000000000000004">
      <c r="A333">
        <v>2012</v>
      </c>
      <c r="B333" t="s">
        <v>9</v>
      </c>
      <c r="C333" s="3" t="s">
        <v>42</v>
      </c>
      <c r="D333" s="6" t="s">
        <v>6</v>
      </c>
      <c r="E333" s="6" t="s">
        <v>250</v>
      </c>
      <c r="G333" s="6">
        <v>99</v>
      </c>
      <c r="H333" s="6">
        <v>57.56</v>
      </c>
      <c r="I333" s="6" t="b">
        <f>SUMIFS('Non-Classic Contests'!$D:$D,'Non-Classic Contests'!$A:$A,$B333,'Non-Classic Contests'!$B:$B,$A333,'Non-Classic Contests'!$C:$C,$C333)=1</f>
        <v>1</v>
      </c>
    </row>
    <row r="334" spans="1:9" ht="16.8" customHeight="1" x14ac:dyDescent="0.55000000000000004">
      <c r="A334">
        <v>2012</v>
      </c>
      <c r="B334" t="s">
        <v>9</v>
      </c>
      <c r="C334" s="3" t="s">
        <v>42</v>
      </c>
      <c r="D334" s="6" t="s">
        <v>6</v>
      </c>
      <c r="E334" s="6" t="s">
        <v>250</v>
      </c>
      <c r="G334" s="6">
        <v>124</v>
      </c>
      <c r="H334" s="6">
        <v>60.19</v>
      </c>
      <c r="I334" s="6" t="b">
        <f>SUMIFS('Non-Classic Contests'!$D:$D,'Non-Classic Contests'!$A:$A,$B334,'Non-Classic Contests'!$B:$B,$A334,'Non-Classic Contests'!$C:$C,$C334)=1</f>
        <v>1</v>
      </c>
    </row>
    <row r="335" spans="1:9" ht="16.8" customHeight="1" x14ac:dyDescent="0.55000000000000004">
      <c r="A335">
        <v>2012</v>
      </c>
      <c r="B335" t="s">
        <v>9</v>
      </c>
      <c r="C335" s="3" t="s">
        <v>42</v>
      </c>
      <c r="D335" s="6" t="s">
        <v>12</v>
      </c>
      <c r="E335" s="6" t="s">
        <v>248</v>
      </c>
      <c r="G335" s="6">
        <v>614</v>
      </c>
      <c r="H335" s="6">
        <v>48.31</v>
      </c>
      <c r="I335" s="6" t="b">
        <f>SUMIFS('Non-Classic Contests'!$D:$D,'Non-Classic Contests'!$A:$A,$B335,'Non-Classic Contests'!$B:$B,$A335,'Non-Classic Contests'!$C:$C,$C335)=1</f>
        <v>1</v>
      </c>
    </row>
    <row r="336" spans="1:9" ht="16.8" customHeight="1" x14ac:dyDescent="0.55000000000000004">
      <c r="A336">
        <v>2012</v>
      </c>
      <c r="B336" t="s">
        <v>9</v>
      </c>
      <c r="C336" s="3" t="s">
        <v>42</v>
      </c>
      <c r="D336" s="6" t="s">
        <v>32</v>
      </c>
      <c r="E336" s="6" t="s">
        <v>250</v>
      </c>
      <c r="G336" s="6">
        <v>1993</v>
      </c>
      <c r="H336" s="6">
        <v>6.38</v>
      </c>
      <c r="I336" s="6" t="b">
        <f>SUMIFS('Non-Classic Contests'!$D:$D,'Non-Classic Contests'!$A:$A,$B336,'Non-Classic Contests'!$B:$B,$A336,'Non-Classic Contests'!$C:$C,$C336)=1</f>
        <v>1</v>
      </c>
    </row>
    <row r="337" spans="1:9" ht="16.8" customHeight="1" x14ac:dyDescent="0.55000000000000004">
      <c r="A337">
        <v>2012</v>
      </c>
      <c r="B337" t="s">
        <v>9</v>
      </c>
      <c r="C337" s="3" t="s">
        <v>43</v>
      </c>
      <c r="D337" s="6" t="s">
        <v>27</v>
      </c>
      <c r="E337" s="6" t="s">
        <v>250</v>
      </c>
      <c r="G337" s="6">
        <v>531</v>
      </c>
      <c r="H337" s="6">
        <v>44.55</v>
      </c>
      <c r="I337" s="6" t="b">
        <f>SUMIFS('Non-Classic Contests'!$D:$D,'Non-Classic Contests'!$A:$A,$B337,'Non-Classic Contests'!$B:$B,$A337,'Non-Classic Contests'!$C:$C,$C337)=1</f>
        <v>0</v>
      </c>
    </row>
    <row r="338" spans="1:9" ht="16.8" customHeight="1" x14ac:dyDescent="0.55000000000000004">
      <c r="A338">
        <v>2012</v>
      </c>
      <c r="B338" t="s">
        <v>9</v>
      </c>
      <c r="C338" s="3" t="s">
        <v>43</v>
      </c>
      <c r="D338" s="6" t="s">
        <v>12</v>
      </c>
      <c r="E338" s="6" t="s">
        <v>248</v>
      </c>
      <c r="G338" s="6">
        <v>813</v>
      </c>
      <c r="H338" s="6">
        <v>36.700000000000003</v>
      </c>
      <c r="I338" s="6" t="b">
        <f>SUMIFS('Non-Classic Contests'!$D:$D,'Non-Classic Contests'!$A:$A,$B338,'Non-Classic Contests'!$B:$B,$A338,'Non-Classic Contests'!$C:$C,$C338)=1</f>
        <v>0</v>
      </c>
    </row>
    <row r="339" spans="1:9" ht="16.8" customHeight="1" x14ac:dyDescent="0.55000000000000004">
      <c r="A339">
        <v>2012</v>
      </c>
      <c r="B339" t="s">
        <v>9</v>
      </c>
      <c r="C339" s="3" t="s">
        <v>44</v>
      </c>
      <c r="D339" s="6" t="s">
        <v>12</v>
      </c>
      <c r="E339" s="6" t="s">
        <v>248</v>
      </c>
      <c r="G339" s="6">
        <v>1454</v>
      </c>
      <c r="H339" s="6">
        <v>5.89</v>
      </c>
      <c r="I339" s="6" t="b">
        <f>SUMIFS('Non-Classic Contests'!$D:$D,'Non-Classic Contests'!$A:$A,$B339,'Non-Classic Contests'!$B:$B,$A339,'Non-Classic Contests'!$C:$C,$C339)=1</f>
        <v>0</v>
      </c>
    </row>
    <row r="340" spans="1:9" ht="16.8" customHeight="1" x14ac:dyDescent="0.55000000000000004">
      <c r="A340">
        <v>2012</v>
      </c>
      <c r="B340" t="s">
        <v>9</v>
      </c>
      <c r="C340" s="3" t="s">
        <v>45</v>
      </c>
      <c r="D340" s="6" t="s">
        <v>6</v>
      </c>
      <c r="E340" s="6" t="s">
        <v>250</v>
      </c>
      <c r="G340" s="6">
        <v>539</v>
      </c>
      <c r="H340" s="6">
        <v>67.459999999999994</v>
      </c>
      <c r="I340" s="6" t="b">
        <f>SUMIFS('Non-Classic Contests'!$D:$D,'Non-Classic Contests'!$A:$A,$B340,'Non-Classic Contests'!$B:$B,$A340,'Non-Classic Contests'!$C:$C,$C340)=1</f>
        <v>0</v>
      </c>
    </row>
    <row r="341" spans="1:9" ht="16.8" customHeight="1" x14ac:dyDescent="0.55000000000000004">
      <c r="A341">
        <v>2012</v>
      </c>
      <c r="B341" t="s">
        <v>9</v>
      </c>
      <c r="C341" s="3" t="s">
        <v>45</v>
      </c>
      <c r="D341" s="6" t="s">
        <v>11</v>
      </c>
      <c r="E341" s="6" t="s">
        <v>250</v>
      </c>
      <c r="G341" s="6">
        <v>701</v>
      </c>
      <c r="H341" s="6">
        <v>52.04</v>
      </c>
      <c r="I341" s="6" t="b">
        <f>SUMIFS('Non-Classic Contests'!$D:$D,'Non-Classic Contests'!$A:$A,$B341,'Non-Classic Contests'!$B:$B,$A341,'Non-Classic Contests'!$C:$C,$C341)=1</f>
        <v>0</v>
      </c>
    </row>
    <row r="342" spans="1:9" ht="16.8" customHeight="1" x14ac:dyDescent="0.55000000000000004">
      <c r="A342">
        <v>2012</v>
      </c>
      <c r="B342" t="s">
        <v>9</v>
      </c>
      <c r="C342" s="3" t="s">
        <v>45</v>
      </c>
      <c r="D342" s="6" t="s">
        <v>12</v>
      </c>
      <c r="E342" s="6" t="s">
        <v>248</v>
      </c>
      <c r="G342" s="6">
        <v>956</v>
      </c>
      <c r="H342" s="6">
        <v>56.6</v>
      </c>
      <c r="I342" s="6" t="b">
        <f>SUMIFS('Non-Classic Contests'!$D:$D,'Non-Classic Contests'!$A:$A,$B342,'Non-Classic Contests'!$B:$B,$A342,'Non-Classic Contests'!$C:$C,$C342)=1</f>
        <v>0</v>
      </c>
    </row>
    <row r="343" spans="1:9" ht="16.8" customHeight="1" x14ac:dyDescent="0.55000000000000004">
      <c r="A343">
        <v>2012</v>
      </c>
      <c r="B343" t="s">
        <v>9</v>
      </c>
      <c r="C343" s="3" t="s">
        <v>45</v>
      </c>
      <c r="D343" s="6" t="s">
        <v>27</v>
      </c>
      <c r="E343" s="6" t="s">
        <v>250</v>
      </c>
      <c r="G343" s="6">
        <v>1478</v>
      </c>
      <c r="H343" s="6">
        <v>51.61</v>
      </c>
      <c r="I343" s="6" t="b">
        <f>SUMIFS('Non-Classic Contests'!$D:$D,'Non-Classic Contests'!$A:$A,$B343,'Non-Classic Contests'!$B:$B,$A343,'Non-Classic Contests'!$C:$C,$C343)=1</f>
        <v>0</v>
      </c>
    </row>
    <row r="344" spans="1:9" ht="16.8" customHeight="1" x14ac:dyDescent="0.55000000000000004">
      <c r="A344">
        <v>2012</v>
      </c>
      <c r="B344" t="s">
        <v>9</v>
      </c>
      <c r="C344" s="3" t="s">
        <v>46</v>
      </c>
      <c r="D344" s="6" t="s">
        <v>12</v>
      </c>
      <c r="E344" s="6" t="s">
        <v>248</v>
      </c>
      <c r="G344" s="6">
        <v>324</v>
      </c>
      <c r="H344" s="6">
        <v>53.82</v>
      </c>
      <c r="I344" s="6" t="b">
        <f>SUMIFS('Non-Classic Contests'!$D:$D,'Non-Classic Contests'!$A:$A,$B344,'Non-Classic Contests'!$B:$B,$A344,'Non-Classic Contests'!$C:$C,$C344)=1</f>
        <v>1</v>
      </c>
    </row>
    <row r="345" spans="1:9" ht="16.8" customHeight="1" x14ac:dyDescent="0.55000000000000004">
      <c r="A345">
        <v>2012</v>
      </c>
      <c r="B345" t="s">
        <v>9</v>
      </c>
      <c r="C345" s="3" t="s">
        <v>46</v>
      </c>
      <c r="D345" s="6" t="s">
        <v>27</v>
      </c>
      <c r="E345" s="6" t="s">
        <v>250</v>
      </c>
      <c r="G345" s="6">
        <v>1512</v>
      </c>
      <c r="H345" s="6">
        <v>58.27</v>
      </c>
      <c r="I345" s="6" t="b">
        <f>SUMIFS('Non-Classic Contests'!$D:$D,'Non-Classic Contests'!$A:$A,$B345,'Non-Classic Contests'!$B:$B,$A345,'Non-Classic Contests'!$C:$C,$C345)=1</f>
        <v>1</v>
      </c>
    </row>
    <row r="346" spans="1:9" ht="16.8" customHeight="1" x14ac:dyDescent="0.55000000000000004">
      <c r="A346">
        <v>2012</v>
      </c>
      <c r="B346" t="s">
        <v>9</v>
      </c>
      <c r="C346" s="3" t="s">
        <v>46</v>
      </c>
      <c r="D346" s="6" t="s">
        <v>47</v>
      </c>
      <c r="E346" s="6" t="s">
        <v>250</v>
      </c>
      <c r="G346" s="6">
        <v>1984</v>
      </c>
      <c r="H346" s="6">
        <v>59.45</v>
      </c>
      <c r="I346" s="6" t="b">
        <f>SUMIFS('Non-Classic Contests'!$D:$D,'Non-Classic Contests'!$A:$A,$B346,'Non-Classic Contests'!$B:$B,$A346,'Non-Classic Contests'!$C:$C,$C346)=1</f>
        <v>1</v>
      </c>
    </row>
    <row r="347" spans="1:9" ht="16.8" customHeight="1" x14ac:dyDescent="0.55000000000000004">
      <c r="A347">
        <v>2012</v>
      </c>
      <c r="B347" t="s">
        <v>9</v>
      </c>
      <c r="C347" s="3" t="s">
        <v>48</v>
      </c>
      <c r="D347" s="6" t="s">
        <v>27</v>
      </c>
      <c r="E347" s="6" t="s">
        <v>250</v>
      </c>
      <c r="G347" s="6">
        <v>1547</v>
      </c>
      <c r="H347" s="6">
        <v>50.1</v>
      </c>
      <c r="I347" s="6" t="b">
        <f>SUMIFS('Non-Classic Contests'!$D:$D,'Non-Classic Contests'!$A:$A,$B347,'Non-Classic Contests'!$B:$B,$A347,'Non-Classic Contests'!$C:$C,$C347)=1</f>
        <v>0</v>
      </c>
    </row>
    <row r="348" spans="1:9" ht="16.8" customHeight="1" x14ac:dyDescent="0.55000000000000004">
      <c r="A348">
        <v>2012</v>
      </c>
      <c r="B348" t="s">
        <v>9</v>
      </c>
      <c r="C348" s="3" t="s">
        <v>48</v>
      </c>
      <c r="D348" s="6" t="s">
        <v>12</v>
      </c>
      <c r="E348" s="6" t="s">
        <v>248</v>
      </c>
      <c r="G348" s="6">
        <v>1974</v>
      </c>
      <c r="H348" s="6">
        <v>40.479999999999997</v>
      </c>
      <c r="I348" s="6" t="b">
        <f>SUMIFS('Non-Classic Contests'!$D:$D,'Non-Classic Contests'!$A:$A,$B348,'Non-Classic Contests'!$B:$B,$A348,'Non-Classic Contests'!$C:$C,$C348)=1</f>
        <v>0</v>
      </c>
    </row>
    <row r="349" spans="1:9" ht="16.8" customHeight="1" x14ac:dyDescent="0.55000000000000004">
      <c r="A349">
        <v>2012</v>
      </c>
      <c r="B349" t="s">
        <v>9</v>
      </c>
      <c r="C349" s="3" t="s">
        <v>49</v>
      </c>
      <c r="D349" s="6" t="s">
        <v>12</v>
      </c>
      <c r="E349" s="6" t="s">
        <v>248</v>
      </c>
      <c r="G349" s="6">
        <v>1410</v>
      </c>
      <c r="H349" s="6">
        <v>39.950000000000003</v>
      </c>
      <c r="I349" s="6" t="b">
        <f>SUMIFS('Non-Classic Contests'!$D:$D,'Non-Classic Contests'!$A:$A,$B349,'Non-Classic Contests'!$B:$B,$A349,'Non-Classic Contests'!$C:$C,$C349)=1</f>
        <v>0</v>
      </c>
    </row>
    <row r="350" spans="1:9" ht="16.8" customHeight="1" x14ac:dyDescent="0.55000000000000004">
      <c r="A350">
        <v>2012</v>
      </c>
      <c r="B350" t="s">
        <v>9</v>
      </c>
      <c r="C350" s="3" t="s">
        <v>50</v>
      </c>
      <c r="D350" s="6" t="s">
        <v>12</v>
      </c>
      <c r="E350" s="6" t="s">
        <v>248</v>
      </c>
      <c r="G350" s="6">
        <v>354</v>
      </c>
      <c r="H350" s="6">
        <v>57.37</v>
      </c>
      <c r="I350" s="6" t="b">
        <f>SUMIFS('Non-Classic Contests'!$D:$D,'Non-Classic Contests'!$A:$A,$B350,'Non-Classic Contests'!$B:$B,$A350,'Non-Classic Contests'!$C:$C,$C350)=1</f>
        <v>0</v>
      </c>
    </row>
    <row r="351" spans="1:9" ht="16.8" customHeight="1" x14ac:dyDescent="0.55000000000000004">
      <c r="A351">
        <v>2012</v>
      </c>
      <c r="B351" t="s">
        <v>9</v>
      </c>
      <c r="C351" s="3" t="s">
        <v>50</v>
      </c>
      <c r="D351" s="6" t="s">
        <v>6</v>
      </c>
      <c r="E351" s="6" t="s">
        <v>250</v>
      </c>
      <c r="G351" s="6">
        <v>425</v>
      </c>
      <c r="H351" s="6">
        <v>48.74</v>
      </c>
      <c r="I351" s="6" t="b">
        <f>SUMIFS('Non-Classic Contests'!$D:$D,'Non-Classic Contests'!$A:$A,$B351,'Non-Classic Contests'!$B:$B,$A351,'Non-Classic Contests'!$C:$C,$C351)=1</f>
        <v>0</v>
      </c>
    </row>
    <row r="352" spans="1:9" ht="16.8" customHeight="1" x14ac:dyDescent="0.55000000000000004">
      <c r="A352">
        <v>2012</v>
      </c>
      <c r="B352" t="s">
        <v>9</v>
      </c>
      <c r="C352" s="3" t="s">
        <v>50</v>
      </c>
      <c r="D352" s="6" t="s">
        <v>27</v>
      </c>
      <c r="E352" s="6" t="s">
        <v>250</v>
      </c>
      <c r="G352" s="6">
        <v>2158</v>
      </c>
      <c r="H352" s="6">
        <v>53.13</v>
      </c>
      <c r="I352" s="6" t="b">
        <f>SUMIFS('Non-Classic Contests'!$D:$D,'Non-Classic Contests'!$A:$A,$B352,'Non-Classic Contests'!$B:$B,$A352,'Non-Classic Contests'!$C:$C,$C352)=1</f>
        <v>0</v>
      </c>
    </row>
    <row r="353" spans="1:9" ht="16.8" customHeight="1" x14ac:dyDescent="0.55000000000000004">
      <c r="A353">
        <v>2012</v>
      </c>
      <c r="B353" t="s">
        <v>9</v>
      </c>
      <c r="C353" s="3" t="s">
        <v>51</v>
      </c>
      <c r="D353" s="6" t="s">
        <v>19</v>
      </c>
      <c r="E353" s="6" t="s">
        <v>249</v>
      </c>
      <c r="G353" s="6">
        <v>185</v>
      </c>
      <c r="H353" s="6">
        <v>55.22</v>
      </c>
      <c r="I353" s="6" t="b">
        <f>SUMIFS('Non-Classic Contests'!$D:$D,'Non-Classic Contests'!$A:$A,$B353,'Non-Classic Contests'!$B:$B,$A353,'Non-Classic Contests'!$C:$C,$C353)=1</f>
        <v>1</v>
      </c>
    </row>
    <row r="354" spans="1:9" ht="16.8" customHeight="1" x14ac:dyDescent="0.55000000000000004">
      <c r="A354">
        <v>2012</v>
      </c>
      <c r="B354" t="s">
        <v>9</v>
      </c>
      <c r="C354" s="3" t="s">
        <v>51</v>
      </c>
      <c r="D354" s="6" t="s">
        <v>11</v>
      </c>
      <c r="E354" s="6" t="s">
        <v>250</v>
      </c>
      <c r="G354" s="6">
        <v>460</v>
      </c>
      <c r="H354" s="6">
        <v>47.18</v>
      </c>
      <c r="I354" s="6" t="b">
        <f>SUMIFS('Non-Classic Contests'!$D:$D,'Non-Classic Contests'!$A:$A,$B354,'Non-Classic Contests'!$B:$B,$A354,'Non-Classic Contests'!$C:$C,$C354)=1</f>
        <v>1</v>
      </c>
    </row>
    <row r="355" spans="1:9" ht="16.8" customHeight="1" x14ac:dyDescent="0.55000000000000004">
      <c r="A355">
        <v>2012</v>
      </c>
      <c r="B355" t="s">
        <v>9</v>
      </c>
      <c r="C355" s="3" t="s">
        <v>51</v>
      </c>
      <c r="D355" s="6" t="s">
        <v>12</v>
      </c>
      <c r="E355" s="6" t="s">
        <v>248</v>
      </c>
      <c r="G355" s="6">
        <v>1329</v>
      </c>
      <c r="H355" s="6">
        <v>53.14</v>
      </c>
      <c r="I355" s="6" t="b">
        <f>SUMIFS('Non-Classic Contests'!$D:$D,'Non-Classic Contests'!$A:$A,$B355,'Non-Classic Contests'!$B:$B,$A355,'Non-Classic Contests'!$C:$C,$C355)=1</f>
        <v>1</v>
      </c>
    </row>
    <row r="356" spans="1:9" ht="16.8" customHeight="1" x14ac:dyDescent="0.55000000000000004">
      <c r="A356">
        <v>2012</v>
      </c>
      <c r="B356" t="s">
        <v>9</v>
      </c>
      <c r="C356" s="3" t="s">
        <v>51</v>
      </c>
      <c r="D356" s="6" t="s">
        <v>32</v>
      </c>
      <c r="E356" s="6" t="s">
        <v>250</v>
      </c>
      <c r="G356" s="6">
        <v>2338</v>
      </c>
      <c r="H356" s="6">
        <v>56.43</v>
      </c>
      <c r="I356" s="6" t="b">
        <f>SUMIFS('Non-Classic Contests'!$D:$D,'Non-Classic Contests'!$A:$A,$B356,'Non-Classic Contests'!$B:$B,$A356,'Non-Classic Contests'!$C:$C,$C356)=1</f>
        <v>1</v>
      </c>
    </row>
    <row r="357" spans="1:9" ht="16.8" customHeight="1" x14ac:dyDescent="0.55000000000000004">
      <c r="A357">
        <v>2012</v>
      </c>
      <c r="B357" t="s">
        <v>9</v>
      </c>
      <c r="C357" s="3" t="s">
        <v>52</v>
      </c>
      <c r="D357" s="6" t="s">
        <v>12</v>
      </c>
      <c r="E357" s="6" t="s">
        <v>248</v>
      </c>
      <c r="G357" s="6">
        <v>555</v>
      </c>
      <c r="H357" s="6">
        <v>53.94</v>
      </c>
      <c r="I357" s="6" t="b">
        <f>SUMIFS('Non-Classic Contests'!$D:$D,'Non-Classic Contests'!$A:$A,$B357,'Non-Classic Contests'!$B:$B,$A357,'Non-Classic Contests'!$C:$C,$C357)=1</f>
        <v>0</v>
      </c>
    </row>
    <row r="358" spans="1:9" ht="16.8" customHeight="1" x14ac:dyDescent="0.55000000000000004">
      <c r="A358">
        <v>2012</v>
      </c>
      <c r="B358" t="s">
        <v>9</v>
      </c>
      <c r="C358" s="3" t="s">
        <v>52</v>
      </c>
      <c r="D358" s="6" t="s">
        <v>11</v>
      </c>
      <c r="E358" s="6" t="s">
        <v>250</v>
      </c>
      <c r="G358" s="6">
        <v>539</v>
      </c>
      <c r="H358" s="6">
        <v>44.92</v>
      </c>
      <c r="I358" s="6" t="b">
        <f>SUMIFS('Non-Classic Contests'!$D:$D,'Non-Classic Contests'!$A:$A,$B358,'Non-Classic Contests'!$B:$B,$A358,'Non-Classic Contests'!$C:$C,$C358)=1</f>
        <v>0</v>
      </c>
    </row>
    <row r="359" spans="1:9" ht="16.8" customHeight="1" x14ac:dyDescent="0.55000000000000004">
      <c r="A359">
        <v>2012</v>
      </c>
      <c r="B359" t="s">
        <v>9</v>
      </c>
      <c r="C359" s="3" t="s">
        <v>52</v>
      </c>
      <c r="D359" s="6" t="s">
        <v>27</v>
      </c>
      <c r="E359" s="6" t="s">
        <v>250</v>
      </c>
      <c r="G359" s="6">
        <v>2020</v>
      </c>
      <c r="H359" s="6">
        <v>50.4</v>
      </c>
      <c r="I359" s="6" t="b">
        <f>SUMIFS('Non-Classic Contests'!$D:$D,'Non-Classic Contests'!$A:$A,$B359,'Non-Classic Contests'!$B:$B,$A359,'Non-Classic Contests'!$C:$C,$C359)=1</f>
        <v>0</v>
      </c>
    </row>
    <row r="360" spans="1:9" ht="16.8" customHeight="1" x14ac:dyDescent="0.55000000000000004">
      <c r="A360">
        <v>2012</v>
      </c>
      <c r="B360" t="s">
        <v>9</v>
      </c>
      <c r="C360" s="3" t="s">
        <v>53</v>
      </c>
      <c r="D360" s="6" t="s">
        <v>6</v>
      </c>
      <c r="E360" s="6" t="s">
        <v>250</v>
      </c>
      <c r="G360" s="6">
        <v>158</v>
      </c>
      <c r="H360" s="6">
        <v>60.08</v>
      </c>
      <c r="I360" s="6" t="b">
        <f>SUMIFS('Non-Classic Contests'!$D:$D,'Non-Classic Contests'!$A:$A,$B360,'Non-Classic Contests'!$B:$B,$A360,'Non-Classic Contests'!$C:$C,$C360)=1</f>
        <v>1</v>
      </c>
    </row>
    <row r="361" spans="1:9" ht="16.8" customHeight="1" x14ac:dyDescent="0.55000000000000004">
      <c r="A361">
        <v>2012</v>
      </c>
      <c r="B361" t="s">
        <v>9</v>
      </c>
      <c r="C361" s="3" t="s">
        <v>53</v>
      </c>
      <c r="D361" s="6" t="s">
        <v>12</v>
      </c>
      <c r="E361" s="6" t="s">
        <v>248</v>
      </c>
      <c r="G361" s="6">
        <v>446</v>
      </c>
      <c r="H361" s="6">
        <v>50.06</v>
      </c>
      <c r="I361" s="6" t="b">
        <f>SUMIFS('Non-Classic Contests'!$D:$D,'Non-Classic Contests'!$A:$A,$B361,'Non-Classic Contests'!$B:$B,$A361,'Non-Classic Contests'!$C:$C,$C361)=1</f>
        <v>1</v>
      </c>
    </row>
    <row r="362" spans="1:9" ht="16.8" customHeight="1" x14ac:dyDescent="0.55000000000000004">
      <c r="A362">
        <v>2012</v>
      </c>
      <c r="B362" t="s">
        <v>9</v>
      </c>
      <c r="C362" s="3" t="s">
        <v>53</v>
      </c>
      <c r="D362" s="6" t="s">
        <v>32</v>
      </c>
      <c r="E362" s="6" t="s">
        <v>250</v>
      </c>
      <c r="G362" s="6">
        <v>2941</v>
      </c>
      <c r="H362" s="6">
        <v>62.09</v>
      </c>
      <c r="I362" s="6" t="b">
        <f>SUMIFS('Non-Classic Contests'!$D:$D,'Non-Classic Contests'!$A:$A,$B362,'Non-Classic Contests'!$B:$B,$A362,'Non-Classic Contests'!$C:$C,$C362)=1</f>
        <v>1</v>
      </c>
    </row>
    <row r="363" spans="1:9" ht="16.8" customHeight="1" x14ac:dyDescent="0.55000000000000004">
      <c r="A363">
        <v>2012</v>
      </c>
      <c r="B363" t="s">
        <v>9</v>
      </c>
      <c r="C363" s="3" t="s">
        <v>54</v>
      </c>
      <c r="D363" s="6" t="s">
        <v>12</v>
      </c>
      <c r="E363" s="6" t="s">
        <v>248</v>
      </c>
      <c r="G363" s="6">
        <v>907</v>
      </c>
      <c r="H363" s="6">
        <v>48.4</v>
      </c>
      <c r="I363" s="6" t="b">
        <f>SUMIFS('Non-Classic Contests'!$D:$D,'Non-Classic Contests'!$A:$A,$B363,'Non-Classic Contests'!$B:$B,$A363,'Non-Classic Contests'!$C:$C,$C363)=1</f>
        <v>0</v>
      </c>
    </row>
    <row r="364" spans="1:9" ht="16.8" customHeight="1" x14ac:dyDescent="0.55000000000000004">
      <c r="A364">
        <v>2012</v>
      </c>
      <c r="B364" t="s">
        <v>9</v>
      </c>
      <c r="C364" s="3" t="s">
        <v>54</v>
      </c>
      <c r="D364" s="6" t="s">
        <v>27</v>
      </c>
      <c r="E364" s="6" t="s">
        <v>250</v>
      </c>
      <c r="G364" s="6">
        <v>1522</v>
      </c>
      <c r="H364" s="6">
        <v>47.47</v>
      </c>
      <c r="I364" s="6" t="b">
        <f>SUMIFS('Non-Classic Contests'!$D:$D,'Non-Classic Contests'!$A:$A,$B364,'Non-Classic Contests'!$B:$B,$A364,'Non-Classic Contests'!$C:$C,$C364)=1</f>
        <v>0</v>
      </c>
    </row>
    <row r="365" spans="1:9" ht="16.8" customHeight="1" x14ac:dyDescent="0.55000000000000004">
      <c r="A365">
        <v>2012</v>
      </c>
      <c r="B365" t="s">
        <v>9</v>
      </c>
      <c r="C365" s="3" t="s">
        <v>221</v>
      </c>
      <c r="D365" s="6" t="s">
        <v>11</v>
      </c>
      <c r="E365" s="6" t="s">
        <v>250</v>
      </c>
      <c r="G365" s="6">
        <v>157</v>
      </c>
      <c r="H365" s="6">
        <v>32.17</v>
      </c>
      <c r="I365" s="6" t="b">
        <f>SUMIFS('Non-Classic Contests'!$D:$D,'Non-Classic Contests'!$A:$A,$B365,'Non-Classic Contests'!$B:$B,$A365,'Non-Classic Contests'!$C:$C,$C365)=1</f>
        <v>0</v>
      </c>
    </row>
    <row r="366" spans="1:9" ht="16.8" customHeight="1" x14ac:dyDescent="0.55000000000000004">
      <c r="A366">
        <v>2012</v>
      </c>
      <c r="B366" t="s">
        <v>9</v>
      </c>
      <c r="C366" s="3" t="s">
        <v>221</v>
      </c>
      <c r="D366" s="6" t="s">
        <v>12</v>
      </c>
      <c r="E366" s="6" t="s">
        <v>248</v>
      </c>
      <c r="G366" s="6">
        <v>1641</v>
      </c>
      <c r="H366" s="6">
        <v>34.89</v>
      </c>
      <c r="I366" s="6" t="b">
        <f>SUMIFS('Non-Classic Contests'!$D:$D,'Non-Classic Contests'!$A:$A,$B366,'Non-Classic Contests'!$B:$B,$A366,'Non-Classic Contests'!$C:$C,$C366)=1</f>
        <v>0</v>
      </c>
    </row>
    <row r="367" spans="1:9" ht="16.8" customHeight="1" x14ac:dyDescent="0.55000000000000004">
      <c r="A367">
        <v>2012</v>
      </c>
      <c r="B367" t="s">
        <v>9</v>
      </c>
      <c r="C367" s="3" t="s">
        <v>55</v>
      </c>
      <c r="D367" s="6" t="s">
        <v>6</v>
      </c>
      <c r="E367" s="6" t="s">
        <v>250</v>
      </c>
      <c r="G367" s="6">
        <v>126</v>
      </c>
      <c r="H367" s="6">
        <v>48.65</v>
      </c>
      <c r="I367" s="6" t="b">
        <f>SUMIFS('Non-Classic Contests'!$D:$D,'Non-Classic Contests'!$A:$A,$B367,'Non-Classic Contests'!$B:$B,$A367,'Non-Classic Contests'!$C:$C,$C367)=1</f>
        <v>0</v>
      </c>
    </row>
    <row r="368" spans="1:9" ht="16.8" customHeight="1" x14ac:dyDescent="0.55000000000000004">
      <c r="A368">
        <v>2012</v>
      </c>
      <c r="B368" t="s">
        <v>9</v>
      </c>
      <c r="C368" s="3" t="s">
        <v>55</v>
      </c>
      <c r="D368" s="6" t="s">
        <v>11</v>
      </c>
      <c r="E368" s="6" t="s">
        <v>250</v>
      </c>
      <c r="G368" s="6">
        <v>410</v>
      </c>
      <c r="H368" s="6">
        <v>45.3</v>
      </c>
      <c r="I368" s="6" t="b">
        <f>SUMIFS('Non-Classic Contests'!$D:$D,'Non-Classic Contests'!$A:$A,$B368,'Non-Classic Contests'!$B:$B,$A368,'Non-Classic Contests'!$C:$C,$C368)=1</f>
        <v>0</v>
      </c>
    </row>
    <row r="369" spans="1:9" ht="16.8" customHeight="1" x14ac:dyDescent="0.55000000000000004">
      <c r="A369">
        <v>2012</v>
      </c>
      <c r="B369" t="s">
        <v>9</v>
      </c>
      <c r="C369" s="3" t="s">
        <v>55</v>
      </c>
      <c r="D369" s="6" t="s">
        <v>12</v>
      </c>
      <c r="E369" s="6" t="s">
        <v>248</v>
      </c>
      <c r="G369" s="6">
        <v>803</v>
      </c>
      <c r="H369" s="6">
        <v>49.57</v>
      </c>
      <c r="I369" s="6" t="b">
        <f>SUMIFS('Non-Classic Contests'!$D:$D,'Non-Classic Contests'!$A:$A,$B369,'Non-Classic Contests'!$B:$B,$A369,'Non-Classic Contests'!$C:$C,$C369)=1</f>
        <v>0</v>
      </c>
    </row>
    <row r="370" spans="1:9" ht="16.8" customHeight="1" x14ac:dyDescent="0.55000000000000004">
      <c r="A370">
        <v>2012</v>
      </c>
      <c r="B370" t="s">
        <v>9</v>
      </c>
      <c r="C370" s="3" t="s">
        <v>55</v>
      </c>
      <c r="D370" s="6" t="s">
        <v>6</v>
      </c>
      <c r="E370" s="6" t="s">
        <v>250</v>
      </c>
      <c r="G370" s="6">
        <v>1456</v>
      </c>
      <c r="H370" s="6">
        <v>52.85</v>
      </c>
      <c r="I370" s="6" t="b">
        <f>SUMIFS('Non-Classic Contests'!$D:$D,'Non-Classic Contests'!$A:$A,$B370,'Non-Classic Contests'!$B:$B,$A370,'Non-Classic Contests'!$C:$C,$C370)=1</f>
        <v>0</v>
      </c>
    </row>
    <row r="371" spans="1:9" ht="16.8" customHeight="1" x14ac:dyDescent="0.55000000000000004">
      <c r="A371">
        <v>2012</v>
      </c>
      <c r="B371" t="s">
        <v>9</v>
      </c>
      <c r="C371" s="3" t="s">
        <v>55</v>
      </c>
      <c r="D371" s="6" t="s">
        <v>27</v>
      </c>
      <c r="E371" s="6" t="s">
        <v>250</v>
      </c>
      <c r="G371" s="6">
        <v>2555</v>
      </c>
      <c r="H371" s="6">
        <v>50.93</v>
      </c>
      <c r="I371" s="6" t="b">
        <f>SUMIFS('Non-Classic Contests'!$D:$D,'Non-Classic Contests'!$A:$A,$B371,'Non-Classic Contests'!$B:$B,$A371,'Non-Classic Contests'!$C:$C,$C371)=1</f>
        <v>0</v>
      </c>
    </row>
    <row r="372" spans="1:9" ht="16.8" customHeight="1" x14ac:dyDescent="0.55000000000000004">
      <c r="A372">
        <v>2012</v>
      </c>
      <c r="B372" t="s">
        <v>9</v>
      </c>
      <c r="C372" s="3" t="s">
        <v>56</v>
      </c>
      <c r="D372" s="6" t="s">
        <v>12</v>
      </c>
      <c r="E372" s="6" t="s">
        <v>248</v>
      </c>
      <c r="G372" s="6">
        <v>828</v>
      </c>
      <c r="H372" s="6">
        <v>45.9</v>
      </c>
      <c r="I372" s="6" t="b">
        <f>SUMIFS('Non-Classic Contests'!$D:$D,'Non-Classic Contests'!$A:$A,$B372,'Non-Classic Contests'!$B:$B,$A372,'Non-Classic Contests'!$C:$C,$C372)=1</f>
        <v>0</v>
      </c>
    </row>
    <row r="373" spans="1:9" ht="16.8" customHeight="1" x14ac:dyDescent="0.55000000000000004">
      <c r="A373">
        <v>2012</v>
      </c>
      <c r="B373" t="s">
        <v>9</v>
      </c>
      <c r="C373" s="3" t="s">
        <v>56</v>
      </c>
      <c r="D373" s="6" t="s">
        <v>27</v>
      </c>
      <c r="E373" s="6" t="s">
        <v>250</v>
      </c>
      <c r="G373" s="6">
        <v>2962</v>
      </c>
      <c r="H373" s="6">
        <v>53.57</v>
      </c>
      <c r="I373" s="6" t="b">
        <f>SUMIFS('Non-Classic Contests'!$D:$D,'Non-Classic Contests'!$A:$A,$B373,'Non-Classic Contests'!$B:$B,$A373,'Non-Classic Contests'!$C:$C,$C373)=1</f>
        <v>0</v>
      </c>
    </row>
    <row r="374" spans="1:9" ht="16.8" customHeight="1" x14ac:dyDescent="0.55000000000000004">
      <c r="A374">
        <v>2012</v>
      </c>
      <c r="B374" t="s">
        <v>9</v>
      </c>
      <c r="C374" s="3" t="s">
        <v>57</v>
      </c>
      <c r="D374" s="6" t="s">
        <v>12</v>
      </c>
      <c r="E374" s="6" t="s">
        <v>248</v>
      </c>
      <c r="G374" s="6">
        <v>1014</v>
      </c>
      <c r="H374" s="6">
        <v>47.72</v>
      </c>
      <c r="I374" s="6" t="b">
        <f>SUMIFS('Non-Classic Contests'!$D:$D,'Non-Classic Contests'!$A:$A,$B374,'Non-Classic Contests'!$B:$B,$A374,'Non-Classic Contests'!$C:$C,$C374)=1</f>
        <v>0</v>
      </c>
    </row>
    <row r="375" spans="1:9" ht="16.8" customHeight="1" x14ac:dyDescent="0.55000000000000004">
      <c r="A375">
        <v>2012</v>
      </c>
      <c r="B375" t="s">
        <v>9</v>
      </c>
      <c r="C375" s="3" t="s">
        <v>57</v>
      </c>
      <c r="D375" s="6" t="s">
        <v>27</v>
      </c>
      <c r="E375" s="6" t="s">
        <v>250</v>
      </c>
      <c r="G375" s="6">
        <v>1524</v>
      </c>
      <c r="H375" s="6">
        <v>46.14</v>
      </c>
      <c r="I375" s="6" t="b">
        <f>SUMIFS('Non-Classic Contests'!$D:$D,'Non-Classic Contests'!$A:$A,$B375,'Non-Classic Contests'!$B:$B,$A375,'Non-Classic Contests'!$C:$C,$C375)=1</f>
        <v>0</v>
      </c>
    </row>
    <row r="376" spans="1:9" ht="16.8" customHeight="1" x14ac:dyDescent="0.55000000000000004">
      <c r="A376">
        <v>2012</v>
      </c>
      <c r="B376" t="s">
        <v>9</v>
      </c>
      <c r="C376" s="3" t="s">
        <v>58</v>
      </c>
      <c r="D376" s="6" t="s">
        <v>27</v>
      </c>
      <c r="E376" s="6" t="s">
        <v>250</v>
      </c>
      <c r="G376" s="6">
        <v>1027</v>
      </c>
      <c r="H376" s="6">
        <v>51.5</v>
      </c>
      <c r="I376" s="6" t="b">
        <f>SUMIFS('Non-Classic Contests'!$D:$D,'Non-Classic Contests'!$A:$A,$B376,'Non-Classic Contests'!$B:$B,$A376,'Non-Classic Contests'!$C:$C,$C376)=1</f>
        <v>0</v>
      </c>
    </row>
    <row r="377" spans="1:9" ht="16.8" customHeight="1" x14ac:dyDescent="0.55000000000000004">
      <c r="A377">
        <v>2012</v>
      </c>
      <c r="B377" t="s">
        <v>9</v>
      </c>
      <c r="C377" s="3" t="s">
        <v>58</v>
      </c>
      <c r="D377" s="6" t="s">
        <v>12</v>
      </c>
      <c r="E377" s="6" t="s">
        <v>248</v>
      </c>
      <c r="G377" s="6">
        <v>1225</v>
      </c>
      <c r="H377" s="6">
        <v>45.93</v>
      </c>
      <c r="I377" s="6" t="b">
        <f>SUMIFS('Non-Classic Contests'!$D:$D,'Non-Classic Contests'!$A:$A,$B377,'Non-Classic Contests'!$B:$B,$A377,'Non-Classic Contests'!$C:$C,$C377)=1</f>
        <v>0</v>
      </c>
    </row>
    <row r="378" spans="1:9" ht="16.8" customHeight="1" x14ac:dyDescent="0.55000000000000004">
      <c r="A378">
        <v>2012</v>
      </c>
      <c r="B378" t="s">
        <v>9</v>
      </c>
      <c r="C378" s="3" t="s">
        <v>59</v>
      </c>
      <c r="D378" s="6" t="s">
        <v>12</v>
      </c>
      <c r="E378" s="6" t="s">
        <v>248</v>
      </c>
      <c r="G378" s="6">
        <v>850</v>
      </c>
      <c r="H378" s="6">
        <v>44.62</v>
      </c>
      <c r="I378" s="6" t="b">
        <f>SUMIFS('Non-Classic Contests'!$D:$D,'Non-Classic Contests'!$A:$A,$B378,'Non-Classic Contests'!$B:$B,$A378,'Non-Classic Contests'!$C:$C,$C378)=1</f>
        <v>0</v>
      </c>
    </row>
    <row r="379" spans="1:9" ht="16.8" customHeight="1" x14ac:dyDescent="0.55000000000000004">
      <c r="A379">
        <v>2012</v>
      </c>
      <c r="B379" t="s">
        <v>9</v>
      </c>
      <c r="C379" s="3" t="s">
        <v>59</v>
      </c>
      <c r="D379" s="6" t="s">
        <v>27</v>
      </c>
      <c r="E379" s="6" t="s">
        <v>250</v>
      </c>
      <c r="G379" s="6">
        <v>2687</v>
      </c>
      <c r="H379" s="6">
        <v>54.41</v>
      </c>
      <c r="I379" s="6" t="b">
        <f>SUMIFS('Non-Classic Contests'!$D:$D,'Non-Classic Contests'!$A:$A,$B379,'Non-Classic Contests'!$B:$B,$A379,'Non-Classic Contests'!$C:$C,$C379)=1</f>
        <v>0</v>
      </c>
    </row>
    <row r="380" spans="1:9" ht="16.8" customHeight="1" x14ac:dyDescent="0.55000000000000004">
      <c r="A380">
        <v>2012</v>
      </c>
      <c r="B380" t="s">
        <v>9</v>
      </c>
      <c r="C380" s="3" t="s">
        <v>60</v>
      </c>
      <c r="D380" s="6" t="s">
        <v>12</v>
      </c>
      <c r="E380" s="6" t="s">
        <v>248</v>
      </c>
      <c r="G380" s="6">
        <v>928</v>
      </c>
      <c r="H380" s="6">
        <v>51.84</v>
      </c>
      <c r="I380" s="6" t="b">
        <f>SUMIFS('Non-Classic Contests'!$D:$D,'Non-Classic Contests'!$A:$A,$B380,'Non-Classic Contests'!$B:$B,$A380,'Non-Classic Contests'!$C:$C,$C380)=1</f>
        <v>1</v>
      </c>
    </row>
    <row r="381" spans="1:9" ht="16.8" customHeight="1" x14ac:dyDescent="0.55000000000000004">
      <c r="A381">
        <v>2012</v>
      </c>
      <c r="B381" t="s">
        <v>9</v>
      </c>
      <c r="C381" s="3" t="s">
        <v>60</v>
      </c>
      <c r="D381" s="6" t="s">
        <v>32</v>
      </c>
      <c r="E381" s="6" t="s">
        <v>250</v>
      </c>
      <c r="G381" s="6">
        <v>2936</v>
      </c>
      <c r="H381" s="6">
        <v>55.46</v>
      </c>
      <c r="I381" s="6" t="b">
        <f>SUMIFS('Non-Classic Contests'!$D:$D,'Non-Classic Contests'!$A:$A,$B381,'Non-Classic Contests'!$B:$B,$A381,'Non-Classic Contests'!$C:$C,$C381)=1</f>
        <v>1</v>
      </c>
    </row>
    <row r="382" spans="1:9" ht="16.8" customHeight="1" x14ac:dyDescent="0.55000000000000004">
      <c r="A382">
        <v>2012</v>
      </c>
      <c r="B382" t="s">
        <v>9</v>
      </c>
      <c r="C382" s="3" t="s">
        <v>61</v>
      </c>
      <c r="D382" s="6" t="s">
        <v>19</v>
      </c>
      <c r="E382" s="6" t="s">
        <v>249</v>
      </c>
      <c r="G382" s="6">
        <v>233</v>
      </c>
      <c r="H382" s="6">
        <v>59.44</v>
      </c>
      <c r="I382" s="6" t="b">
        <f>SUMIFS('Non-Classic Contests'!$D:$D,'Non-Classic Contests'!$A:$A,$B382,'Non-Classic Contests'!$B:$B,$A382,'Non-Classic Contests'!$C:$C,$C382)=1</f>
        <v>0</v>
      </c>
    </row>
    <row r="383" spans="1:9" ht="16.8" customHeight="1" x14ac:dyDescent="0.55000000000000004">
      <c r="A383">
        <v>2012</v>
      </c>
      <c r="B383" t="s">
        <v>9</v>
      </c>
      <c r="C383" s="3" t="s">
        <v>61</v>
      </c>
      <c r="D383" s="6" t="s">
        <v>12</v>
      </c>
      <c r="E383" s="6" t="s">
        <v>248</v>
      </c>
      <c r="G383" s="6">
        <v>778</v>
      </c>
      <c r="H383" s="6">
        <v>56.17</v>
      </c>
      <c r="I383" s="6" t="b">
        <f>SUMIFS('Non-Classic Contests'!$D:$D,'Non-Classic Contests'!$A:$A,$B383,'Non-Classic Contests'!$B:$B,$A383,'Non-Classic Contests'!$C:$C,$C383)=1</f>
        <v>0</v>
      </c>
    </row>
    <row r="384" spans="1:9" ht="16.8" customHeight="1" x14ac:dyDescent="0.55000000000000004">
      <c r="A384">
        <v>2012</v>
      </c>
      <c r="B384" t="s">
        <v>9</v>
      </c>
      <c r="C384" s="3" t="s">
        <v>61</v>
      </c>
      <c r="D384" s="6" t="s">
        <v>6</v>
      </c>
      <c r="E384" s="6" t="s">
        <v>250</v>
      </c>
      <c r="G384" s="6">
        <v>917</v>
      </c>
      <c r="H384" s="6">
        <v>53.34</v>
      </c>
      <c r="I384" s="6" t="b">
        <f>SUMIFS('Non-Classic Contests'!$D:$D,'Non-Classic Contests'!$A:$A,$B384,'Non-Classic Contests'!$B:$B,$A384,'Non-Classic Contests'!$C:$C,$C384)=1</f>
        <v>0</v>
      </c>
    </row>
    <row r="385" spans="1:9" ht="16.8" customHeight="1" x14ac:dyDescent="0.55000000000000004">
      <c r="A385">
        <v>2012</v>
      </c>
      <c r="B385" t="s">
        <v>9</v>
      </c>
      <c r="C385" s="3" t="s">
        <v>61</v>
      </c>
      <c r="D385" s="6" t="s">
        <v>27</v>
      </c>
      <c r="E385" s="6" t="s">
        <v>250</v>
      </c>
      <c r="G385" s="6">
        <v>1867</v>
      </c>
      <c r="H385" s="6">
        <v>51.35</v>
      </c>
      <c r="I385" s="6" t="b">
        <f>SUMIFS('Non-Classic Contests'!$D:$D,'Non-Classic Contests'!$A:$A,$B385,'Non-Classic Contests'!$B:$B,$A385,'Non-Classic Contests'!$C:$C,$C385)=1</f>
        <v>0</v>
      </c>
    </row>
    <row r="386" spans="1:9" ht="16.8" customHeight="1" x14ac:dyDescent="0.55000000000000004">
      <c r="A386">
        <v>2012</v>
      </c>
      <c r="B386" t="s">
        <v>9</v>
      </c>
      <c r="C386" s="3" t="s">
        <v>62</v>
      </c>
      <c r="D386" s="6" t="s">
        <v>6</v>
      </c>
      <c r="E386" s="6" t="s">
        <v>250</v>
      </c>
      <c r="G386" s="6">
        <v>312</v>
      </c>
      <c r="H386" s="6">
        <v>50.49</v>
      </c>
      <c r="I386" s="6" t="b">
        <f>SUMIFS('Non-Classic Contests'!$D:$D,'Non-Classic Contests'!$A:$A,$B386,'Non-Classic Contests'!$B:$B,$A386,'Non-Classic Contests'!$C:$C,$C386)=1</f>
        <v>0</v>
      </c>
    </row>
    <row r="387" spans="1:9" ht="16.8" customHeight="1" x14ac:dyDescent="0.55000000000000004">
      <c r="A387">
        <v>2012</v>
      </c>
      <c r="B387" t="s">
        <v>9</v>
      </c>
      <c r="C387" s="3" t="s">
        <v>62</v>
      </c>
      <c r="D387" s="6" t="s">
        <v>27</v>
      </c>
      <c r="E387" s="6" t="s">
        <v>250</v>
      </c>
      <c r="G387" s="6">
        <v>990</v>
      </c>
      <c r="H387" s="6">
        <v>50</v>
      </c>
      <c r="I387" s="6" t="b">
        <f>SUMIFS('Non-Classic Contests'!$D:$D,'Non-Classic Contests'!$A:$A,$B387,'Non-Classic Contests'!$B:$B,$A387,'Non-Classic Contests'!$C:$C,$C387)=1</f>
        <v>0</v>
      </c>
    </row>
    <row r="388" spans="1:9" ht="16.8" customHeight="1" x14ac:dyDescent="0.55000000000000004">
      <c r="A388">
        <v>2012</v>
      </c>
      <c r="B388" t="s">
        <v>9</v>
      </c>
      <c r="C388" s="3" t="s">
        <v>62</v>
      </c>
      <c r="D388" s="6" t="s">
        <v>12</v>
      </c>
      <c r="E388" s="6" t="s">
        <v>248</v>
      </c>
      <c r="G388" s="6">
        <v>195</v>
      </c>
      <c r="H388" s="6">
        <v>46.44</v>
      </c>
      <c r="I388" s="6" t="b">
        <f>SUMIFS('Non-Classic Contests'!$D:$D,'Non-Classic Contests'!$A:$A,$B388,'Non-Classic Contests'!$B:$B,$A388,'Non-Classic Contests'!$C:$C,$C388)=1</f>
        <v>0</v>
      </c>
    </row>
    <row r="389" spans="1:9" ht="16.8" customHeight="1" x14ac:dyDescent="0.55000000000000004">
      <c r="A389">
        <v>2012</v>
      </c>
      <c r="B389" t="s">
        <v>9</v>
      </c>
      <c r="C389" s="3" t="s">
        <v>63</v>
      </c>
      <c r="D389" s="6" t="s">
        <v>12</v>
      </c>
      <c r="E389" s="6" t="s">
        <v>248</v>
      </c>
      <c r="G389" s="6">
        <v>710</v>
      </c>
      <c r="H389" s="6">
        <v>49.82</v>
      </c>
      <c r="I389" s="6" t="b">
        <f>SUMIFS('Non-Classic Contests'!$D:$D,'Non-Classic Contests'!$A:$A,$B389,'Non-Classic Contests'!$B:$B,$A389,'Non-Classic Contests'!$C:$C,$C389)=1</f>
        <v>0</v>
      </c>
    </row>
    <row r="390" spans="1:9" ht="16.8" customHeight="1" x14ac:dyDescent="0.55000000000000004">
      <c r="A390">
        <v>2012</v>
      </c>
      <c r="B390" t="s">
        <v>9</v>
      </c>
      <c r="C390" s="3" t="s">
        <v>63</v>
      </c>
      <c r="D390" s="6" t="s">
        <v>27</v>
      </c>
      <c r="E390" s="6" t="s">
        <v>250</v>
      </c>
      <c r="G390" s="6">
        <v>2606</v>
      </c>
      <c r="H390" s="6">
        <v>51.45</v>
      </c>
      <c r="I390" s="6" t="b">
        <f>SUMIFS('Non-Classic Contests'!$D:$D,'Non-Classic Contests'!$A:$A,$B390,'Non-Classic Contests'!$B:$B,$A390,'Non-Classic Contests'!$C:$C,$C390)=1</f>
        <v>0</v>
      </c>
    </row>
    <row r="391" spans="1:9" ht="16.8" customHeight="1" x14ac:dyDescent="0.55000000000000004">
      <c r="A391">
        <v>2012</v>
      </c>
      <c r="B391" t="s">
        <v>9</v>
      </c>
      <c r="C391" s="3" t="s">
        <v>64</v>
      </c>
      <c r="D391" s="6" t="s">
        <v>6</v>
      </c>
      <c r="E391" s="6" t="s">
        <v>250</v>
      </c>
      <c r="G391" s="6">
        <v>100</v>
      </c>
      <c r="H391" s="6">
        <v>48.54</v>
      </c>
      <c r="I391" s="6" t="b">
        <f>SUMIFS('Non-Classic Contests'!$D:$D,'Non-Classic Contests'!$A:$A,$B391,'Non-Classic Contests'!$B:$B,$A391,'Non-Classic Contests'!$C:$C,$C391)=1</f>
        <v>0</v>
      </c>
    </row>
    <row r="392" spans="1:9" ht="16.8" customHeight="1" x14ac:dyDescent="0.55000000000000004">
      <c r="A392">
        <v>2012</v>
      </c>
      <c r="B392" t="s">
        <v>9</v>
      </c>
      <c r="C392" s="3" t="s">
        <v>64</v>
      </c>
      <c r="D392" s="6" t="s">
        <v>11</v>
      </c>
      <c r="E392" s="6" t="s">
        <v>250</v>
      </c>
      <c r="G392" s="6">
        <v>258</v>
      </c>
      <c r="H392" s="6">
        <v>36.24</v>
      </c>
      <c r="I392" s="6" t="b">
        <f>SUMIFS('Non-Classic Contests'!$D:$D,'Non-Classic Contests'!$A:$A,$B392,'Non-Classic Contests'!$B:$B,$A392,'Non-Classic Contests'!$C:$C,$C392)=1</f>
        <v>0</v>
      </c>
    </row>
    <row r="393" spans="1:9" ht="16.8" customHeight="1" x14ac:dyDescent="0.55000000000000004">
      <c r="A393">
        <v>2012</v>
      </c>
      <c r="B393" t="s">
        <v>9</v>
      </c>
      <c r="C393" s="3" t="s">
        <v>64</v>
      </c>
      <c r="D393" s="6" t="s">
        <v>27</v>
      </c>
      <c r="E393" s="6" t="s">
        <v>250</v>
      </c>
      <c r="G393" s="6">
        <v>552</v>
      </c>
      <c r="H393" s="6">
        <v>43.77</v>
      </c>
      <c r="I393" s="6" t="b">
        <f>SUMIFS('Non-Classic Contests'!$D:$D,'Non-Classic Contests'!$A:$A,$B393,'Non-Classic Contests'!$B:$B,$A393,'Non-Classic Contests'!$C:$C,$C393)=1</f>
        <v>0</v>
      </c>
    </row>
    <row r="394" spans="1:9" ht="16.8" customHeight="1" x14ac:dyDescent="0.55000000000000004">
      <c r="A394">
        <v>2012</v>
      </c>
      <c r="B394" t="s">
        <v>9</v>
      </c>
      <c r="C394" s="3" t="s">
        <v>64</v>
      </c>
      <c r="D394" s="6" t="s">
        <v>12</v>
      </c>
      <c r="E394" s="6" t="s">
        <v>248</v>
      </c>
      <c r="G394" s="6">
        <v>740</v>
      </c>
      <c r="H394" s="6">
        <v>39.700000000000003</v>
      </c>
      <c r="I394" s="6" t="b">
        <f>SUMIFS('Non-Classic Contests'!$D:$D,'Non-Classic Contests'!$A:$A,$B394,'Non-Classic Contests'!$B:$B,$A394,'Non-Classic Contests'!$C:$C,$C394)=1</f>
        <v>0</v>
      </c>
    </row>
    <row r="395" spans="1:9" ht="16.8" customHeight="1" x14ac:dyDescent="0.55000000000000004">
      <c r="A395">
        <v>2012</v>
      </c>
      <c r="B395" t="s">
        <v>9</v>
      </c>
      <c r="C395" s="3" t="s">
        <v>65</v>
      </c>
      <c r="D395" s="6" t="s">
        <v>27</v>
      </c>
      <c r="E395" s="6" t="s">
        <v>250</v>
      </c>
      <c r="G395" s="6">
        <v>1302</v>
      </c>
      <c r="H395" s="6">
        <v>3.36</v>
      </c>
      <c r="I395" s="6" t="b">
        <f>SUMIFS('Non-Classic Contests'!$D:$D,'Non-Classic Contests'!$A:$A,$B395,'Non-Classic Contests'!$B:$B,$A395,'Non-Classic Contests'!$C:$C,$C395)=1</f>
        <v>0</v>
      </c>
    </row>
    <row r="396" spans="1:9" ht="16.8" customHeight="1" x14ac:dyDescent="0.55000000000000004">
      <c r="A396">
        <v>2012</v>
      </c>
      <c r="B396" t="s">
        <v>9</v>
      </c>
      <c r="C396" s="3" t="s">
        <v>65</v>
      </c>
      <c r="D396" s="6" t="s">
        <v>12</v>
      </c>
      <c r="E396" s="6" t="s">
        <v>248</v>
      </c>
      <c r="G396" s="6">
        <v>1782</v>
      </c>
      <c r="H396" s="6">
        <v>45</v>
      </c>
      <c r="I396" s="6" t="b">
        <f>SUMIFS('Non-Classic Contests'!$D:$D,'Non-Classic Contests'!$A:$A,$B396,'Non-Classic Contests'!$B:$B,$A396,'Non-Classic Contests'!$C:$C,$C396)=1</f>
        <v>0</v>
      </c>
    </row>
    <row r="397" spans="1:9" ht="16.8" customHeight="1" x14ac:dyDescent="0.55000000000000004">
      <c r="A397">
        <v>2012</v>
      </c>
      <c r="B397" t="s">
        <v>9</v>
      </c>
      <c r="C397" s="3" t="s">
        <v>66</v>
      </c>
      <c r="D397" s="6" t="s">
        <v>12</v>
      </c>
      <c r="E397" s="6" t="s">
        <v>248</v>
      </c>
      <c r="G397" s="6">
        <v>402</v>
      </c>
      <c r="H397" s="6">
        <v>48.43</v>
      </c>
      <c r="I397" s="6" t="b">
        <f>SUMIFS('Non-Classic Contests'!$D:$D,'Non-Classic Contests'!$A:$A,$B397,'Non-Classic Contests'!$B:$B,$A397,'Non-Classic Contests'!$C:$C,$C397)=1</f>
        <v>1</v>
      </c>
    </row>
    <row r="398" spans="1:9" ht="16.8" customHeight="1" x14ac:dyDescent="0.55000000000000004">
      <c r="A398">
        <v>2012</v>
      </c>
      <c r="B398" t="s">
        <v>9</v>
      </c>
      <c r="C398" s="3" t="s">
        <v>66</v>
      </c>
      <c r="D398" s="6" t="s">
        <v>32</v>
      </c>
      <c r="E398" s="6" t="s">
        <v>250</v>
      </c>
      <c r="G398" s="6">
        <v>2058</v>
      </c>
      <c r="H398" s="6">
        <v>55.62</v>
      </c>
      <c r="I398" s="6" t="b">
        <f>SUMIFS('Non-Classic Contests'!$D:$D,'Non-Classic Contests'!$A:$A,$B398,'Non-Classic Contests'!$B:$B,$A398,'Non-Classic Contests'!$C:$C,$C398)=1</f>
        <v>1</v>
      </c>
    </row>
    <row r="399" spans="1:9" ht="16.8" customHeight="1" x14ac:dyDescent="0.55000000000000004">
      <c r="A399">
        <v>2012</v>
      </c>
      <c r="B399" t="s">
        <v>9</v>
      </c>
      <c r="C399" s="3" t="s">
        <v>66</v>
      </c>
      <c r="D399" s="6" t="s">
        <v>27</v>
      </c>
      <c r="E399" s="6" t="s">
        <v>250</v>
      </c>
      <c r="G399" s="6">
        <v>3299</v>
      </c>
      <c r="H399" s="6">
        <v>50.18</v>
      </c>
      <c r="I399" s="6" t="b">
        <f>SUMIFS('Non-Classic Contests'!$D:$D,'Non-Classic Contests'!$A:$A,$B399,'Non-Classic Contests'!$B:$B,$A399,'Non-Classic Contests'!$C:$C,$C399)=1</f>
        <v>1</v>
      </c>
    </row>
    <row r="400" spans="1:9" ht="16.8" customHeight="1" x14ac:dyDescent="0.55000000000000004">
      <c r="A400">
        <v>2012</v>
      </c>
      <c r="B400" t="s">
        <v>9</v>
      </c>
      <c r="C400" s="3" t="s">
        <v>67</v>
      </c>
      <c r="D400" s="6" t="s">
        <v>11</v>
      </c>
      <c r="E400" s="6" t="s">
        <v>250</v>
      </c>
      <c r="G400" s="6">
        <v>442</v>
      </c>
      <c r="H400" s="6">
        <v>56.09</v>
      </c>
      <c r="I400" s="6" t="b">
        <f>SUMIFS('Non-Classic Contests'!$D:$D,'Non-Classic Contests'!$A:$A,$B400,'Non-Classic Contests'!$B:$B,$A400,'Non-Classic Contests'!$C:$C,$C400)=1</f>
        <v>0</v>
      </c>
    </row>
    <row r="401" spans="1:9" ht="16.8" customHeight="1" x14ac:dyDescent="0.55000000000000004">
      <c r="A401">
        <v>2012</v>
      </c>
      <c r="B401" t="s">
        <v>9</v>
      </c>
      <c r="C401" s="3" t="s">
        <v>67</v>
      </c>
      <c r="D401" s="6" t="s">
        <v>27</v>
      </c>
      <c r="E401" s="6" t="s">
        <v>250</v>
      </c>
      <c r="G401" s="6">
        <v>1061</v>
      </c>
      <c r="H401" s="6">
        <v>60.98</v>
      </c>
      <c r="I401" s="6" t="b">
        <f>SUMIFS('Non-Classic Contests'!$D:$D,'Non-Classic Contests'!$A:$A,$B401,'Non-Classic Contests'!$B:$B,$A401,'Non-Classic Contests'!$C:$C,$C401)=1</f>
        <v>0</v>
      </c>
    </row>
    <row r="402" spans="1:9" ht="16.8" customHeight="1" x14ac:dyDescent="0.55000000000000004">
      <c r="A402">
        <v>2012</v>
      </c>
      <c r="B402" t="s">
        <v>9</v>
      </c>
      <c r="C402" s="3" t="s">
        <v>67</v>
      </c>
      <c r="D402" s="6" t="s">
        <v>12</v>
      </c>
      <c r="E402" s="6" t="s">
        <v>248</v>
      </c>
      <c r="G402" s="6">
        <v>1238</v>
      </c>
      <c r="H402" s="6">
        <v>53.8</v>
      </c>
      <c r="I402" s="6" t="b">
        <f>SUMIFS('Non-Classic Contests'!$D:$D,'Non-Classic Contests'!$A:$A,$B402,'Non-Classic Contests'!$B:$B,$A402,'Non-Classic Contests'!$C:$C,$C402)=1</f>
        <v>0</v>
      </c>
    </row>
    <row r="403" spans="1:9" ht="16.8" customHeight="1" x14ac:dyDescent="0.55000000000000004">
      <c r="A403">
        <v>2012</v>
      </c>
      <c r="B403" t="s">
        <v>9</v>
      </c>
      <c r="C403" s="3" t="s">
        <v>68</v>
      </c>
      <c r="D403" s="6" t="s">
        <v>11</v>
      </c>
      <c r="E403" s="6" t="s">
        <v>250</v>
      </c>
      <c r="G403" s="6">
        <v>329</v>
      </c>
      <c r="H403" s="6">
        <v>52.56</v>
      </c>
      <c r="I403" s="6" t="b">
        <f>SUMIFS('Non-Classic Contests'!$D:$D,'Non-Classic Contests'!$A:$A,$B403,'Non-Classic Contests'!$B:$B,$A403,'Non-Classic Contests'!$C:$C,$C403)=1</f>
        <v>0</v>
      </c>
    </row>
    <row r="404" spans="1:9" ht="16.8" customHeight="1" x14ac:dyDescent="0.55000000000000004">
      <c r="A404">
        <v>2012</v>
      </c>
      <c r="B404" t="s">
        <v>9</v>
      </c>
      <c r="C404" s="3" t="s">
        <v>68</v>
      </c>
      <c r="D404" s="6" t="s">
        <v>12</v>
      </c>
      <c r="E404" s="6" t="s">
        <v>248</v>
      </c>
      <c r="G404" s="6">
        <v>520</v>
      </c>
      <c r="H404" s="6">
        <v>51.33</v>
      </c>
      <c r="I404" s="6" t="b">
        <f>SUMIFS('Non-Classic Contests'!$D:$D,'Non-Classic Contests'!$A:$A,$B404,'Non-Classic Contests'!$B:$B,$A404,'Non-Classic Contests'!$C:$C,$C404)=1</f>
        <v>0</v>
      </c>
    </row>
    <row r="405" spans="1:9" ht="16.8" customHeight="1" x14ac:dyDescent="0.55000000000000004">
      <c r="A405">
        <v>2012</v>
      </c>
      <c r="B405" t="s">
        <v>9</v>
      </c>
      <c r="C405" s="3" t="s">
        <v>68</v>
      </c>
      <c r="D405" s="6" t="s">
        <v>27</v>
      </c>
      <c r="E405" s="6" t="s">
        <v>250</v>
      </c>
      <c r="G405" s="6">
        <v>3227</v>
      </c>
      <c r="H405" s="6">
        <v>55.13</v>
      </c>
      <c r="I405" s="6" t="b">
        <f>SUMIFS('Non-Classic Contests'!$D:$D,'Non-Classic Contests'!$A:$A,$B405,'Non-Classic Contests'!$B:$B,$A405,'Non-Classic Contests'!$C:$C,$C405)=1</f>
        <v>0</v>
      </c>
    </row>
    <row r="406" spans="1:9" ht="16.8" customHeight="1" x14ac:dyDescent="0.55000000000000004">
      <c r="A406">
        <v>2012</v>
      </c>
      <c r="B406" t="s">
        <v>9</v>
      </c>
      <c r="C406" s="3" t="s">
        <v>70</v>
      </c>
      <c r="D406" s="6" t="s">
        <v>27</v>
      </c>
      <c r="E406" s="6" t="s">
        <v>250</v>
      </c>
      <c r="G406" s="6">
        <v>884</v>
      </c>
      <c r="H406" s="6">
        <v>41.86</v>
      </c>
      <c r="I406" s="6" t="b">
        <f>SUMIFS('Non-Classic Contests'!$D:$D,'Non-Classic Contests'!$A:$A,$B406,'Non-Classic Contests'!$B:$B,$A406,'Non-Classic Contests'!$C:$C,$C406)=1</f>
        <v>0</v>
      </c>
    </row>
    <row r="407" spans="1:9" ht="16.8" customHeight="1" x14ac:dyDescent="0.55000000000000004">
      <c r="A407">
        <v>2012</v>
      </c>
      <c r="B407" t="s">
        <v>9</v>
      </c>
      <c r="C407" s="3" t="s">
        <v>70</v>
      </c>
      <c r="D407" s="6" t="s">
        <v>12</v>
      </c>
      <c r="E407" s="6" t="s">
        <v>248</v>
      </c>
      <c r="G407" s="6">
        <v>1458</v>
      </c>
      <c r="H407" s="6">
        <v>33.35</v>
      </c>
      <c r="I407" s="6" t="b">
        <f>SUMIFS('Non-Classic Contests'!$D:$D,'Non-Classic Contests'!$A:$A,$B407,'Non-Classic Contests'!$B:$B,$A407,'Non-Classic Contests'!$C:$C,$C407)=1</f>
        <v>0</v>
      </c>
    </row>
    <row r="408" spans="1:9" ht="16.8" customHeight="1" x14ac:dyDescent="0.55000000000000004">
      <c r="A408">
        <v>2012</v>
      </c>
      <c r="B408" t="s">
        <v>9</v>
      </c>
      <c r="C408" s="3" t="s">
        <v>71</v>
      </c>
      <c r="D408" s="6" t="s">
        <v>12</v>
      </c>
      <c r="E408" s="6" t="s">
        <v>248</v>
      </c>
      <c r="G408" s="6">
        <v>751</v>
      </c>
      <c r="H408" s="6">
        <v>49.02</v>
      </c>
      <c r="I408" s="6" t="b">
        <f>SUMIFS('Non-Classic Contests'!$D:$D,'Non-Classic Contests'!$A:$A,$B408,'Non-Classic Contests'!$B:$B,$A408,'Non-Classic Contests'!$C:$C,$C408)=1</f>
        <v>0</v>
      </c>
    </row>
    <row r="409" spans="1:9" ht="16.8" customHeight="1" x14ac:dyDescent="0.55000000000000004">
      <c r="A409">
        <v>2012</v>
      </c>
      <c r="B409" t="s">
        <v>9</v>
      </c>
      <c r="C409" s="3" t="s">
        <v>71</v>
      </c>
      <c r="D409" s="6" t="s">
        <v>27</v>
      </c>
      <c r="E409" s="6" t="s">
        <v>250</v>
      </c>
      <c r="G409" s="6">
        <v>1564</v>
      </c>
      <c r="H409" s="6">
        <v>49.98</v>
      </c>
      <c r="I409" s="6" t="b">
        <f>SUMIFS('Non-Classic Contests'!$D:$D,'Non-Classic Contests'!$A:$A,$B409,'Non-Classic Contests'!$B:$B,$A409,'Non-Classic Contests'!$C:$C,$C409)=1</f>
        <v>0</v>
      </c>
    </row>
    <row r="410" spans="1:9" ht="16.8" customHeight="1" x14ac:dyDescent="0.55000000000000004">
      <c r="A410">
        <v>2012</v>
      </c>
      <c r="B410" t="s">
        <v>9</v>
      </c>
      <c r="C410" s="3" t="s">
        <v>72</v>
      </c>
      <c r="D410" s="6" t="s">
        <v>27</v>
      </c>
      <c r="E410" s="6" t="s">
        <v>250</v>
      </c>
      <c r="G410" s="6">
        <v>268</v>
      </c>
      <c r="H410" s="6">
        <v>36.270000000000003</v>
      </c>
      <c r="I410" s="6" t="b">
        <f>SUMIFS('Non-Classic Contests'!$D:$D,'Non-Classic Contests'!$A:$A,$B410,'Non-Classic Contests'!$B:$B,$A410,'Non-Classic Contests'!$C:$C,$C410)=1</f>
        <v>0</v>
      </c>
    </row>
    <row r="411" spans="1:9" ht="16.8" customHeight="1" x14ac:dyDescent="0.55000000000000004">
      <c r="A411">
        <v>2012</v>
      </c>
      <c r="B411" t="s">
        <v>9</v>
      </c>
      <c r="C411" s="3" t="s">
        <v>72</v>
      </c>
      <c r="D411" s="6" t="s">
        <v>12</v>
      </c>
      <c r="E411" s="6" t="s">
        <v>248</v>
      </c>
      <c r="G411" s="6">
        <v>1562</v>
      </c>
      <c r="H411" s="6">
        <v>28.9</v>
      </c>
      <c r="I411" s="6" t="b">
        <f>SUMIFS('Non-Classic Contests'!$D:$D,'Non-Classic Contests'!$A:$A,$B411,'Non-Classic Contests'!$B:$B,$A411,'Non-Classic Contests'!$C:$C,$C411)=1</f>
        <v>0</v>
      </c>
    </row>
    <row r="412" spans="1:9" ht="16.8" customHeight="1" x14ac:dyDescent="0.55000000000000004">
      <c r="A412">
        <v>2012</v>
      </c>
      <c r="B412" t="s">
        <v>9</v>
      </c>
      <c r="C412" s="3" t="s">
        <v>73</v>
      </c>
      <c r="D412" s="6" t="s">
        <v>12</v>
      </c>
      <c r="E412" s="6" t="s">
        <v>248</v>
      </c>
      <c r="G412" s="6">
        <v>175</v>
      </c>
      <c r="H412" s="6">
        <v>50.29</v>
      </c>
      <c r="I412" s="6" t="b">
        <f>SUMIFS('Non-Classic Contests'!$D:$D,'Non-Classic Contests'!$A:$A,$B412,'Non-Classic Contests'!$B:$B,$A412,'Non-Classic Contests'!$C:$C,$C412)=1</f>
        <v>0</v>
      </c>
    </row>
    <row r="413" spans="1:9" ht="16.8" customHeight="1" x14ac:dyDescent="0.55000000000000004">
      <c r="A413">
        <v>2012</v>
      </c>
      <c r="B413" t="s">
        <v>9</v>
      </c>
      <c r="C413" s="3" t="s">
        <v>73</v>
      </c>
      <c r="D413" s="6" t="s">
        <v>32</v>
      </c>
      <c r="E413" s="6" t="s">
        <v>250</v>
      </c>
      <c r="G413" s="6">
        <v>2508</v>
      </c>
      <c r="H413" s="6">
        <v>57.67</v>
      </c>
      <c r="I413" s="6" t="b">
        <f>SUMIFS('Non-Classic Contests'!$D:$D,'Non-Classic Contests'!$A:$A,$B413,'Non-Classic Contests'!$B:$B,$A413,'Non-Classic Contests'!$C:$C,$C413)=1</f>
        <v>0</v>
      </c>
    </row>
    <row r="414" spans="1:9" ht="16.8" customHeight="1" x14ac:dyDescent="0.55000000000000004">
      <c r="A414">
        <v>2012</v>
      </c>
      <c r="B414" t="s">
        <v>9</v>
      </c>
      <c r="C414" s="3" t="s">
        <v>74</v>
      </c>
      <c r="D414" s="6" t="s">
        <v>6</v>
      </c>
      <c r="E414" s="6" t="s">
        <v>250</v>
      </c>
      <c r="G414" s="6">
        <v>183</v>
      </c>
      <c r="H414" s="6">
        <v>50.83</v>
      </c>
      <c r="I414" s="6" t="b">
        <f>SUMIFS('Non-Classic Contests'!$D:$D,'Non-Classic Contests'!$A:$A,$B414,'Non-Classic Contests'!$B:$B,$A414,'Non-Classic Contests'!$C:$C,$C414)=1</f>
        <v>0</v>
      </c>
    </row>
    <row r="415" spans="1:9" ht="16.8" customHeight="1" x14ac:dyDescent="0.55000000000000004">
      <c r="A415">
        <v>2012</v>
      </c>
      <c r="B415" t="s">
        <v>9</v>
      </c>
      <c r="C415" s="3" t="s">
        <v>74</v>
      </c>
      <c r="D415" s="6" t="s">
        <v>11</v>
      </c>
      <c r="E415" s="6" t="s">
        <v>250</v>
      </c>
      <c r="G415" s="6">
        <v>179</v>
      </c>
      <c r="H415" s="6">
        <v>37.840000000000003</v>
      </c>
      <c r="I415" s="6" t="b">
        <f>SUMIFS('Non-Classic Contests'!$D:$D,'Non-Classic Contests'!$A:$A,$B415,'Non-Classic Contests'!$B:$B,$A415,'Non-Classic Contests'!$C:$C,$C415)=1</f>
        <v>0</v>
      </c>
    </row>
    <row r="416" spans="1:9" ht="16.8" customHeight="1" x14ac:dyDescent="0.55000000000000004">
      <c r="A416">
        <v>2012</v>
      </c>
      <c r="B416" t="s">
        <v>9</v>
      </c>
      <c r="C416" s="3" t="s">
        <v>74</v>
      </c>
      <c r="D416" s="6" t="s">
        <v>27</v>
      </c>
      <c r="E416" s="6" t="s">
        <v>250</v>
      </c>
      <c r="G416" s="6">
        <v>596</v>
      </c>
      <c r="H416" s="6">
        <v>47.23</v>
      </c>
      <c r="I416" s="6" t="b">
        <f>SUMIFS('Non-Classic Contests'!$D:$D,'Non-Classic Contests'!$A:$A,$B416,'Non-Classic Contests'!$B:$B,$A416,'Non-Classic Contests'!$C:$C,$C416)=1</f>
        <v>0</v>
      </c>
    </row>
    <row r="417" spans="1:9" ht="16.8" customHeight="1" x14ac:dyDescent="0.55000000000000004">
      <c r="A417">
        <v>2012</v>
      </c>
      <c r="B417" t="s">
        <v>9</v>
      </c>
      <c r="C417" s="3" t="s">
        <v>74</v>
      </c>
      <c r="D417" s="6" t="s">
        <v>12</v>
      </c>
      <c r="E417" s="6" t="s">
        <v>248</v>
      </c>
      <c r="G417" s="6">
        <v>1354</v>
      </c>
      <c r="H417" s="6">
        <v>46.13</v>
      </c>
      <c r="I417" s="6" t="b">
        <f>SUMIFS('Non-Classic Contests'!$D:$D,'Non-Classic Contests'!$A:$A,$B417,'Non-Classic Contests'!$B:$B,$A417,'Non-Classic Contests'!$C:$C,$C417)=1</f>
        <v>0</v>
      </c>
    </row>
    <row r="418" spans="1:9" ht="16.8" customHeight="1" x14ac:dyDescent="0.55000000000000004">
      <c r="A418">
        <v>2012</v>
      </c>
      <c r="B418" t="s">
        <v>9</v>
      </c>
      <c r="C418" s="3" t="s">
        <v>75</v>
      </c>
      <c r="D418" s="6" t="s">
        <v>11</v>
      </c>
      <c r="E418" s="6" t="s">
        <v>250</v>
      </c>
      <c r="G418" s="6">
        <v>520</v>
      </c>
      <c r="H418" s="6">
        <v>37.090000000000003</v>
      </c>
      <c r="I418" s="6" t="b">
        <f>SUMIFS('Non-Classic Contests'!$D:$D,'Non-Classic Contests'!$A:$A,$B418,'Non-Classic Contests'!$B:$B,$A418,'Non-Classic Contests'!$C:$C,$C418)=1</f>
        <v>0</v>
      </c>
    </row>
    <row r="419" spans="1:9" ht="16.8" customHeight="1" x14ac:dyDescent="0.55000000000000004">
      <c r="A419">
        <v>2012</v>
      </c>
      <c r="B419" t="s">
        <v>9</v>
      </c>
      <c r="C419" s="3" t="s">
        <v>75</v>
      </c>
      <c r="D419" s="6" t="s">
        <v>12</v>
      </c>
      <c r="E419" s="6" t="s">
        <v>248</v>
      </c>
      <c r="G419" s="6">
        <v>1261</v>
      </c>
      <c r="H419" s="6">
        <v>59.17</v>
      </c>
      <c r="I419" s="6" t="b">
        <f>SUMIFS('Non-Classic Contests'!$D:$D,'Non-Classic Contests'!$A:$A,$B419,'Non-Classic Contests'!$B:$B,$A419,'Non-Classic Contests'!$C:$C,$C419)=1</f>
        <v>0</v>
      </c>
    </row>
    <row r="420" spans="1:9" ht="16.8" customHeight="1" x14ac:dyDescent="0.55000000000000004">
      <c r="A420">
        <v>2012</v>
      </c>
      <c r="B420" t="s">
        <v>9</v>
      </c>
      <c r="C420" s="3" t="s">
        <v>75</v>
      </c>
      <c r="D420" s="6" t="s">
        <v>27</v>
      </c>
      <c r="E420" s="6" t="s">
        <v>250</v>
      </c>
      <c r="G420" s="6">
        <v>1701</v>
      </c>
      <c r="H420" s="6">
        <v>70</v>
      </c>
      <c r="I420" s="6" t="b">
        <f>SUMIFS('Non-Classic Contests'!$D:$D,'Non-Classic Contests'!$A:$A,$B420,'Non-Classic Contests'!$B:$B,$A420,'Non-Classic Contests'!$C:$C,$C420)=1</f>
        <v>0</v>
      </c>
    </row>
    <row r="421" spans="1:9" ht="16.8" customHeight="1" x14ac:dyDescent="0.55000000000000004">
      <c r="A421">
        <v>2012</v>
      </c>
      <c r="B421" t="s">
        <v>9</v>
      </c>
      <c r="C421" s="3" t="s">
        <v>76</v>
      </c>
      <c r="D421" s="6" t="s">
        <v>12</v>
      </c>
      <c r="E421" s="6" t="s">
        <v>248</v>
      </c>
      <c r="G421" s="6">
        <v>424</v>
      </c>
      <c r="H421" s="6">
        <v>47.16</v>
      </c>
      <c r="I421" s="6" t="b">
        <f>SUMIFS('Non-Classic Contests'!$D:$D,'Non-Classic Contests'!$A:$A,$B421,'Non-Classic Contests'!$B:$B,$A421,'Non-Classic Contests'!$C:$C,$C421)=1</f>
        <v>0</v>
      </c>
    </row>
    <row r="422" spans="1:9" ht="16.8" customHeight="1" x14ac:dyDescent="0.55000000000000004">
      <c r="A422">
        <v>2012</v>
      </c>
      <c r="B422" t="s">
        <v>9</v>
      </c>
      <c r="C422" s="3" t="s">
        <v>76</v>
      </c>
      <c r="D422" s="6" t="s">
        <v>27</v>
      </c>
      <c r="E422" s="6" t="s">
        <v>250</v>
      </c>
      <c r="G422" s="6">
        <v>4347</v>
      </c>
      <c r="H422" s="6">
        <v>0.13</v>
      </c>
      <c r="I422" s="6" t="b">
        <f>SUMIFS('Non-Classic Contests'!$D:$D,'Non-Classic Contests'!$A:$A,$B422,'Non-Classic Contests'!$B:$B,$A422,'Non-Classic Contests'!$C:$C,$C422)=1</f>
        <v>0</v>
      </c>
    </row>
    <row r="423" spans="1:9" ht="16.8" customHeight="1" x14ac:dyDescent="0.55000000000000004">
      <c r="A423">
        <v>2012</v>
      </c>
      <c r="B423" t="s">
        <v>9</v>
      </c>
      <c r="C423" s="3" t="s">
        <v>77</v>
      </c>
      <c r="D423" s="6" t="s">
        <v>11</v>
      </c>
      <c r="E423" s="6" t="s">
        <v>250</v>
      </c>
      <c r="G423" s="6">
        <v>361</v>
      </c>
      <c r="H423" s="6">
        <v>48.46</v>
      </c>
      <c r="I423" s="6" t="b">
        <f>SUMIFS('Non-Classic Contests'!$D:$D,'Non-Classic Contests'!$A:$A,$B423,'Non-Classic Contests'!$B:$B,$A423,'Non-Classic Contests'!$C:$C,$C423)=1</f>
        <v>0</v>
      </c>
    </row>
    <row r="424" spans="1:9" ht="16.8" customHeight="1" x14ac:dyDescent="0.55000000000000004">
      <c r="A424">
        <v>2012</v>
      </c>
      <c r="B424" t="s">
        <v>9</v>
      </c>
      <c r="C424" s="3" t="s">
        <v>77</v>
      </c>
      <c r="D424" s="6" t="s">
        <v>12</v>
      </c>
      <c r="E424" s="6" t="s">
        <v>248</v>
      </c>
      <c r="G424" s="6">
        <v>581</v>
      </c>
      <c r="H424" s="6">
        <v>43.49</v>
      </c>
      <c r="I424" s="6" t="b">
        <f>SUMIFS('Non-Classic Contests'!$D:$D,'Non-Classic Contests'!$A:$A,$B424,'Non-Classic Contests'!$B:$B,$A424,'Non-Classic Contests'!$C:$C,$C424)=1</f>
        <v>0</v>
      </c>
    </row>
    <row r="425" spans="1:9" ht="16.8" customHeight="1" x14ac:dyDescent="0.55000000000000004">
      <c r="A425">
        <v>2012</v>
      </c>
      <c r="B425" t="s">
        <v>9</v>
      </c>
      <c r="C425" s="3" t="s">
        <v>77</v>
      </c>
      <c r="D425" s="6" t="s">
        <v>27</v>
      </c>
      <c r="E425" s="6" t="s">
        <v>250</v>
      </c>
      <c r="G425" s="6">
        <v>3128</v>
      </c>
      <c r="H425" s="6">
        <v>50.05</v>
      </c>
      <c r="I425" s="6" t="b">
        <f>SUMIFS('Non-Classic Contests'!$D:$D,'Non-Classic Contests'!$A:$A,$B425,'Non-Classic Contests'!$B:$B,$A425,'Non-Classic Contests'!$C:$C,$C425)=1</f>
        <v>0</v>
      </c>
    </row>
    <row r="426" spans="1:9" ht="16.8" customHeight="1" x14ac:dyDescent="0.55000000000000004">
      <c r="A426">
        <v>2012</v>
      </c>
      <c r="B426" t="s">
        <v>9</v>
      </c>
      <c r="C426" s="3" t="s">
        <v>78</v>
      </c>
      <c r="D426" s="6" t="s">
        <v>12</v>
      </c>
      <c r="E426" s="6" t="s">
        <v>248</v>
      </c>
      <c r="G426" s="6">
        <v>688</v>
      </c>
      <c r="H426" s="6">
        <v>49.35</v>
      </c>
      <c r="I426" s="6" t="b">
        <f>SUMIFS('Non-Classic Contests'!$D:$D,'Non-Classic Contests'!$A:$A,$B426,'Non-Classic Contests'!$B:$B,$A426,'Non-Classic Contests'!$C:$C,$C426)=1</f>
        <v>0</v>
      </c>
    </row>
    <row r="427" spans="1:9" ht="16.8" customHeight="1" x14ac:dyDescent="0.55000000000000004">
      <c r="A427">
        <v>2012</v>
      </c>
      <c r="B427" t="s">
        <v>9</v>
      </c>
      <c r="C427" s="3" t="s">
        <v>78</v>
      </c>
      <c r="D427" s="6" t="s">
        <v>11</v>
      </c>
      <c r="E427" s="6" t="s">
        <v>250</v>
      </c>
      <c r="G427" s="6">
        <v>58</v>
      </c>
      <c r="H427" s="6">
        <v>36.54</v>
      </c>
      <c r="I427" s="6" t="b">
        <f>SUMIFS('Non-Classic Contests'!$D:$D,'Non-Classic Contests'!$A:$A,$B427,'Non-Classic Contests'!$B:$B,$A427,'Non-Classic Contests'!$C:$C,$C427)=1</f>
        <v>0</v>
      </c>
    </row>
    <row r="428" spans="1:9" ht="16.8" customHeight="1" x14ac:dyDescent="0.55000000000000004">
      <c r="A428">
        <v>2012</v>
      </c>
      <c r="B428" t="s">
        <v>9</v>
      </c>
      <c r="C428" s="3" t="s">
        <v>78</v>
      </c>
      <c r="D428" s="6" t="s">
        <v>27</v>
      </c>
      <c r="E428" s="6" t="s">
        <v>250</v>
      </c>
      <c r="G428" s="6">
        <v>1259</v>
      </c>
      <c r="H428" s="6">
        <v>45.92</v>
      </c>
      <c r="I428" s="6" t="b">
        <f>SUMIFS('Non-Classic Contests'!$D:$D,'Non-Classic Contests'!$A:$A,$B428,'Non-Classic Contests'!$B:$B,$A428,'Non-Classic Contests'!$C:$C,$C428)=1</f>
        <v>0</v>
      </c>
    </row>
    <row r="429" spans="1:9" ht="16.8" customHeight="1" x14ac:dyDescent="0.55000000000000004">
      <c r="A429">
        <v>2012</v>
      </c>
      <c r="B429" t="s">
        <v>9</v>
      </c>
      <c r="C429" s="3" t="s">
        <v>79</v>
      </c>
      <c r="D429" s="6" t="s">
        <v>6</v>
      </c>
      <c r="E429" s="6" t="s">
        <v>250</v>
      </c>
      <c r="G429" s="6">
        <v>187</v>
      </c>
      <c r="H429" s="6">
        <v>52.38</v>
      </c>
      <c r="I429" s="6" t="b">
        <f>SUMIFS('Non-Classic Contests'!$D:$D,'Non-Classic Contests'!$A:$A,$B429,'Non-Classic Contests'!$B:$B,$A429,'Non-Classic Contests'!$C:$C,$C429)=1</f>
        <v>1</v>
      </c>
    </row>
    <row r="430" spans="1:9" ht="16.8" customHeight="1" x14ac:dyDescent="0.55000000000000004">
      <c r="A430">
        <v>2012</v>
      </c>
      <c r="B430" t="s">
        <v>9</v>
      </c>
      <c r="C430" s="3" t="s">
        <v>79</v>
      </c>
      <c r="D430" s="6" t="s">
        <v>12</v>
      </c>
      <c r="E430" s="6" t="s">
        <v>248</v>
      </c>
      <c r="G430" s="6">
        <v>588</v>
      </c>
      <c r="H430" s="6">
        <v>53.21</v>
      </c>
      <c r="I430" s="6" t="b">
        <f>SUMIFS('Non-Classic Contests'!$D:$D,'Non-Classic Contests'!$A:$A,$B430,'Non-Classic Contests'!$B:$B,$A430,'Non-Classic Contests'!$C:$C,$C430)=1</f>
        <v>1</v>
      </c>
    </row>
    <row r="431" spans="1:9" ht="16.8" customHeight="1" x14ac:dyDescent="0.55000000000000004">
      <c r="A431">
        <v>2012</v>
      </c>
      <c r="B431" t="s">
        <v>9</v>
      </c>
      <c r="C431" s="3" t="s">
        <v>79</v>
      </c>
      <c r="D431" s="6" t="s">
        <v>32</v>
      </c>
      <c r="E431" s="6" t="s">
        <v>250</v>
      </c>
      <c r="G431" s="6">
        <v>2044</v>
      </c>
      <c r="H431" s="6">
        <v>61.07</v>
      </c>
      <c r="I431" s="6" t="b">
        <f>SUMIFS('Non-Classic Contests'!$D:$D,'Non-Classic Contests'!$A:$A,$B431,'Non-Classic Contests'!$B:$B,$A431,'Non-Classic Contests'!$C:$C,$C431)=1</f>
        <v>1</v>
      </c>
    </row>
    <row r="432" spans="1:9" ht="16.8" customHeight="1" x14ac:dyDescent="0.55000000000000004">
      <c r="A432">
        <v>2012</v>
      </c>
      <c r="B432" t="s">
        <v>9</v>
      </c>
      <c r="C432" s="3" t="s">
        <v>79</v>
      </c>
      <c r="D432" s="6" t="s">
        <v>6</v>
      </c>
      <c r="E432" s="6" t="s">
        <v>250</v>
      </c>
      <c r="G432" s="6">
        <v>1943</v>
      </c>
      <c r="H432" s="6">
        <v>40.9</v>
      </c>
      <c r="I432" s="6" t="b">
        <f>SUMIFS('Non-Classic Contests'!$D:$D,'Non-Classic Contests'!$A:$A,$B432,'Non-Classic Contests'!$B:$B,$A432,'Non-Classic Contests'!$C:$C,$C432)=1</f>
        <v>1</v>
      </c>
    </row>
    <row r="433" spans="1:9" ht="16.8" customHeight="1" x14ac:dyDescent="0.55000000000000004">
      <c r="A433">
        <v>2012</v>
      </c>
      <c r="B433" t="s">
        <v>9</v>
      </c>
      <c r="C433" s="3" t="s">
        <v>80</v>
      </c>
      <c r="D433" s="6" t="s">
        <v>11</v>
      </c>
      <c r="E433" s="6" t="s">
        <v>250</v>
      </c>
      <c r="G433" s="6">
        <v>294</v>
      </c>
      <c r="H433" s="6">
        <v>72.98</v>
      </c>
      <c r="I433" s="6" t="b">
        <f>SUMIFS('Non-Classic Contests'!$D:$D,'Non-Classic Contests'!$A:$A,$B433,'Non-Classic Contests'!$B:$B,$A433,'Non-Classic Contests'!$C:$C,$C433)=1</f>
        <v>1</v>
      </c>
    </row>
    <row r="434" spans="1:9" ht="16.8" customHeight="1" x14ac:dyDescent="0.55000000000000004">
      <c r="A434">
        <v>2012</v>
      </c>
      <c r="B434" t="s">
        <v>9</v>
      </c>
      <c r="C434" s="3" t="s">
        <v>80</v>
      </c>
      <c r="D434" s="6" t="s">
        <v>12</v>
      </c>
      <c r="E434" s="6" t="s">
        <v>248</v>
      </c>
      <c r="G434" s="6">
        <v>888</v>
      </c>
      <c r="H434" s="6">
        <v>45.1</v>
      </c>
      <c r="I434" s="6" t="b">
        <f>SUMIFS('Non-Classic Contests'!$D:$D,'Non-Classic Contests'!$A:$A,$B434,'Non-Classic Contests'!$B:$B,$A434,'Non-Classic Contests'!$C:$C,$C434)=1</f>
        <v>1</v>
      </c>
    </row>
    <row r="435" spans="1:9" ht="16.8" customHeight="1" x14ac:dyDescent="0.55000000000000004">
      <c r="A435">
        <v>2012</v>
      </c>
      <c r="B435" t="s">
        <v>9</v>
      </c>
      <c r="C435" s="3" t="s">
        <v>80</v>
      </c>
      <c r="D435" s="6" t="s">
        <v>27</v>
      </c>
      <c r="E435" s="6" t="s">
        <v>250</v>
      </c>
      <c r="G435" s="6">
        <v>1061</v>
      </c>
      <c r="H435" s="6">
        <v>46.25</v>
      </c>
      <c r="I435" s="6" t="b">
        <f>SUMIFS('Non-Classic Contests'!$D:$D,'Non-Classic Contests'!$A:$A,$B435,'Non-Classic Contests'!$B:$B,$A435,'Non-Classic Contests'!$C:$C,$C435)=1</f>
        <v>1</v>
      </c>
    </row>
    <row r="436" spans="1:9" ht="16.8" customHeight="1" x14ac:dyDescent="0.55000000000000004">
      <c r="A436">
        <v>2012</v>
      </c>
      <c r="B436" t="s">
        <v>9</v>
      </c>
      <c r="C436" s="3" t="s">
        <v>80</v>
      </c>
      <c r="D436" s="6" t="s">
        <v>32</v>
      </c>
      <c r="E436" s="6" t="s">
        <v>250</v>
      </c>
      <c r="G436" s="6">
        <v>1134</v>
      </c>
      <c r="H436" s="6">
        <v>43.28</v>
      </c>
      <c r="I436" s="6" t="b">
        <f>SUMIFS('Non-Classic Contests'!$D:$D,'Non-Classic Contests'!$A:$A,$B436,'Non-Classic Contests'!$B:$B,$A436,'Non-Classic Contests'!$C:$C,$C436)=1</f>
        <v>1</v>
      </c>
    </row>
    <row r="437" spans="1:9" ht="16.8" customHeight="1" x14ac:dyDescent="0.55000000000000004">
      <c r="A437">
        <v>2012</v>
      </c>
      <c r="B437" t="s">
        <v>9</v>
      </c>
      <c r="C437" s="3" t="s">
        <v>81</v>
      </c>
      <c r="D437" s="6" t="s">
        <v>6</v>
      </c>
      <c r="E437" s="6" t="s">
        <v>250</v>
      </c>
      <c r="G437" s="6">
        <v>183</v>
      </c>
      <c r="H437" s="6">
        <v>57.91</v>
      </c>
      <c r="I437" s="6" t="b">
        <f>SUMIFS('Non-Classic Contests'!$D:$D,'Non-Classic Contests'!$A:$A,$B437,'Non-Classic Contests'!$B:$B,$A437,'Non-Classic Contests'!$C:$C,$C437)=1</f>
        <v>1</v>
      </c>
    </row>
    <row r="438" spans="1:9" ht="16.8" customHeight="1" x14ac:dyDescent="0.55000000000000004">
      <c r="A438">
        <v>2012</v>
      </c>
      <c r="B438" t="s">
        <v>9</v>
      </c>
      <c r="C438" s="3" t="s">
        <v>81</v>
      </c>
      <c r="D438" s="6" t="s">
        <v>11</v>
      </c>
      <c r="E438" s="6" t="s">
        <v>250</v>
      </c>
      <c r="G438" s="6">
        <v>199</v>
      </c>
      <c r="H438" s="6">
        <v>50.25</v>
      </c>
      <c r="I438" s="6" t="b">
        <f>SUMIFS('Non-Classic Contests'!$D:$D,'Non-Classic Contests'!$A:$A,$B438,'Non-Classic Contests'!$B:$B,$A438,'Non-Classic Contests'!$C:$C,$C438)=1</f>
        <v>1</v>
      </c>
    </row>
    <row r="439" spans="1:9" ht="16.8" customHeight="1" x14ac:dyDescent="0.55000000000000004">
      <c r="A439">
        <v>2012</v>
      </c>
      <c r="B439" t="s">
        <v>9</v>
      </c>
      <c r="C439" s="3" t="s">
        <v>81</v>
      </c>
      <c r="D439" s="6" t="s">
        <v>27</v>
      </c>
      <c r="E439" s="6" t="s">
        <v>250</v>
      </c>
      <c r="G439" s="6">
        <v>1492</v>
      </c>
      <c r="H439" s="6">
        <v>56.88</v>
      </c>
      <c r="I439" s="6" t="b">
        <f>SUMIFS('Non-Classic Contests'!$D:$D,'Non-Classic Contests'!$A:$A,$B439,'Non-Classic Contests'!$B:$B,$A439,'Non-Classic Contests'!$C:$C,$C439)=1</f>
        <v>1</v>
      </c>
    </row>
    <row r="440" spans="1:9" ht="16.8" customHeight="1" x14ac:dyDescent="0.55000000000000004">
      <c r="A440">
        <v>2012</v>
      </c>
      <c r="B440" t="s">
        <v>9</v>
      </c>
      <c r="C440" s="3" t="s">
        <v>81</v>
      </c>
      <c r="D440" s="6" t="s">
        <v>32</v>
      </c>
      <c r="E440" s="6" t="s">
        <v>250</v>
      </c>
      <c r="G440" s="6">
        <v>2374</v>
      </c>
      <c r="H440" s="6">
        <v>62.95</v>
      </c>
      <c r="I440" s="6" t="b">
        <f>SUMIFS('Non-Classic Contests'!$D:$D,'Non-Classic Contests'!$A:$A,$B440,'Non-Classic Contests'!$B:$B,$A440,'Non-Classic Contests'!$C:$C,$C440)=1</f>
        <v>1</v>
      </c>
    </row>
    <row r="441" spans="1:9" ht="16.8" customHeight="1" x14ac:dyDescent="0.55000000000000004">
      <c r="A441">
        <v>2012</v>
      </c>
      <c r="B441" t="s">
        <v>9</v>
      </c>
      <c r="C441" s="3" t="s">
        <v>82</v>
      </c>
      <c r="D441" s="6" t="s">
        <v>6</v>
      </c>
      <c r="E441" s="6" t="s">
        <v>250</v>
      </c>
      <c r="G441" s="6">
        <v>188</v>
      </c>
      <c r="H441" s="6">
        <v>53.87</v>
      </c>
      <c r="I441" s="6" t="b">
        <f>SUMIFS('Non-Classic Contests'!$D:$D,'Non-Classic Contests'!$A:$A,$B441,'Non-Classic Contests'!$B:$B,$A441,'Non-Classic Contests'!$C:$C,$C441)=1</f>
        <v>0</v>
      </c>
    </row>
    <row r="442" spans="1:9" ht="16.8" customHeight="1" x14ac:dyDescent="0.55000000000000004">
      <c r="A442">
        <v>2012</v>
      </c>
      <c r="B442" t="s">
        <v>9</v>
      </c>
      <c r="C442" s="3" t="s">
        <v>82</v>
      </c>
      <c r="D442" s="6" t="s">
        <v>11</v>
      </c>
      <c r="E442" s="6" t="s">
        <v>250</v>
      </c>
      <c r="G442" s="6">
        <v>265</v>
      </c>
      <c r="H442" s="6">
        <v>44.76</v>
      </c>
      <c r="I442" s="6" t="b">
        <f>SUMIFS('Non-Classic Contests'!$D:$D,'Non-Classic Contests'!$A:$A,$B442,'Non-Classic Contests'!$B:$B,$A442,'Non-Classic Contests'!$C:$C,$C442)=1</f>
        <v>0</v>
      </c>
    </row>
    <row r="443" spans="1:9" ht="16.8" customHeight="1" x14ac:dyDescent="0.55000000000000004">
      <c r="A443">
        <v>2012</v>
      </c>
      <c r="B443" t="s">
        <v>9</v>
      </c>
      <c r="C443" s="3" t="s">
        <v>82</v>
      </c>
      <c r="D443" s="6" t="s">
        <v>27</v>
      </c>
      <c r="E443" s="6" t="s">
        <v>250</v>
      </c>
      <c r="G443" s="6">
        <v>1076</v>
      </c>
      <c r="H443" s="6">
        <v>51.61</v>
      </c>
      <c r="I443" s="6" t="b">
        <f>SUMIFS('Non-Classic Contests'!$D:$D,'Non-Classic Contests'!$A:$A,$B443,'Non-Classic Contests'!$B:$B,$A443,'Non-Classic Contests'!$C:$C,$C443)=1</f>
        <v>0</v>
      </c>
    </row>
    <row r="444" spans="1:9" ht="16.8" customHeight="1" x14ac:dyDescent="0.55000000000000004">
      <c r="A444">
        <v>2012</v>
      </c>
      <c r="B444" t="s">
        <v>9</v>
      </c>
      <c r="C444" s="3" t="s">
        <v>82</v>
      </c>
      <c r="D444" s="6" t="s">
        <v>12</v>
      </c>
      <c r="E444" s="6" t="s">
        <v>248</v>
      </c>
      <c r="G444" s="6">
        <v>1148</v>
      </c>
      <c r="H444" s="6">
        <v>42.77</v>
      </c>
      <c r="I444" s="6" t="b">
        <f>SUMIFS('Non-Classic Contests'!$D:$D,'Non-Classic Contests'!$A:$A,$B444,'Non-Classic Contests'!$B:$B,$A444,'Non-Classic Contests'!$C:$C,$C444)=1</f>
        <v>0</v>
      </c>
    </row>
    <row r="445" spans="1:9" ht="16.8" customHeight="1" x14ac:dyDescent="0.55000000000000004">
      <c r="A445">
        <v>2012</v>
      </c>
      <c r="B445" t="s">
        <v>9</v>
      </c>
      <c r="C445" s="3" t="s">
        <v>83</v>
      </c>
      <c r="D445" s="6" t="s">
        <v>12</v>
      </c>
      <c r="E445" s="6" t="s">
        <v>248</v>
      </c>
      <c r="G445" s="6">
        <v>1074</v>
      </c>
      <c r="H445" s="6">
        <v>46.17</v>
      </c>
      <c r="I445" s="6" t="b">
        <f>SUMIFS('Non-Classic Contests'!$D:$D,'Non-Classic Contests'!$A:$A,$B445,'Non-Classic Contests'!$B:$B,$A445,'Non-Classic Contests'!$C:$C,$C445)=1</f>
        <v>0</v>
      </c>
    </row>
    <row r="446" spans="1:9" ht="16.8" customHeight="1" x14ac:dyDescent="0.55000000000000004">
      <c r="A446">
        <v>2012</v>
      </c>
      <c r="B446" t="s">
        <v>9</v>
      </c>
      <c r="C446" s="3" t="s">
        <v>83</v>
      </c>
      <c r="D446" s="6" t="s">
        <v>27</v>
      </c>
      <c r="E446" s="6" t="s">
        <v>250</v>
      </c>
      <c r="G446" s="6">
        <v>1581</v>
      </c>
      <c r="H446" s="6">
        <v>46.71</v>
      </c>
      <c r="I446" s="6" t="b">
        <f>SUMIFS('Non-Classic Contests'!$D:$D,'Non-Classic Contests'!$A:$A,$B446,'Non-Classic Contests'!$B:$B,$A446,'Non-Classic Contests'!$C:$C,$C446)=1</f>
        <v>0</v>
      </c>
    </row>
    <row r="447" spans="1:9" ht="16.8" customHeight="1" x14ac:dyDescent="0.55000000000000004">
      <c r="A447">
        <v>2012</v>
      </c>
      <c r="B447" t="s">
        <v>9</v>
      </c>
      <c r="C447" s="3" t="s">
        <v>84</v>
      </c>
      <c r="D447" s="6" t="s">
        <v>12</v>
      </c>
      <c r="E447" s="6" t="s">
        <v>248</v>
      </c>
      <c r="G447" s="6">
        <v>859</v>
      </c>
      <c r="H447" s="6">
        <v>46.72</v>
      </c>
      <c r="I447" s="6" t="b">
        <f>SUMIFS('Non-Classic Contests'!$D:$D,'Non-Classic Contests'!$A:$A,$B447,'Non-Classic Contests'!$B:$B,$A447,'Non-Classic Contests'!$C:$C,$C447)=1</f>
        <v>0</v>
      </c>
    </row>
    <row r="448" spans="1:9" ht="16.8" customHeight="1" x14ac:dyDescent="0.55000000000000004">
      <c r="A448">
        <v>2012</v>
      </c>
      <c r="B448" t="s">
        <v>9</v>
      </c>
      <c r="C448" s="3" t="s">
        <v>84</v>
      </c>
      <c r="D448" s="6" t="s">
        <v>27</v>
      </c>
      <c r="E448" s="6" t="s">
        <v>250</v>
      </c>
      <c r="G448" s="6">
        <v>1646</v>
      </c>
      <c r="H448" s="6">
        <v>48.03</v>
      </c>
      <c r="I448" s="6" t="b">
        <f>SUMIFS('Non-Classic Contests'!$D:$D,'Non-Classic Contests'!$A:$A,$B448,'Non-Classic Contests'!$B:$B,$A448,'Non-Classic Contests'!$C:$C,$C448)=1</f>
        <v>0</v>
      </c>
    </row>
    <row r="449" spans="1:9" ht="16.8" customHeight="1" x14ac:dyDescent="0.55000000000000004">
      <c r="A449">
        <v>2012</v>
      </c>
      <c r="B449" t="s">
        <v>9</v>
      </c>
      <c r="C449" s="3" t="s">
        <v>85</v>
      </c>
      <c r="D449" s="6" t="s">
        <v>11</v>
      </c>
      <c r="E449" s="6" t="s">
        <v>250</v>
      </c>
      <c r="G449" s="6">
        <v>538</v>
      </c>
      <c r="H449" s="6">
        <v>41.77</v>
      </c>
      <c r="I449" s="6" t="b">
        <f>SUMIFS('Non-Classic Contests'!$D:$D,'Non-Classic Contests'!$A:$A,$B449,'Non-Classic Contests'!$B:$B,$A449,'Non-Classic Contests'!$C:$C,$C449)=1</f>
        <v>0</v>
      </c>
    </row>
    <row r="450" spans="1:9" ht="16.8" customHeight="1" x14ac:dyDescent="0.55000000000000004">
      <c r="A450">
        <v>2012</v>
      </c>
      <c r="B450" t="s">
        <v>9</v>
      </c>
      <c r="C450" s="3" t="s">
        <v>85</v>
      </c>
      <c r="D450" s="6" t="s">
        <v>12</v>
      </c>
      <c r="E450" s="6" t="s">
        <v>248</v>
      </c>
      <c r="G450" s="6">
        <v>915</v>
      </c>
      <c r="H450" s="6">
        <v>45.19</v>
      </c>
      <c r="I450" s="6" t="b">
        <f>SUMIFS('Non-Classic Contests'!$D:$D,'Non-Classic Contests'!$A:$A,$B450,'Non-Classic Contests'!$B:$B,$A450,'Non-Classic Contests'!$C:$C,$C450)=1</f>
        <v>0</v>
      </c>
    </row>
    <row r="451" spans="1:9" ht="16.8" customHeight="1" x14ac:dyDescent="0.55000000000000004">
      <c r="A451">
        <v>2012</v>
      </c>
      <c r="B451" t="s">
        <v>9</v>
      </c>
      <c r="C451" s="3" t="s">
        <v>85</v>
      </c>
      <c r="D451" s="6" t="s">
        <v>27</v>
      </c>
      <c r="E451" s="6" t="s">
        <v>250</v>
      </c>
      <c r="G451" s="6">
        <v>1292</v>
      </c>
      <c r="H451" s="6">
        <v>42.04</v>
      </c>
      <c r="I451" s="6" t="b">
        <f>SUMIFS('Non-Classic Contests'!$D:$D,'Non-Classic Contests'!$A:$A,$B451,'Non-Classic Contests'!$B:$B,$A451,'Non-Classic Contests'!$C:$C,$C451)=1</f>
        <v>0</v>
      </c>
    </row>
    <row r="452" spans="1:9" ht="16.8" customHeight="1" x14ac:dyDescent="0.55000000000000004">
      <c r="A452">
        <v>2012</v>
      </c>
      <c r="B452" t="s">
        <v>9</v>
      </c>
      <c r="C452" s="3" t="s">
        <v>86</v>
      </c>
      <c r="D452" s="6" t="s">
        <v>12</v>
      </c>
      <c r="E452" s="6" t="s">
        <v>248</v>
      </c>
      <c r="G452" s="6">
        <v>1274</v>
      </c>
      <c r="H452" s="6">
        <v>46.28</v>
      </c>
      <c r="I452" s="6" t="b">
        <f>SUMIFS('Non-Classic Contests'!$D:$D,'Non-Classic Contests'!$A:$A,$B452,'Non-Classic Contests'!$B:$B,$A452,'Non-Classic Contests'!$C:$C,$C452)=1</f>
        <v>0</v>
      </c>
    </row>
    <row r="453" spans="1:9" ht="16.8" customHeight="1" x14ac:dyDescent="0.55000000000000004">
      <c r="A453">
        <v>2012</v>
      </c>
      <c r="B453" t="s">
        <v>9</v>
      </c>
      <c r="C453" s="3" t="s">
        <v>87</v>
      </c>
      <c r="D453" s="6" t="s">
        <v>6</v>
      </c>
      <c r="E453" s="6" t="s">
        <v>250</v>
      </c>
      <c r="G453" s="6">
        <v>182</v>
      </c>
      <c r="H453" s="6">
        <v>63.64</v>
      </c>
      <c r="I453" s="6" t="b">
        <f>SUMIFS('Non-Classic Contests'!$D:$D,'Non-Classic Contests'!$A:$A,$B453,'Non-Classic Contests'!$B:$B,$A453,'Non-Classic Contests'!$C:$C,$C453)=1</f>
        <v>0</v>
      </c>
    </row>
    <row r="454" spans="1:9" ht="16.8" customHeight="1" x14ac:dyDescent="0.55000000000000004">
      <c r="A454">
        <v>2012</v>
      </c>
      <c r="B454" t="s">
        <v>9</v>
      </c>
      <c r="C454" s="3" t="s">
        <v>87</v>
      </c>
      <c r="D454" s="6" t="s">
        <v>6</v>
      </c>
      <c r="E454" s="6" t="s">
        <v>250</v>
      </c>
      <c r="G454" s="6">
        <v>354</v>
      </c>
      <c r="H454" s="6">
        <v>63.33</v>
      </c>
      <c r="I454" s="6" t="b">
        <f>SUMIFS('Non-Classic Contests'!$D:$D,'Non-Classic Contests'!$A:$A,$B454,'Non-Classic Contests'!$B:$B,$A454,'Non-Classic Contests'!$C:$C,$C454)=1</f>
        <v>0</v>
      </c>
    </row>
    <row r="455" spans="1:9" ht="16.8" customHeight="1" x14ac:dyDescent="0.55000000000000004">
      <c r="A455">
        <v>2012</v>
      </c>
      <c r="B455" t="s">
        <v>9</v>
      </c>
      <c r="C455" s="3" t="s">
        <v>87</v>
      </c>
      <c r="D455" s="6" t="s">
        <v>11</v>
      </c>
      <c r="E455" s="6" t="s">
        <v>250</v>
      </c>
      <c r="G455" s="6">
        <v>376</v>
      </c>
      <c r="H455" s="6">
        <v>48.77</v>
      </c>
      <c r="I455" s="6" t="b">
        <f>SUMIFS('Non-Classic Contests'!$D:$D,'Non-Classic Contests'!$A:$A,$B455,'Non-Classic Contests'!$B:$B,$A455,'Non-Classic Contests'!$C:$C,$C455)=1</f>
        <v>0</v>
      </c>
    </row>
    <row r="456" spans="1:9" ht="16.8" customHeight="1" x14ac:dyDescent="0.55000000000000004">
      <c r="A456">
        <v>2012</v>
      </c>
      <c r="B456" t="s">
        <v>9</v>
      </c>
      <c r="C456" s="3" t="s">
        <v>87</v>
      </c>
      <c r="D456" s="6" t="s">
        <v>11</v>
      </c>
      <c r="E456" s="6" t="s">
        <v>250</v>
      </c>
      <c r="G456" s="6">
        <v>564</v>
      </c>
      <c r="H456" s="6">
        <v>53.31</v>
      </c>
      <c r="I456" s="6" t="b">
        <f>SUMIFS('Non-Classic Contests'!$D:$D,'Non-Classic Contests'!$A:$A,$B456,'Non-Classic Contests'!$B:$B,$A456,'Non-Classic Contests'!$C:$C,$C456)=1</f>
        <v>0</v>
      </c>
    </row>
    <row r="457" spans="1:9" ht="16.8" customHeight="1" x14ac:dyDescent="0.55000000000000004">
      <c r="A457">
        <v>2012</v>
      </c>
      <c r="B457" t="s">
        <v>9</v>
      </c>
      <c r="C457" s="3" t="s">
        <v>87</v>
      </c>
      <c r="D457" s="6" t="s">
        <v>6</v>
      </c>
      <c r="E457" s="6" t="s">
        <v>250</v>
      </c>
      <c r="G457" s="6">
        <v>1280</v>
      </c>
      <c r="H457" s="6">
        <v>60.69</v>
      </c>
      <c r="I457" s="6" t="b">
        <f>SUMIFS('Non-Classic Contests'!$D:$D,'Non-Classic Contests'!$A:$A,$B457,'Non-Classic Contests'!$B:$B,$A457,'Non-Classic Contests'!$C:$C,$C457)=1</f>
        <v>0</v>
      </c>
    </row>
    <row r="458" spans="1:9" ht="16.8" customHeight="1" x14ac:dyDescent="0.55000000000000004">
      <c r="A458">
        <v>2012</v>
      </c>
      <c r="B458" t="s">
        <v>9</v>
      </c>
      <c r="C458" s="3" t="s">
        <v>87</v>
      </c>
      <c r="D458" s="6" t="s">
        <v>27</v>
      </c>
      <c r="E458" s="6" t="s">
        <v>250</v>
      </c>
      <c r="G458" s="6">
        <v>2299</v>
      </c>
      <c r="H458" s="6">
        <v>55.63</v>
      </c>
      <c r="I458" s="6" t="b">
        <f>SUMIFS('Non-Classic Contests'!$D:$D,'Non-Classic Contests'!$A:$A,$B458,'Non-Classic Contests'!$B:$B,$A458,'Non-Classic Contests'!$C:$C,$C458)=1</f>
        <v>0</v>
      </c>
    </row>
    <row r="459" spans="1:9" ht="16.8" customHeight="1" x14ac:dyDescent="0.55000000000000004">
      <c r="A459">
        <v>2012</v>
      </c>
      <c r="B459" t="s">
        <v>9</v>
      </c>
      <c r="C459" s="3" t="s">
        <v>88</v>
      </c>
      <c r="D459" s="6" t="s">
        <v>6</v>
      </c>
      <c r="E459" s="6" t="s">
        <v>250</v>
      </c>
      <c r="G459" s="6">
        <v>198</v>
      </c>
      <c r="H459" s="6">
        <v>43.61</v>
      </c>
      <c r="I459" s="6" t="b">
        <f>SUMIFS('Non-Classic Contests'!$D:$D,'Non-Classic Contests'!$A:$A,$B459,'Non-Classic Contests'!$B:$B,$A459,'Non-Classic Contests'!$C:$C,$C459)=1</f>
        <v>0</v>
      </c>
    </row>
    <row r="460" spans="1:9" ht="16.8" customHeight="1" x14ac:dyDescent="0.55000000000000004">
      <c r="A460">
        <v>2012</v>
      </c>
      <c r="B460" t="s">
        <v>9</v>
      </c>
      <c r="C460" s="3" t="s">
        <v>88</v>
      </c>
      <c r="D460" s="6" t="s">
        <v>11</v>
      </c>
      <c r="E460" s="6" t="s">
        <v>250</v>
      </c>
      <c r="G460" s="6">
        <v>330</v>
      </c>
      <c r="H460" s="6">
        <v>39.81</v>
      </c>
      <c r="I460" s="6" t="b">
        <f>SUMIFS('Non-Classic Contests'!$D:$D,'Non-Classic Contests'!$A:$A,$B460,'Non-Classic Contests'!$B:$B,$A460,'Non-Classic Contests'!$C:$C,$C460)=1</f>
        <v>0</v>
      </c>
    </row>
    <row r="461" spans="1:9" ht="16.8" customHeight="1" x14ac:dyDescent="0.55000000000000004">
      <c r="A461">
        <v>2012</v>
      </c>
      <c r="B461" t="s">
        <v>9</v>
      </c>
      <c r="C461" s="3" t="s">
        <v>88</v>
      </c>
      <c r="D461" s="6" t="s">
        <v>27</v>
      </c>
      <c r="E461" s="6" t="s">
        <v>250</v>
      </c>
      <c r="G461" s="6">
        <v>818</v>
      </c>
      <c r="H461" s="6">
        <v>49.67</v>
      </c>
      <c r="I461" s="6" t="b">
        <f>SUMIFS('Non-Classic Contests'!$D:$D,'Non-Classic Contests'!$A:$A,$B461,'Non-Classic Contests'!$B:$B,$A461,'Non-Classic Contests'!$C:$C,$C461)=1</f>
        <v>0</v>
      </c>
    </row>
    <row r="462" spans="1:9" ht="16.8" customHeight="1" x14ac:dyDescent="0.55000000000000004">
      <c r="A462">
        <v>2012</v>
      </c>
      <c r="B462" t="s">
        <v>9</v>
      </c>
      <c r="C462" s="3" t="s">
        <v>88</v>
      </c>
      <c r="D462" s="6" t="s">
        <v>12</v>
      </c>
      <c r="E462" s="6" t="s">
        <v>248</v>
      </c>
      <c r="G462" s="6">
        <v>1282</v>
      </c>
      <c r="H462" s="6">
        <v>43.19</v>
      </c>
      <c r="I462" s="6" t="b">
        <f>SUMIFS('Non-Classic Contests'!$D:$D,'Non-Classic Contests'!$A:$A,$B462,'Non-Classic Contests'!$B:$B,$A462,'Non-Classic Contests'!$C:$C,$C462)=1</f>
        <v>0</v>
      </c>
    </row>
    <row r="463" spans="1:9" ht="16.8" customHeight="1" x14ac:dyDescent="0.55000000000000004">
      <c r="A463">
        <v>2012</v>
      </c>
      <c r="B463" t="s">
        <v>9</v>
      </c>
      <c r="C463" s="3" t="s">
        <v>89</v>
      </c>
      <c r="D463" s="6" t="s">
        <v>6</v>
      </c>
      <c r="E463" s="6" t="s">
        <v>250</v>
      </c>
      <c r="G463" s="6">
        <v>159</v>
      </c>
      <c r="H463" s="6">
        <v>32.380000000000003</v>
      </c>
      <c r="I463" s="6" t="b">
        <f>SUMIFS('Non-Classic Contests'!$D:$D,'Non-Classic Contests'!$A:$A,$B463,'Non-Classic Contests'!$B:$B,$A463,'Non-Classic Contests'!$C:$C,$C463)=1</f>
        <v>0</v>
      </c>
    </row>
    <row r="464" spans="1:9" ht="16.8" customHeight="1" x14ac:dyDescent="0.55000000000000004">
      <c r="A464">
        <v>2012</v>
      </c>
      <c r="B464" t="s">
        <v>9</v>
      </c>
      <c r="C464" s="3" t="s">
        <v>89</v>
      </c>
      <c r="D464" s="6" t="s">
        <v>27</v>
      </c>
      <c r="E464" s="6" t="s">
        <v>250</v>
      </c>
      <c r="G464" s="6">
        <v>375</v>
      </c>
      <c r="H464" s="6">
        <v>40.94</v>
      </c>
      <c r="I464" s="6" t="b">
        <f>SUMIFS('Non-Classic Contests'!$D:$D,'Non-Classic Contests'!$A:$A,$B464,'Non-Classic Contests'!$B:$B,$A464,'Non-Classic Contests'!$C:$C,$C464)=1</f>
        <v>0</v>
      </c>
    </row>
    <row r="465" spans="1:9" ht="16.8" customHeight="1" x14ac:dyDescent="0.55000000000000004">
      <c r="A465">
        <v>2012</v>
      </c>
      <c r="B465" t="s">
        <v>9</v>
      </c>
      <c r="C465" s="3" t="s">
        <v>89</v>
      </c>
      <c r="D465" s="6" t="s">
        <v>12</v>
      </c>
      <c r="E465" s="6" t="s">
        <v>248</v>
      </c>
      <c r="G465" s="6">
        <v>1694</v>
      </c>
      <c r="H465" s="6">
        <v>33.61</v>
      </c>
      <c r="I465" s="6" t="b">
        <f>SUMIFS('Non-Classic Contests'!$D:$D,'Non-Classic Contests'!$A:$A,$B465,'Non-Classic Contests'!$B:$B,$A465,'Non-Classic Contests'!$C:$C,$C465)=1</f>
        <v>0</v>
      </c>
    </row>
    <row r="466" spans="1:9" ht="16.8" customHeight="1" x14ac:dyDescent="0.55000000000000004">
      <c r="A466">
        <v>2012</v>
      </c>
      <c r="B466" t="s">
        <v>9</v>
      </c>
      <c r="C466" s="3" t="s">
        <v>90</v>
      </c>
      <c r="D466" s="6" t="s">
        <v>11</v>
      </c>
      <c r="E466" s="6" t="s">
        <v>250</v>
      </c>
      <c r="G466" s="6">
        <v>348</v>
      </c>
      <c r="H466" s="6">
        <v>53.37</v>
      </c>
      <c r="I466" s="6" t="b">
        <f>SUMIFS('Non-Classic Contests'!$D:$D,'Non-Classic Contests'!$A:$A,$B466,'Non-Classic Contests'!$B:$B,$A466,'Non-Classic Contests'!$C:$C,$C466)=1</f>
        <v>1</v>
      </c>
    </row>
    <row r="467" spans="1:9" ht="16.8" customHeight="1" x14ac:dyDescent="0.55000000000000004">
      <c r="A467">
        <v>2012</v>
      </c>
      <c r="B467" t="s">
        <v>9</v>
      </c>
      <c r="C467" s="3" t="s">
        <v>90</v>
      </c>
      <c r="D467" s="6" t="s">
        <v>12</v>
      </c>
      <c r="E467" s="6" t="s">
        <v>248</v>
      </c>
      <c r="G467" s="6">
        <v>631</v>
      </c>
      <c r="H467" s="6">
        <v>52.5</v>
      </c>
      <c r="I467" s="6" t="b">
        <f>SUMIFS('Non-Classic Contests'!$D:$D,'Non-Classic Contests'!$A:$A,$B467,'Non-Classic Contests'!$B:$B,$A467,'Non-Classic Contests'!$C:$C,$C467)=1</f>
        <v>1</v>
      </c>
    </row>
    <row r="468" spans="1:9" ht="16.8" customHeight="1" x14ac:dyDescent="0.55000000000000004">
      <c r="A468">
        <v>2012</v>
      </c>
      <c r="B468" t="s">
        <v>9</v>
      </c>
      <c r="C468" s="3" t="s">
        <v>90</v>
      </c>
      <c r="D468" s="6" t="s">
        <v>32</v>
      </c>
      <c r="E468" s="6" t="s">
        <v>250</v>
      </c>
      <c r="G468" s="6">
        <v>2732</v>
      </c>
      <c r="H468" s="6">
        <v>63.31</v>
      </c>
      <c r="I468" s="6" t="b">
        <f>SUMIFS('Non-Classic Contests'!$D:$D,'Non-Classic Contests'!$A:$A,$B468,'Non-Classic Contests'!$B:$B,$A468,'Non-Classic Contests'!$C:$C,$C468)=1</f>
        <v>1</v>
      </c>
    </row>
    <row r="469" spans="1:9" ht="16.8" customHeight="1" x14ac:dyDescent="0.55000000000000004">
      <c r="A469">
        <v>2012</v>
      </c>
      <c r="B469" t="s">
        <v>9</v>
      </c>
      <c r="C469" s="3" t="s">
        <v>91</v>
      </c>
      <c r="D469" s="6" t="s">
        <v>6</v>
      </c>
      <c r="E469" s="6" t="s">
        <v>250</v>
      </c>
      <c r="G469" s="6">
        <v>248</v>
      </c>
      <c r="H469" s="6">
        <v>58.35</v>
      </c>
      <c r="I469" s="6" t="b">
        <f>SUMIFS('Non-Classic Contests'!$D:$D,'Non-Classic Contests'!$A:$A,$B469,'Non-Classic Contests'!$B:$B,$A469,'Non-Classic Contests'!$C:$C,$C469)=1</f>
        <v>0</v>
      </c>
    </row>
    <row r="470" spans="1:9" ht="16.8" customHeight="1" x14ac:dyDescent="0.55000000000000004">
      <c r="A470">
        <v>2012</v>
      </c>
      <c r="B470" t="s">
        <v>9</v>
      </c>
      <c r="C470" s="3" t="s">
        <v>91</v>
      </c>
      <c r="D470" s="6" t="s">
        <v>12</v>
      </c>
      <c r="E470" s="6" t="s">
        <v>248</v>
      </c>
      <c r="G470" s="6">
        <v>1011</v>
      </c>
      <c r="H470" s="6">
        <v>54.86</v>
      </c>
      <c r="I470" s="6" t="b">
        <f>SUMIFS('Non-Classic Contests'!$D:$D,'Non-Classic Contests'!$A:$A,$B470,'Non-Classic Contests'!$B:$B,$A470,'Non-Classic Contests'!$C:$C,$C470)=1</f>
        <v>0</v>
      </c>
    </row>
    <row r="471" spans="1:9" ht="16.8" customHeight="1" x14ac:dyDescent="0.55000000000000004">
      <c r="A471">
        <v>2012</v>
      </c>
      <c r="B471" t="s">
        <v>9</v>
      </c>
      <c r="C471" s="3" t="s">
        <v>91</v>
      </c>
      <c r="D471" s="6" t="s">
        <v>27</v>
      </c>
      <c r="E471" s="6" t="s">
        <v>250</v>
      </c>
      <c r="G471" s="6">
        <v>1233</v>
      </c>
      <c r="H471" s="6">
        <v>55.94</v>
      </c>
      <c r="I471" s="6" t="b">
        <f>SUMIFS('Non-Classic Contests'!$D:$D,'Non-Classic Contests'!$A:$A,$B471,'Non-Classic Contests'!$B:$B,$A471,'Non-Classic Contests'!$C:$C,$C471)=1</f>
        <v>0</v>
      </c>
    </row>
    <row r="472" spans="1:9" ht="16.8" customHeight="1" x14ac:dyDescent="0.55000000000000004">
      <c r="A472">
        <v>2012</v>
      </c>
      <c r="B472" t="s">
        <v>9</v>
      </c>
      <c r="C472" s="3" t="s">
        <v>92</v>
      </c>
      <c r="D472" s="6" t="s">
        <v>11</v>
      </c>
      <c r="E472" s="6" t="s">
        <v>250</v>
      </c>
      <c r="G472" s="6">
        <v>327</v>
      </c>
      <c r="H472" s="6">
        <v>38.700000000000003</v>
      </c>
      <c r="I472" s="6" t="b">
        <f>SUMIFS('Non-Classic Contests'!$D:$D,'Non-Classic Contests'!$A:$A,$B472,'Non-Classic Contests'!$B:$B,$A472,'Non-Classic Contests'!$C:$C,$C472)=1</f>
        <v>0</v>
      </c>
    </row>
    <row r="473" spans="1:9" ht="16.8" customHeight="1" x14ac:dyDescent="0.55000000000000004">
      <c r="A473">
        <v>2012</v>
      </c>
      <c r="B473" t="s">
        <v>9</v>
      </c>
      <c r="C473" s="3" t="s">
        <v>92</v>
      </c>
      <c r="D473" s="6" t="s">
        <v>12</v>
      </c>
      <c r="E473" s="6" t="s">
        <v>248</v>
      </c>
      <c r="G473" s="6">
        <v>868</v>
      </c>
      <c r="H473" s="6">
        <v>44.08</v>
      </c>
      <c r="I473" s="6" t="b">
        <f>SUMIFS('Non-Classic Contests'!$D:$D,'Non-Classic Contests'!$A:$A,$B473,'Non-Classic Contests'!$B:$B,$A473,'Non-Classic Contests'!$C:$C,$C473)=1</f>
        <v>0</v>
      </c>
    </row>
    <row r="474" spans="1:9" ht="16.8" customHeight="1" x14ac:dyDescent="0.55000000000000004">
      <c r="A474">
        <v>2012</v>
      </c>
      <c r="B474" t="s">
        <v>9</v>
      </c>
      <c r="C474" s="3" t="s">
        <v>92</v>
      </c>
      <c r="D474" s="6" t="s">
        <v>27</v>
      </c>
      <c r="E474" s="6" t="s">
        <v>250</v>
      </c>
      <c r="G474" s="6">
        <v>1050</v>
      </c>
      <c r="H474" s="6">
        <v>47.43</v>
      </c>
      <c r="I474" s="6" t="b">
        <f>SUMIFS('Non-Classic Contests'!$D:$D,'Non-Classic Contests'!$A:$A,$B474,'Non-Classic Contests'!$B:$B,$A474,'Non-Classic Contests'!$C:$C,$C474)=1</f>
        <v>0</v>
      </c>
    </row>
    <row r="475" spans="1:9" ht="16.8" customHeight="1" x14ac:dyDescent="0.55000000000000004">
      <c r="A475">
        <v>2012</v>
      </c>
      <c r="B475" t="s">
        <v>9</v>
      </c>
      <c r="C475" s="3" t="s">
        <v>93</v>
      </c>
      <c r="D475" s="6" t="s">
        <v>27</v>
      </c>
      <c r="E475" s="6" t="s">
        <v>250</v>
      </c>
      <c r="G475" s="6">
        <v>557</v>
      </c>
      <c r="H475" s="6">
        <v>42.62</v>
      </c>
      <c r="I475" s="6" t="b">
        <f>SUMIFS('Non-Classic Contests'!$D:$D,'Non-Classic Contests'!$A:$A,$B475,'Non-Classic Contests'!$B:$B,$A475,'Non-Classic Contests'!$C:$C,$C475)=1</f>
        <v>0</v>
      </c>
    </row>
    <row r="476" spans="1:9" ht="16.8" customHeight="1" x14ac:dyDescent="0.55000000000000004">
      <c r="A476">
        <v>2012</v>
      </c>
      <c r="B476" t="s">
        <v>9</v>
      </c>
      <c r="C476" s="3" t="s">
        <v>93</v>
      </c>
      <c r="D476" s="6" t="s">
        <v>12</v>
      </c>
      <c r="E476" s="6" t="s">
        <v>248</v>
      </c>
      <c r="G476" s="6">
        <v>1100</v>
      </c>
      <c r="H476" s="6">
        <v>34.03</v>
      </c>
      <c r="I476" s="6" t="b">
        <f>SUMIFS('Non-Classic Contests'!$D:$D,'Non-Classic Contests'!$A:$A,$B476,'Non-Classic Contests'!$B:$B,$A476,'Non-Classic Contests'!$C:$C,$C476)=1</f>
        <v>0</v>
      </c>
    </row>
    <row r="477" spans="1:9" ht="16.8" customHeight="1" x14ac:dyDescent="0.55000000000000004">
      <c r="A477">
        <v>2012</v>
      </c>
      <c r="B477" t="s">
        <v>9</v>
      </c>
      <c r="C477" s="3" t="s">
        <v>94</v>
      </c>
      <c r="D477" s="6" t="s">
        <v>12</v>
      </c>
      <c r="E477" s="6" t="s">
        <v>248</v>
      </c>
      <c r="G477" s="6">
        <v>794</v>
      </c>
      <c r="H477" s="6">
        <v>52.2</v>
      </c>
      <c r="I477" s="6" t="b">
        <f>SUMIFS('Non-Classic Contests'!$D:$D,'Non-Classic Contests'!$A:$A,$B477,'Non-Classic Contests'!$B:$B,$A477,'Non-Classic Contests'!$C:$C,$C477)=1</f>
        <v>0</v>
      </c>
    </row>
    <row r="478" spans="1:9" ht="16.8" customHeight="1" x14ac:dyDescent="0.55000000000000004">
      <c r="A478">
        <v>2012</v>
      </c>
      <c r="B478" t="s">
        <v>9</v>
      </c>
      <c r="C478" s="3" t="s">
        <v>94</v>
      </c>
      <c r="D478" s="6" t="s">
        <v>6</v>
      </c>
      <c r="E478" s="6" t="s">
        <v>250</v>
      </c>
      <c r="G478" s="6">
        <v>3045</v>
      </c>
      <c r="H478" s="6">
        <v>55.47</v>
      </c>
      <c r="I478" s="6" t="b">
        <f>SUMIFS('Non-Classic Contests'!$D:$D,'Non-Classic Contests'!$A:$A,$B478,'Non-Classic Contests'!$B:$B,$A478,'Non-Classic Contests'!$C:$C,$C478)=1</f>
        <v>0</v>
      </c>
    </row>
    <row r="479" spans="1:9" ht="16.8" customHeight="1" x14ac:dyDescent="0.55000000000000004">
      <c r="A479">
        <v>2012</v>
      </c>
      <c r="B479" t="s">
        <v>9</v>
      </c>
      <c r="C479" s="3" t="s">
        <v>95</v>
      </c>
      <c r="D479" s="6" t="s">
        <v>11</v>
      </c>
      <c r="E479" s="6" t="s">
        <v>250</v>
      </c>
      <c r="G479" s="6">
        <v>648</v>
      </c>
      <c r="H479" s="6">
        <v>50.19</v>
      </c>
      <c r="I479" s="6" t="b">
        <f>SUMIFS('Non-Classic Contests'!$D:$D,'Non-Classic Contests'!$A:$A,$B479,'Non-Classic Contests'!$B:$B,$A479,'Non-Classic Contests'!$C:$C,$C479)=1</f>
        <v>0</v>
      </c>
    </row>
    <row r="480" spans="1:9" ht="16.8" customHeight="1" x14ac:dyDescent="0.55000000000000004">
      <c r="A480">
        <v>2012</v>
      </c>
      <c r="B480" t="s">
        <v>9</v>
      </c>
      <c r="C480" s="3" t="s">
        <v>95</v>
      </c>
      <c r="D480" s="6" t="s">
        <v>12</v>
      </c>
      <c r="E480" s="6" t="s">
        <v>248</v>
      </c>
      <c r="G480" s="6">
        <v>1142</v>
      </c>
      <c r="H480" s="6">
        <v>42.11</v>
      </c>
      <c r="I480" s="6" t="b">
        <f>SUMIFS('Non-Classic Contests'!$D:$D,'Non-Classic Contests'!$A:$A,$B480,'Non-Classic Contests'!$B:$B,$A480,'Non-Classic Contests'!$C:$C,$C480)=1</f>
        <v>0</v>
      </c>
    </row>
    <row r="481" spans="1:9" ht="16.8" customHeight="1" x14ac:dyDescent="0.55000000000000004">
      <c r="A481">
        <v>2012</v>
      </c>
      <c r="B481" t="s">
        <v>9</v>
      </c>
      <c r="C481" s="3" t="s">
        <v>96</v>
      </c>
      <c r="D481" s="6" t="s">
        <v>11</v>
      </c>
      <c r="E481" s="6" t="s">
        <v>250</v>
      </c>
      <c r="G481" s="6">
        <v>441</v>
      </c>
      <c r="H481" s="6">
        <v>45.42</v>
      </c>
      <c r="I481" s="6" t="b">
        <f>SUMIFS('Non-Classic Contests'!$D:$D,'Non-Classic Contests'!$A:$A,$B481,'Non-Classic Contests'!$B:$B,$A481,'Non-Classic Contests'!$C:$C,$C481)=1</f>
        <v>0</v>
      </c>
    </row>
    <row r="482" spans="1:9" ht="16.8" customHeight="1" x14ac:dyDescent="0.55000000000000004">
      <c r="A482">
        <v>2012</v>
      </c>
      <c r="B482" t="s">
        <v>9</v>
      </c>
      <c r="C482" s="3" t="s">
        <v>96</v>
      </c>
      <c r="D482" s="6" t="s">
        <v>12</v>
      </c>
      <c r="E482" s="6" t="s">
        <v>248</v>
      </c>
      <c r="G482" s="6">
        <v>943</v>
      </c>
      <c r="H482" s="6">
        <v>47.36</v>
      </c>
      <c r="I482" s="6" t="b">
        <f>SUMIFS('Non-Classic Contests'!$D:$D,'Non-Classic Contests'!$A:$A,$B482,'Non-Classic Contests'!$B:$B,$A482,'Non-Classic Contests'!$C:$C,$C482)=1</f>
        <v>0</v>
      </c>
    </row>
    <row r="483" spans="1:9" ht="16.8" customHeight="1" x14ac:dyDescent="0.55000000000000004">
      <c r="A483">
        <v>2012</v>
      </c>
      <c r="B483" t="s">
        <v>9</v>
      </c>
      <c r="C483" s="3" t="s">
        <v>97</v>
      </c>
      <c r="D483" s="6" t="s">
        <v>11</v>
      </c>
      <c r="E483" s="6" t="s">
        <v>250</v>
      </c>
      <c r="G483" s="6">
        <v>370</v>
      </c>
      <c r="H483" s="6">
        <v>49.4</v>
      </c>
      <c r="I483" s="6" t="b">
        <f>SUMIFS('Non-Classic Contests'!$D:$D,'Non-Classic Contests'!$A:$A,$B483,'Non-Classic Contests'!$B:$B,$A483,'Non-Classic Contests'!$C:$C,$C483)=1</f>
        <v>1</v>
      </c>
    </row>
    <row r="484" spans="1:9" ht="16.8" customHeight="1" x14ac:dyDescent="0.55000000000000004">
      <c r="A484">
        <v>2012</v>
      </c>
      <c r="B484" t="s">
        <v>9</v>
      </c>
      <c r="C484" s="3" t="s">
        <v>97</v>
      </c>
      <c r="D484" s="6" t="s">
        <v>12</v>
      </c>
      <c r="E484" s="6" t="s">
        <v>248</v>
      </c>
      <c r="G484" s="6">
        <v>508</v>
      </c>
      <c r="H484" s="6">
        <v>48.61</v>
      </c>
      <c r="I484" s="6" t="b">
        <f>SUMIFS('Non-Classic Contests'!$D:$D,'Non-Classic Contests'!$A:$A,$B484,'Non-Classic Contests'!$B:$B,$A484,'Non-Classic Contests'!$C:$C,$C484)=1</f>
        <v>1</v>
      </c>
    </row>
    <row r="485" spans="1:9" ht="16.8" customHeight="1" x14ac:dyDescent="0.55000000000000004">
      <c r="A485">
        <v>2012</v>
      </c>
      <c r="B485" t="s">
        <v>9</v>
      </c>
      <c r="C485" s="3" t="s">
        <v>97</v>
      </c>
      <c r="D485" s="6" t="s">
        <v>32</v>
      </c>
      <c r="E485" s="6" t="s">
        <v>250</v>
      </c>
      <c r="G485" s="6">
        <v>5212</v>
      </c>
      <c r="H485" s="6">
        <v>66.97</v>
      </c>
      <c r="I485" s="6" t="b">
        <f>SUMIFS('Non-Classic Contests'!$D:$D,'Non-Classic Contests'!$A:$A,$B485,'Non-Classic Contests'!$B:$B,$A485,'Non-Classic Contests'!$C:$C,$C485)=1</f>
        <v>1</v>
      </c>
    </row>
    <row r="486" spans="1:9" ht="16.8" customHeight="1" x14ac:dyDescent="0.55000000000000004">
      <c r="A486">
        <v>2012</v>
      </c>
      <c r="B486" t="s">
        <v>9</v>
      </c>
      <c r="C486" s="3" t="s">
        <v>223</v>
      </c>
      <c r="D486" s="6" t="s">
        <v>6</v>
      </c>
      <c r="E486" s="6" t="s">
        <v>250</v>
      </c>
      <c r="G486" s="6">
        <v>230</v>
      </c>
      <c r="H486" s="6">
        <v>53.12</v>
      </c>
      <c r="I486" s="6" t="b">
        <f>SUMIFS('Non-Classic Contests'!$D:$D,'Non-Classic Contests'!$A:$A,$B486,'Non-Classic Contests'!$B:$B,$A486,'Non-Classic Contests'!$C:$C,$C486)=1</f>
        <v>0</v>
      </c>
    </row>
    <row r="487" spans="1:9" ht="16.8" customHeight="1" x14ac:dyDescent="0.55000000000000004">
      <c r="A487">
        <v>2012</v>
      </c>
      <c r="B487" t="s">
        <v>9</v>
      </c>
      <c r="C487" s="3" t="s">
        <v>223</v>
      </c>
      <c r="D487" s="6" t="s">
        <v>12</v>
      </c>
      <c r="E487" s="6" t="s">
        <v>248</v>
      </c>
      <c r="G487" s="6">
        <v>735</v>
      </c>
      <c r="H487" s="6">
        <v>48.48</v>
      </c>
      <c r="I487" s="6" t="b">
        <f>SUMIFS('Non-Classic Contests'!$D:$D,'Non-Classic Contests'!$A:$A,$B487,'Non-Classic Contests'!$B:$B,$A487,'Non-Classic Contests'!$C:$C,$C487)=1</f>
        <v>0</v>
      </c>
    </row>
    <row r="488" spans="1:9" ht="16.8" customHeight="1" x14ac:dyDescent="0.55000000000000004">
      <c r="A488">
        <v>2012</v>
      </c>
      <c r="B488" t="s">
        <v>9</v>
      </c>
      <c r="C488" s="3" t="s">
        <v>223</v>
      </c>
      <c r="D488" s="6" t="s">
        <v>27</v>
      </c>
      <c r="E488" s="6" t="s">
        <v>250</v>
      </c>
      <c r="G488" s="6">
        <v>1911</v>
      </c>
      <c r="H488" s="6">
        <v>51.61</v>
      </c>
      <c r="I488" s="6" t="b">
        <f>SUMIFS('Non-Classic Contests'!$D:$D,'Non-Classic Contests'!$A:$A,$B488,'Non-Classic Contests'!$B:$B,$A488,'Non-Classic Contests'!$C:$C,$C488)=1</f>
        <v>0</v>
      </c>
    </row>
    <row r="489" spans="1:9" ht="16.8" customHeight="1" x14ac:dyDescent="0.55000000000000004">
      <c r="A489">
        <v>2012</v>
      </c>
      <c r="B489" t="s">
        <v>9</v>
      </c>
      <c r="C489" s="3" t="s">
        <v>224</v>
      </c>
      <c r="D489" s="6" t="s">
        <v>6</v>
      </c>
      <c r="E489" s="6" t="s">
        <v>250</v>
      </c>
      <c r="G489" s="6">
        <v>498</v>
      </c>
      <c r="H489" s="6">
        <v>55.58</v>
      </c>
      <c r="I489" s="6" t="b">
        <f>SUMIFS('Non-Classic Contests'!$D:$D,'Non-Classic Contests'!$A:$A,$B489,'Non-Classic Contests'!$B:$B,$A489,'Non-Classic Contests'!$C:$C,$C489)=1</f>
        <v>0</v>
      </c>
    </row>
    <row r="490" spans="1:9" ht="16.8" customHeight="1" x14ac:dyDescent="0.55000000000000004">
      <c r="A490">
        <v>2012</v>
      </c>
      <c r="B490" t="s">
        <v>9</v>
      </c>
      <c r="C490" s="3" t="s">
        <v>224</v>
      </c>
      <c r="D490" s="6" t="s">
        <v>12</v>
      </c>
      <c r="E490" s="6" t="s">
        <v>248</v>
      </c>
      <c r="G490" s="6">
        <v>848</v>
      </c>
      <c r="H490" s="6">
        <v>49.68</v>
      </c>
      <c r="I490" s="6" t="b">
        <f>SUMIFS('Non-Classic Contests'!$D:$D,'Non-Classic Contests'!$A:$A,$B490,'Non-Classic Contests'!$B:$B,$A490,'Non-Classic Contests'!$C:$C,$C490)=1</f>
        <v>0</v>
      </c>
    </row>
    <row r="491" spans="1:9" ht="16.8" customHeight="1" x14ac:dyDescent="0.55000000000000004">
      <c r="A491">
        <v>2012</v>
      </c>
      <c r="B491" t="s">
        <v>9</v>
      </c>
      <c r="C491" s="3" t="s">
        <v>224</v>
      </c>
      <c r="D491" s="6" t="s">
        <v>27</v>
      </c>
      <c r="E491" s="6" t="s">
        <v>250</v>
      </c>
      <c r="G491" s="6">
        <v>1938</v>
      </c>
      <c r="H491" s="6">
        <v>50.31</v>
      </c>
      <c r="I491" s="6" t="b">
        <f>SUMIFS('Non-Classic Contests'!$D:$D,'Non-Classic Contests'!$A:$A,$B491,'Non-Classic Contests'!$B:$B,$A491,'Non-Classic Contests'!$C:$C,$C491)=1</f>
        <v>0</v>
      </c>
    </row>
    <row r="492" spans="1:9" ht="16.8" customHeight="1" x14ac:dyDescent="0.55000000000000004">
      <c r="A492">
        <v>2012</v>
      </c>
      <c r="B492" t="s">
        <v>9</v>
      </c>
      <c r="C492" s="3" t="s">
        <v>98</v>
      </c>
      <c r="D492" s="6" t="s">
        <v>11</v>
      </c>
      <c r="E492" s="6" t="s">
        <v>250</v>
      </c>
      <c r="G492" s="6">
        <v>279</v>
      </c>
      <c r="H492" s="6">
        <v>41.39</v>
      </c>
      <c r="I492" s="6" t="b">
        <f>SUMIFS('Non-Classic Contests'!$D:$D,'Non-Classic Contests'!$A:$A,$B492,'Non-Classic Contests'!$B:$B,$A492,'Non-Classic Contests'!$C:$C,$C492)=1</f>
        <v>0</v>
      </c>
    </row>
    <row r="493" spans="1:9" ht="16.8" customHeight="1" x14ac:dyDescent="0.55000000000000004">
      <c r="A493">
        <v>2012</v>
      </c>
      <c r="B493" t="s">
        <v>9</v>
      </c>
      <c r="C493" s="3" t="s">
        <v>98</v>
      </c>
      <c r="D493" s="6" t="s">
        <v>12</v>
      </c>
      <c r="E493" s="6" t="s">
        <v>248</v>
      </c>
      <c r="G493" s="6">
        <v>835</v>
      </c>
      <c r="H493" s="6">
        <v>40.81</v>
      </c>
      <c r="I493" s="6" t="b">
        <f>SUMIFS('Non-Classic Contests'!$D:$D,'Non-Classic Contests'!$A:$A,$B493,'Non-Classic Contests'!$B:$B,$A493,'Non-Classic Contests'!$C:$C,$C493)=1</f>
        <v>0</v>
      </c>
    </row>
    <row r="494" spans="1:9" ht="16.8" customHeight="1" x14ac:dyDescent="0.55000000000000004">
      <c r="A494">
        <v>2012</v>
      </c>
      <c r="B494" t="s">
        <v>9</v>
      </c>
      <c r="C494" s="3" t="s">
        <v>98</v>
      </c>
      <c r="D494" s="6" t="s">
        <v>27</v>
      </c>
      <c r="E494" s="6" t="s">
        <v>250</v>
      </c>
      <c r="G494" s="6">
        <v>3026</v>
      </c>
      <c r="H494" s="6">
        <v>50.07</v>
      </c>
      <c r="I494" s="6" t="b">
        <f>SUMIFS('Non-Classic Contests'!$D:$D,'Non-Classic Contests'!$A:$A,$B494,'Non-Classic Contests'!$B:$B,$A494,'Non-Classic Contests'!$C:$C,$C494)=1</f>
        <v>0</v>
      </c>
    </row>
    <row r="495" spans="1:9" ht="16.8" customHeight="1" x14ac:dyDescent="0.55000000000000004">
      <c r="A495">
        <v>2012</v>
      </c>
      <c r="B495" t="s">
        <v>9</v>
      </c>
      <c r="C495" s="3" t="s">
        <v>99</v>
      </c>
      <c r="D495" s="6" t="s">
        <v>12</v>
      </c>
      <c r="E495" s="6" t="s">
        <v>248</v>
      </c>
      <c r="G495" s="6">
        <v>255</v>
      </c>
      <c r="H495" s="6">
        <v>54.26</v>
      </c>
      <c r="I495" s="6" t="b">
        <f>SUMIFS('Non-Classic Contests'!$D:$D,'Non-Classic Contests'!$A:$A,$B495,'Non-Classic Contests'!$B:$B,$A495,'Non-Classic Contests'!$C:$C,$C495)=1</f>
        <v>1</v>
      </c>
    </row>
    <row r="496" spans="1:9" ht="16.8" customHeight="1" x14ac:dyDescent="0.55000000000000004">
      <c r="A496">
        <v>2012</v>
      </c>
      <c r="B496" t="s">
        <v>9</v>
      </c>
      <c r="C496" s="3" t="s">
        <v>99</v>
      </c>
      <c r="D496" s="6" t="s">
        <v>32</v>
      </c>
      <c r="E496" s="6" t="s">
        <v>250</v>
      </c>
      <c r="G496" s="6">
        <v>1573</v>
      </c>
      <c r="H496" s="6">
        <v>51.12</v>
      </c>
      <c r="I496" s="6" t="b">
        <f>SUMIFS('Non-Classic Contests'!$D:$D,'Non-Classic Contests'!$A:$A,$B496,'Non-Classic Contests'!$B:$B,$A496,'Non-Classic Contests'!$C:$C,$C496)=1</f>
        <v>1</v>
      </c>
    </row>
    <row r="497" spans="1:9" ht="16.8" customHeight="1" x14ac:dyDescent="0.55000000000000004">
      <c r="A497">
        <v>2012</v>
      </c>
      <c r="B497" t="s">
        <v>9</v>
      </c>
      <c r="C497" s="3" t="s">
        <v>99</v>
      </c>
      <c r="D497" s="6" t="s">
        <v>27</v>
      </c>
      <c r="E497" s="6" t="s">
        <v>250</v>
      </c>
      <c r="G497" s="6">
        <v>1735</v>
      </c>
      <c r="H497" s="6">
        <v>46.99</v>
      </c>
      <c r="I497" s="6" t="b">
        <f>SUMIFS('Non-Classic Contests'!$D:$D,'Non-Classic Contests'!$A:$A,$B497,'Non-Classic Contests'!$B:$B,$A497,'Non-Classic Contests'!$C:$C,$C497)=1</f>
        <v>1</v>
      </c>
    </row>
    <row r="498" spans="1:9" ht="16.8" customHeight="1" x14ac:dyDescent="0.55000000000000004">
      <c r="A498">
        <v>2012</v>
      </c>
      <c r="B498" t="s">
        <v>9</v>
      </c>
      <c r="C498" s="3" t="s">
        <v>100</v>
      </c>
      <c r="D498" s="6" t="s">
        <v>6</v>
      </c>
      <c r="E498" s="6" t="s">
        <v>250</v>
      </c>
      <c r="G498" s="6">
        <v>224</v>
      </c>
      <c r="H498" s="6">
        <v>57.14</v>
      </c>
      <c r="I498" s="6" t="b">
        <f>SUMIFS('Non-Classic Contests'!$D:$D,'Non-Classic Contests'!$A:$A,$B498,'Non-Classic Contests'!$B:$B,$A498,'Non-Classic Contests'!$C:$C,$C498)=1</f>
        <v>0</v>
      </c>
    </row>
    <row r="499" spans="1:9" ht="16.8" customHeight="1" x14ac:dyDescent="0.55000000000000004">
      <c r="A499">
        <v>2012</v>
      </c>
      <c r="B499" t="s">
        <v>9</v>
      </c>
      <c r="C499" s="3" t="s">
        <v>100</v>
      </c>
      <c r="D499" s="6" t="s">
        <v>11</v>
      </c>
      <c r="E499" s="6" t="s">
        <v>250</v>
      </c>
      <c r="G499" s="6">
        <v>650</v>
      </c>
      <c r="H499" s="6">
        <v>52.72</v>
      </c>
      <c r="I499" s="6" t="b">
        <f>SUMIFS('Non-Classic Contests'!$D:$D,'Non-Classic Contests'!$A:$A,$B499,'Non-Classic Contests'!$B:$B,$A499,'Non-Classic Contests'!$C:$C,$C499)=1</f>
        <v>0</v>
      </c>
    </row>
    <row r="500" spans="1:9" ht="16.8" customHeight="1" x14ac:dyDescent="0.55000000000000004">
      <c r="A500">
        <v>2012</v>
      </c>
      <c r="B500" t="s">
        <v>9</v>
      </c>
      <c r="C500" s="3" t="s">
        <v>100</v>
      </c>
      <c r="D500" s="6" t="s">
        <v>12</v>
      </c>
      <c r="E500" s="6" t="s">
        <v>248</v>
      </c>
      <c r="G500" s="6">
        <v>1099</v>
      </c>
      <c r="H500" s="6">
        <v>51.89</v>
      </c>
      <c r="I500" s="6" t="b">
        <f>SUMIFS('Non-Classic Contests'!$D:$D,'Non-Classic Contests'!$A:$A,$B500,'Non-Classic Contests'!$B:$B,$A500,'Non-Classic Contests'!$C:$C,$C500)=1</f>
        <v>0</v>
      </c>
    </row>
    <row r="501" spans="1:9" ht="16.8" customHeight="1" x14ac:dyDescent="0.55000000000000004">
      <c r="A501">
        <v>2012</v>
      </c>
      <c r="B501" t="s">
        <v>9</v>
      </c>
      <c r="C501" s="3" t="s">
        <v>100</v>
      </c>
      <c r="D501" s="6" t="s">
        <v>27</v>
      </c>
      <c r="E501" s="6" t="s">
        <v>250</v>
      </c>
      <c r="G501" s="6">
        <v>1580</v>
      </c>
      <c r="H501" s="6">
        <v>49.11</v>
      </c>
      <c r="I501" s="6" t="b">
        <f>SUMIFS('Non-Classic Contests'!$D:$D,'Non-Classic Contests'!$A:$A,$B501,'Non-Classic Contests'!$B:$B,$A501,'Non-Classic Contests'!$C:$C,$C501)=1</f>
        <v>0</v>
      </c>
    </row>
    <row r="502" spans="1:9" ht="16.8" customHeight="1" x14ac:dyDescent="0.55000000000000004">
      <c r="A502">
        <v>2012</v>
      </c>
      <c r="B502" t="s">
        <v>9</v>
      </c>
      <c r="C502" s="3" t="s">
        <v>101</v>
      </c>
      <c r="D502" s="6" t="s">
        <v>12</v>
      </c>
      <c r="E502" s="6" t="s">
        <v>248</v>
      </c>
      <c r="G502" s="6">
        <v>828</v>
      </c>
      <c r="H502" s="6">
        <v>48.85</v>
      </c>
      <c r="I502" s="6" t="b">
        <f>SUMIFS('Non-Classic Contests'!$D:$D,'Non-Classic Contests'!$A:$A,$B502,'Non-Classic Contests'!$B:$B,$A502,'Non-Classic Contests'!$C:$C,$C502)=1</f>
        <v>0</v>
      </c>
    </row>
    <row r="503" spans="1:9" ht="16.8" customHeight="1" x14ac:dyDescent="0.55000000000000004">
      <c r="A503">
        <v>2012</v>
      </c>
      <c r="B503" t="s">
        <v>9</v>
      </c>
      <c r="C503" s="3" t="s">
        <v>101</v>
      </c>
      <c r="D503" s="6" t="s">
        <v>27</v>
      </c>
      <c r="E503" s="6" t="s">
        <v>250</v>
      </c>
      <c r="G503" s="6">
        <v>3621</v>
      </c>
      <c r="H503" s="6">
        <v>54.08</v>
      </c>
      <c r="I503" s="6" t="b">
        <f>SUMIFS('Non-Classic Contests'!$D:$D,'Non-Classic Contests'!$A:$A,$B503,'Non-Classic Contests'!$B:$B,$A503,'Non-Classic Contests'!$C:$C,$C503)=1</f>
        <v>0</v>
      </c>
    </row>
    <row r="504" spans="1:9" ht="16.8" customHeight="1" x14ac:dyDescent="0.55000000000000004">
      <c r="A504">
        <v>2012</v>
      </c>
      <c r="B504" t="s">
        <v>9</v>
      </c>
      <c r="C504" s="3" t="s">
        <v>102</v>
      </c>
      <c r="D504" s="6" t="s">
        <v>12</v>
      </c>
      <c r="E504" s="6" t="s">
        <v>248</v>
      </c>
      <c r="G504" s="6">
        <v>1112</v>
      </c>
      <c r="H504" s="6">
        <v>51.72</v>
      </c>
      <c r="I504" s="6" t="b">
        <f>SUMIFS('Non-Classic Contests'!$D:$D,'Non-Classic Contests'!$A:$A,$B504,'Non-Classic Contests'!$B:$B,$A504,'Non-Classic Contests'!$C:$C,$C504)=1</f>
        <v>0</v>
      </c>
    </row>
    <row r="505" spans="1:9" ht="16.8" customHeight="1" x14ac:dyDescent="0.55000000000000004">
      <c r="A505">
        <v>2012</v>
      </c>
      <c r="B505" t="s">
        <v>9</v>
      </c>
      <c r="C505" s="3" t="s">
        <v>102</v>
      </c>
      <c r="D505" s="6" t="s">
        <v>11</v>
      </c>
      <c r="E505" s="6" t="s">
        <v>250</v>
      </c>
      <c r="G505" s="6">
        <v>1062</v>
      </c>
      <c r="H505" s="6">
        <v>41.21</v>
      </c>
      <c r="I505" s="6" t="b">
        <f>SUMIFS('Non-Classic Contests'!$D:$D,'Non-Classic Contests'!$A:$A,$B505,'Non-Classic Contests'!$B:$B,$A505,'Non-Classic Contests'!$C:$C,$C505)=1</f>
        <v>0</v>
      </c>
    </row>
    <row r="506" spans="1:9" ht="16.8" customHeight="1" x14ac:dyDescent="0.55000000000000004">
      <c r="A506">
        <v>2012</v>
      </c>
      <c r="B506" t="s">
        <v>9</v>
      </c>
      <c r="C506" s="3" t="s">
        <v>103</v>
      </c>
      <c r="D506" s="6" t="s">
        <v>11</v>
      </c>
      <c r="E506" s="6" t="s">
        <v>250</v>
      </c>
      <c r="G506" s="6">
        <v>183</v>
      </c>
      <c r="H506" s="6">
        <v>38.119999999999997</v>
      </c>
      <c r="I506" s="6" t="b">
        <f>SUMIFS('Non-Classic Contests'!$D:$D,'Non-Classic Contests'!$A:$A,$B506,'Non-Classic Contests'!$B:$B,$A506,'Non-Classic Contests'!$C:$C,$C506)=1</f>
        <v>0</v>
      </c>
    </row>
    <row r="507" spans="1:9" ht="16.8" customHeight="1" x14ac:dyDescent="0.55000000000000004">
      <c r="A507">
        <v>2012</v>
      </c>
      <c r="B507" t="s">
        <v>9</v>
      </c>
      <c r="C507" s="3" t="s">
        <v>103</v>
      </c>
      <c r="D507" s="6" t="s">
        <v>27</v>
      </c>
      <c r="E507" s="6" t="s">
        <v>250</v>
      </c>
      <c r="G507" s="6">
        <v>586</v>
      </c>
      <c r="H507" s="6">
        <v>41.5</v>
      </c>
      <c r="I507" s="6" t="b">
        <f>SUMIFS('Non-Classic Contests'!$D:$D,'Non-Classic Contests'!$A:$A,$B507,'Non-Classic Contests'!$B:$B,$A507,'Non-Classic Contests'!$C:$C,$C507)=1</f>
        <v>0</v>
      </c>
    </row>
    <row r="508" spans="1:9" ht="16.8" customHeight="1" x14ac:dyDescent="0.55000000000000004">
      <c r="A508">
        <v>2012</v>
      </c>
      <c r="B508" t="s">
        <v>9</v>
      </c>
      <c r="C508" s="3" t="s">
        <v>103</v>
      </c>
      <c r="D508" s="6" t="s">
        <v>12</v>
      </c>
      <c r="E508" s="6" t="s">
        <v>248</v>
      </c>
      <c r="G508" s="6">
        <v>1541</v>
      </c>
      <c r="H508" s="6">
        <v>31.85</v>
      </c>
      <c r="I508" s="6" t="b">
        <f>SUMIFS('Non-Classic Contests'!$D:$D,'Non-Classic Contests'!$A:$A,$B508,'Non-Classic Contests'!$B:$B,$A508,'Non-Classic Contests'!$C:$C,$C508)=1</f>
        <v>0</v>
      </c>
    </row>
    <row r="509" spans="1:9" ht="16.8" customHeight="1" x14ac:dyDescent="0.55000000000000004">
      <c r="A509">
        <v>2015</v>
      </c>
      <c r="B509" t="s">
        <v>4</v>
      </c>
      <c r="C509" s="3" t="s">
        <v>105</v>
      </c>
      <c r="D509" s="6" t="s">
        <v>106</v>
      </c>
      <c r="E509" s="6" t="s">
        <v>250</v>
      </c>
      <c r="F509" s="5">
        <v>1066</v>
      </c>
      <c r="G509" s="6">
        <v>622</v>
      </c>
      <c r="H509" s="7">
        <f>(G509/F509)*100</f>
        <v>58.348968105065666</v>
      </c>
      <c r="I509" s="6" t="b">
        <f>SUMIFS('Non-Classic Contests'!$D:$D,'Non-Classic Contests'!$A:$A,$B509,'Non-Classic Contests'!$B:$B,$A509,'Non-Classic Contests'!$C:$C,$C509)=1</f>
        <v>0</v>
      </c>
    </row>
    <row r="510" spans="1:9" ht="16.8" customHeight="1" x14ac:dyDescent="0.55000000000000004">
      <c r="A510">
        <v>2015</v>
      </c>
      <c r="B510" t="s">
        <v>4</v>
      </c>
      <c r="C510" s="3" t="s">
        <v>105</v>
      </c>
      <c r="D510" s="6" t="s">
        <v>107</v>
      </c>
      <c r="E510" s="6" t="s">
        <v>250</v>
      </c>
      <c r="F510" s="5">
        <v>1322</v>
      </c>
      <c r="G510" s="6">
        <v>458</v>
      </c>
      <c r="H510" s="7">
        <f t="shared" ref="H510:H635" si="2">(G510/F510)*100</f>
        <v>34.644478063540092</v>
      </c>
      <c r="I510" s="6" t="b">
        <f>SUMIFS('Non-Classic Contests'!$D:$D,'Non-Classic Contests'!$A:$A,$B510,'Non-Classic Contests'!$B:$B,$A510,'Non-Classic Contests'!$C:$C,$C510)=1</f>
        <v>0</v>
      </c>
    </row>
    <row r="511" spans="1:9" ht="16.8" customHeight="1" x14ac:dyDescent="0.55000000000000004">
      <c r="A511">
        <v>2015</v>
      </c>
      <c r="B511" t="s">
        <v>4</v>
      </c>
      <c r="C511" s="3" t="s">
        <v>105</v>
      </c>
      <c r="D511" s="6" t="s">
        <v>12</v>
      </c>
      <c r="E511" s="6" t="s">
        <v>248</v>
      </c>
      <c r="F511" s="5">
        <v>2727</v>
      </c>
      <c r="G511" s="6">
        <v>1119</v>
      </c>
      <c r="H511" s="7">
        <f t="shared" si="2"/>
        <v>41.034103410341032</v>
      </c>
      <c r="I511" s="6" t="b">
        <f>SUMIFS('Non-Classic Contests'!$D:$D,'Non-Classic Contests'!$A:$A,$B511,'Non-Classic Contests'!$B:$B,$A511,'Non-Classic Contests'!$C:$C,$C511)=1</f>
        <v>0</v>
      </c>
    </row>
    <row r="512" spans="1:9" ht="16.8" customHeight="1" x14ac:dyDescent="0.55000000000000004">
      <c r="A512">
        <v>2015</v>
      </c>
      <c r="B512" t="s">
        <v>4</v>
      </c>
      <c r="C512" s="3" t="s">
        <v>109</v>
      </c>
      <c r="D512" s="6" t="s">
        <v>107</v>
      </c>
      <c r="E512" s="6" t="s">
        <v>250</v>
      </c>
      <c r="F512" s="5">
        <v>1836</v>
      </c>
      <c r="G512" s="6">
        <v>1070</v>
      </c>
      <c r="H512" s="7">
        <f t="shared" si="2"/>
        <v>58.278867102396518</v>
      </c>
      <c r="I512" s="6" t="b">
        <f>SUMIFS('Non-Classic Contests'!$D:$D,'Non-Classic Contests'!$A:$A,$B512,'Non-Classic Contests'!$B:$B,$A512,'Non-Classic Contests'!$C:$C,$C512)=1</f>
        <v>0</v>
      </c>
    </row>
    <row r="513" spans="1:9" ht="16.8" customHeight="1" x14ac:dyDescent="0.55000000000000004">
      <c r="A513">
        <v>2015</v>
      </c>
      <c r="B513" t="s">
        <v>4</v>
      </c>
      <c r="C513" s="3" t="s">
        <v>109</v>
      </c>
      <c r="D513" s="6" t="s">
        <v>106</v>
      </c>
      <c r="E513" s="6" t="s">
        <v>250</v>
      </c>
      <c r="F513" s="5">
        <v>1898</v>
      </c>
      <c r="G513" s="6">
        <v>1257</v>
      </c>
      <c r="H513" s="7">
        <f t="shared" si="2"/>
        <v>66.227608008429925</v>
      </c>
      <c r="I513" s="6" t="b">
        <f>SUMIFS('Non-Classic Contests'!$D:$D,'Non-Classic Contests'!$A:$A,$B513,'Non-Classic Contests'!$B:$B,$A513,'Non-Classic Contests'!$C:$C,$C513)=1</f>
        <v>0</v>
      </c>
    </row>
    <row r="514" spans="1:9" ht="16.8" customHeight="1" x14ac:dyDescent="0.55000000000000004">
      <c r="A514">
        <v>2015</v>
      </c>
      <c r="B514" t="s">
        <v>4</v>
      </c>
      <c r="C514" s="3" t="s">
        <v>109</v>
      </c>
      <c r="D514" s="6" t="s">
        <v>6</v>
      </c>
      <c r="E514" s="6" t="s">
        <v>250</v>
      </c>
      <c r="F514" s="5">
        <v>2663</v>
      </c>
      <c r="G514" s="6">
        <v>1717</v>
      </c>
      <c r="H514" s="7">
        <f t="shared" si="2"/>
        <v>64.476154712730008</v>
      </c>
      <c r="I514" s="6" t="b">
        <f>SUMIFS('Non-Classic Contests'!$D:$D,'Non-Classic Contests'!$A:$A,$B514,'Non-Classic Contests'!$B:$B,$A514,'Non-Classic Contests'!$C:$C,$C514)=1</f>
        <v>0</v>
      </c>
    </row>
    <row r="515" spans="1:9" ht="16.8" customHeight="1" x14ac:dyDescent="0.55000000000000004">
      <c r="A515">
        <v>2015</v>
      </c>
      <c r="B515" t="s">
        <v>4</v>
      </c>
      <c r="C515" s="3" t="s">
        <v>109</v>
      </c>
      <c r="D515" s="6" t="s">
        <v>12</v>
      </c>
      <c r="E515" s="6" t="s">
        <v>248</v>
      </c>
      <c r="F515" s="5">
        <v>3064</v>
      </c>
      <c r="G515" s="6">
        <v>1580</v>
      </c>
      <c r="H515" s="7">
        <f t="shared" si="2"/>
        <v>51.566579634464752</v>
      </c>
      <c r="I515" s="6" t="b">
        <f>SUMIFS('Non-Classic Contests'!$D:$D,'Non-Classic Contests'!$A:$A,$B515,'Non-Classic Contests'!$B:$B,$A515,'Non-Classic Contests'!$C:$C,$C515)=1</f>
        <v>0</v>
      </c>
    </row>
    <row r="516" spans="1:9" ht="16.8" customHeight="1" x14ac:dyDescent="0.55000000000000004">
      <c r="A516">
        <v>2015</v>
      </c>
      <c r="B516" t="s">
        <v>4</v>
      </c>
      <c r="C516" s="3" t="s">
        <v>110</v>
      </c>
      <c r="D516" s="6" t="s">
        <v>106</v>
      </c>
      <c r="E516" s="6" t="s">
        <v>250</v>
      </c>
      <c r="F516" s="5">
        <v>291</v>
      </c>
      <c r="G516" s="6">
        <v>187</v>
      </c>
      <c r="H516" s="7">
        <f t="shared" si="2"/>
        <v>64.261168384879724</v>
      </c>
      <c r="I516" s="6" t="b">
        <f>SUMIFS('Non-Classic Contests'!$D:$D,'Non-Classic Contests'!$A:$A,$B516,'Non-Classic Contests'!$B:$B,$A516,'Non-Classic Contests'!$C:$C,$C516)=1</f>
        <v>1</v>
      </c>
    </row>
    <row r="517" spans="1:9" ht="16.8" customHeight="1" x14ac:dyDescent="0.55000000000000004">
      <c r="A517">
        <v>2015</v>
      </c>
      <c r="B517" t="s">
        <v>4</v>
      </c>
      <c r="C517" s="3" t="s">
        <v>110</v>
      </c>
      <c r="D517" s="6" t="s">
        <v>107</v>
      </c>
      <c r="E517" s="6" t="s">
        <v>250</v>
      </c>
      <c r="F517" s="5">
        <v>688</v>
      </c>
      <c r="G517" s="6">
        <v>11</v>
      </c>
      <c r="H517" s="7">
        <f t="shared" si="2"/>
        <v>1.5988372093023258</v>
      </c>
      <c r="I517" s="6" t="b">
        <f>SUMIFS('Non-Classic Contests'!$D:$D,'Non-Classic Contests'!$A:$A,$B517,'Non-Classic Contests'!$B:$B,$A517,'Non-Classic Contests'!$C:$C,$C517)=1</f>
        <v>1</v>
      </c>
    </row>
    <row r="518" spans="1:9" ht="16.8" customHeight="1" x14ac:dyDescent="0.55000000000000004">
      <c r="A518">
        <v>2015</v>
      </c>
      <c r="B518" t="s">
        <v>4</v>
      </c>
      <c r="C518" s="3" t="s">
        <v>110</v>
      </c>
      <c r="D518" s="6" t="s">
        <v>6</v>
      </c>
      <c r="E518" s="6" t="s">
        <v>250</v>
      </c>
      <c r="F518" s="5">
        <v>863</v>
      </c>
      <c r="G518" s="6">
        <v>378</v>
      </c>
      <c r="H518" s="7">
        <f t="shared" si="2"/>
        <v>43.800695249130939</v>
      </c>
      <c r="I518" s="6" t="b">
        <f>SUMIFS('Non-Classic Contests'!$D:$D,'Non-Classic Contests'!$A:$A,$B518,'Non-Classic Contests'!$B:$B,$A518,'Non-Classic Contests'!$C:$C,$C518)=1</f>
        <v>1</v>
      </c>
    </row>
    <row r="519" spans="1:9" ht="16.8" customHeight="1" x14ac:dyDescent="0.55000000000000004">
      <c r="A519">
        <v>2015</v>
      </c>
      <c r="B519" t="s">
        <v>4</v>
      </c>
      <c r="C519" s="3" t="s">
        <v>110</v>
      </c>
      <c r="D519" s="6" t="s">
        <v>6</v>
      </c>
      <c r="E519" s="6" t="s">
        <v>250</v>
      </c>
      <c r="F519" s="5">
        <v>4024</v>
      </c>
      <c r="G519" s="6">
        <v>1465</v>
      </c>
      <c r="H519" s="7">
        <f t="shared" si="2"/>
        <v>36.406560636182903</v>
      </c>
      <c r="I519" s="6" t="b">
        <f>SUMIFS('Non-Classic Contests'!$D:$D,'Non-Classic Contests'!$A:$A,$B519,'Non-Classic Contests'!$B:$B,$A519,'Non-Classic Contests'!$C:$C,$C519)=1</f>
        <v>1</v>
      </c>
    </row>
    <row r="520" spans="1:9" ht="16.8" customHeight="1" x14ac:dyDescent="0.55000000000000004">
      <c r="A520">
        <v>2015</v>
      </c>
      <c r="B520" t="s">
        <v>4</v>
      </c>
      <c r="C520" s="3" t="s">
        <v>110</v>
      </c>
      <c r="D520" s="6" t="s">
        <v>111</v>
      </c>
      <c r="E520" s="6" t="s">
        <v>250</v>
      </c>
      <c r="F520" s="5">
        <v>12296</v>
      </c>
      <c r="G520" s="6">
        <v>4593</v>
      </c>
      <c r="H520" s="7">
        <f t="shared" si="2"/>
        <v>37.353610930383866</v>
      </c>
      <c r="I520" s="6" t="b">
        <f>SUMIFS('Non-Classic Contests'!$D:$D,'Non-Classic Contests'!$A:$A,$B520,'Non-Classic Contests'!$B:$B,$A520,'Non-Classic Contests'!$C:$C,$C520)=1</f>
        <v>1</v>
      </c>
    </row>
    <row r="521" spans="1:9" ht="16.8" customHeight="1" x14ac:dyDescent="0.55000000000000004">
      <c r="A521">
        <v>2015</v>
      </c>
      <c r="B521" t="s">
        <v>4</v>
      </c>
      <c r="C521" s="3" t="s">
        <v>112</v>
      </c>
      <c r="D521" s="6" t="s">
        <v>107</v>
      </c>
      <c r="E521" s="6" t="s">
        <v>250</v>
      </c>
      <c r="F521" s="5">
        <v>393</v>
      </c>
      <c r="G521" s="6">
        <v>207</v>
      </c>
      <c r="H521" s="7">
        <f t="shared" si="2"/>
        <v>52.671755725190842</v>
      </c>
      <c r="I521" s="6" t="b">
        <f>SUMIFS('Non-Classic Contests'!$D:$D,'Non-Classic Contests'!$A:$A,$B521,'Non-Classic Contests'!$B:$B,$A521,'Non-Classic Contests'!$C:$C,$C521)=1</f>
        <v>1</v>
      </c>
    </row>
    <row r="522" spans="1:9" ht="16.8" customHeight="1" x14ac:dyDescent="0.55000000000000004">
      <c r="A522">
        <v>2015</v>
      </c>
      <c r="B522" t="s">
        <v>4</v>
      </c>
      <c r="C522" s="3" t="s">
        <v>112</v>
      </c>
      <c r="D522" s="6" t="s">
        <v>106</v>
      </c>
      <c r="E522" s="6" t="s">
        <v>250</v>
      </c>
      <c r="F522" s="5">
        <v>535</v>
      </c>
      <c r="G522" s="6">
        <v>305</v>
      </c>
      <c r="H522" s="7">
        <f t="shared" si="2"/>
        <v>57.009345794392516</v>
      </c>
      <c r="I522" s="6" t="b">
        <f>SUMIFS('Non-Classic Contests'!$D:$D,'Non-Classic Contests'!$A:$A,$B522,'Non-Classic Contests'!$B:$B,$A522,'Non-Classic Contests'!$C:$C,$C522)=1</f>
        <v>1</v>
      </c>
    </row>
    <row r="523" spans="1:9" ht="16.8" customHeight="1" x14ac:dyDescent="0.55000000000000004">
      <c r="A523">
        <v>2015</v>
      </c>
      <c r="B523" t="s">
        <v>4</v>
      </c>
      <c r="C523" s="3" t="s">
        <v>112</v>
      </c>
      <c r="D523" s="6" t="s">
        <v>113</v>
      </c>
      <c r="E523" s="6" t="s">
        <v>250</v>
      </c>
      <c r="F523" s="5">
        <v>963</v>
      </c>
      <c r="G523" s="6">
        <v>456</v>
      </c>
      <c r="H523" s="7">
        <f t="shared" si="2"/>
        <v>47.352024922118382</v>
      </c>
      <c r="I523" s="6" t="b">
        <f>SUMIFS('Non-Classic Contests'!$D:$D,'Non-Classic Contests'!$A:$A,$B523,'Non-Classic Contests'!$B:$B,$A523,'Non-Classic Contests'!$C:$C,$C523)=1</f>
        <v>1</v>
      </c>
    </row>
    <row r="524" spans="1:9" ht="16.8" customHeight="1" x14ac:dyDescent="0.55000000000000004">
      <c r="A524">
        <v>2015</v>
      </c>
      <c r="B524" t="s">
        <v>4</v>
      </c>
      <c r="C524" s="3" t="s">
        <v>112</v>
      </c>
      <c r="D524" s="6" t="s">
        <v>114</v>
      </c>
      <c r="E524" s="6" t="s">
        <v>250</v>
      </c>
      <c r="F524" s="5">
        <v>1077</v>
      </c>
      <c r="G524" s="6">
        <v>365</v>
      </c>
      <c r="H524" s="7">
        <f t="shared" si="2"/>
        <v>33.890436397400187</v>
      </c>
      <c r="I524" s="6" t="b">
        <f>SUMIFS('Non-Classic Contests'!$D:$D,'Non-Classic Contests'!$A:$A,$B524,'Non-Classic Contests'!$B:$B,$A524,'Non-Classic Contests'!$C:$C,$C524)=1</f>
        <v>1</v>
      </c>
    </row>
    <row r="525" spans="1:9" ht="16.8" customHeight="1" x14ac:dyDescent="0.55000000000000004">
      <c r="A525">
        <v>2015</v>
      </c>
      <c r="B525" t="s">
        <v>4</v>
      </c>
      <c r="C525" s="3" t="s">
        <v>112</v>
      </c>
      <c r="D525" s="6" t="s">
        <v>115</v>
      </c>
      <c r="E525" s="6" t="s">
        <v>250</v>
      </c>
      <c r="F525" s="5">
        <v>12098</v>
      </c>
      <c r="G525" s="6">
        <v>9043</v>
      </c>
      <c r="H525" s="7">
        <f t="shared" si="2"/>
        <v>74.747892213589012</v>
      </c>
      <c r="I525" s="6" t="b">
        <f>SUMIFS('Non-Classic Contests'!$D:$D,'Non-Classic Contests'!$A:$A,$B525,'Non-Classic Contests'!$B:$B,$A525,'Non-Classic Contests'!$C:$C,$C525)=1</f>
        <v>1</v>
      </c>
    </row>
    <row r="526" spans="1:9" ht="16.8" customHeight="1" x14ac:dyDescent="0.55000000000000004">
      <c r="A526">
        <v>2015</v>
      </c>
      <c r="B526" t="s">
        <v>4</v>
      </c>
      <c r="C526" s="3" t="s">
        <v>116</v>
      </c>
      <c r="D526" s="6" t="s">
        <v>6</v>
      </c>
      <c r="E526" s="6" t="s">
        <v>250</v>
      </c>
      <c r="F526" s="5">
        <v>501</v>
      </c>
      <c r="G526" s="6">
        <v>316</v>
      </c>
      <c r="H526" s="7">
        <f t="shared" si="2"/>
        <v>63.073852295409182</v>
      </c>
      <c r="I526" s="6" t="b">
        <f>SUMIFS('Non-Classic Contests'!$D:$D,'Non-Classic Contests'!$A:$A,$B526,'Non-Classic Contests'!$B:$B,$A526,'Non-Classic Contests'!$C:$C,$C526)=1</f>
        <v>0</v>
      </c>
    </row>
    <row r="527" spans="1:9" ht="16.8" customHeight="1" x14ac:dyDescent="0.55000000000000004">
      <c r="A527">
        <v>2015</v>
      </c>
      <c r="B527" t="s">
        <v>4</v>
      </c>
      <c r="C527" s="3" t="s">
        <v>116</v>
      </c>
      <c r="D527" s="6" t="s">
        <v>106</v>
      </c>
      <c r="E527" s="6" t="s">
        <v>250</v>
      </c>
      <c r="F527" s="5">
        <v>1171</v>
      </c>
      <c r="G527" s="6">
        <v>770</v>
      </c>
      <c r="H527" s="7">
        <f t="shared" si="2"/>
        <v>65.755764304013667</v>
      </c>
      <c r="I527" s="6" t="b">
        <f>SUMIFS('Non-Classic Contests'!$D:$D,'Non-Classic Contests'!$A:$A,$B527,'Non-Classic Contests'!$B:$B,$A527,'Non-Classic Contests'!$C:$C,$C527)=1</f>
        <v>0</v>
      </c>
    </row>
    <row r="528" spans="1:9" ht="16.8" customHeight="1" x14ac:dyDescent="0.55000000000000004">
      <c r="A528">
        <v>2015</v>
      </c>
      <c r="B528" t="s">
        <v>4</v>
      </c>
      <c r="C528" s="3" t="s">
        <v>116</v>
      </c>
      <c r="D528" s="6" t="s">
        <v>107</v>
      </c>
      <c r="E528" s="6" t="s">
        <v>250</v>
      </c>
      <c r="F528" s="5">
        <v>1907</v>
      </c>
      <c r="G528" s="6">
        <v>1048</v>
      </c>
      <c r="H528" s="7">
        <f t="shared" si="2"/>
        <v>54.955427372836915</v>
      </c>
      <c r="I528" s="6" t="b">
        <f>SUMIFS('Non-Classic Contests'!$D:$D,'Non-Classic Contests'!$A:$A,$B528,'Non-Classic Contests'!$B:$B,$A528,'Non-Classic Contests'!$C:$C,$C528)=1</f>
        <v>0</v>
      </c>
    </row>
    <row r="529" spans="1:9" ht="16.8" customHeight="1" x14ac:dyDescent="0.55000000000000004">
      <c r="A529">
        <v>2015</v>
      </c>
      <c r="B529" t="s">
        <v>4</v>
      </c>
      <c r="C529" s="3" t="s">
        <v>116</v>
      </c>
      <c r="D529" s="6" t="s">
        <v>12</v>
      </c>
      <c r="E529" s="6" t="s">
        <v>248</v>
      </c>
      <c r="F529" s="5">
        <v>2186</v>
      </c>
      <c r="G529" s="6">
        <v>1099</v>
      </c>
      <c r="H529" s="7">
        <f t="shared" si="2"/>
        <v>50.274473924977123</v>
      </c>
      <c r="I529" s="6" t="b">
        <f>SUMIFS('Non-Classic Contests'!$D:$D,'Non-Classic Contests'!$A:$A,$B529,'Non-Classic Contests'!$B:$B,$A529,'Non-Classic Contests'!$C:$C,$C529)=1</f>
        <v>0</v>
      </c>
    </row>
    <row r="530" spans="1:9" ht="16.8" customHeight="1" x14ac:dyDescent="0.55000000000000004">
      <c r="A530">
        <v>2015</v>
      </c>
      <c r="B530" t="s">
        <v>4</v>
      </c>
      <c r="C530" s="3" t="s">
        <v>117</v>
      </c>
      <c r="D530" s="6" t="s">
        <v>106</v>
      </c>
      <c r="E530" s="6" t="s">
        <v>250</v>
      </c>
      <c r="F530" s="5">
        <v>646</v>
      </c>
      <c r="G530" s="6">
        <v>389</v>
      </c>
      <c r="H530" s="7">
        <f t="shared" si="2"/>
        <v>60.216718266253864</v>
      </c>
      <c r="I530" s="6" t="b">
        <f>SUMIFS('Non-Classic Contests'!$D:$D,'Non-Classic Contests'!$A:$A,$B530,'Non-Classic Contests'!$B:$B,$A530,'Non-Classic Contests'!$C:$C,$C530)=1</f>
        <v>0</v>
      </c>
    </row>
    <row r="531" spans="1:9" ht="16.8" customHeight="1" x14ac:dyDescent="0.55000000000000004">
      <c r="A531">
        <v>2015</v>
      </c>
      <c r="B531" t="s">
        <v>4</v>
      </c>
      <c r="C531" s="3" t="s">
        <v>117</v>
      </c>
      <c r="D531" s="6" t="s">
        <v>107</v>
      </c>
      <c r="E531" s="6" t="s">
        <v>250</v>
      </c>
      <c r="F531" s="5">
        <v>1211</v>
      </c>
      <c r="G531" s="6">
        <v>566</v>
      </c>
      <c r="H531" s="7">
        <f t="shared" si="2"/>
        <v>46.738232865400498</v>
      </c>
      <c r="I531" s="6" t="b">
        <f>SUMIFS('Non-Classic Contests'!$D:$D,'Non-Classic Contests'!$A:$A,$B531,'Non-Classic Contests'!$B:$B,$A531,'Non-Classic Contests'!$C:$C,$C531)=1</f>
        <v>0</v>
      </c>
    </row>
    <row r="532" spans="1:9" ht="16.8" customHeight="1" x14ac:dyDescent="0.55000000000000004">
      <c r="A532">
        <v>2015</v>
      </c>
      <c r="B532" t="s">
        <v>4</v>
      </c>
      <c r="C532" s="3" t="s">
        <v>117</v>
      </c>
      <c r="D532" s="6" t="s">
        <v>12</v>
      </c>
      <c r="E532" s="6" t="s">
        <v>248</v>
      </c>
      <c r="F532" s="5">
        <v>3017</v>
      </c>
      <c r="G532" s="6">
        <v>1406</v>
      </c>
      <c r="H532" s="7">
        <f t="shared" si="2"/>
        <v>46.602585349685114</v>
      </c>
      <c r="I532" s="6" t="b">
        <f>SUMIFS('Non-Classic Contests'!$D:$D,'Non-Classic Contests'!$A:$A,$B532,'Non-Classic Contests'!$B:$B,$A532,'Non-Classic Contests'!$C:$C,$C532)=1</f>
        <v>0</v>
      </c>
    </row>
    <row r="533" spans="1:9" ht="16.8" customHeight="1" x14ac:dyDescent="0.55000000000000004">
      <c r="A533">
        <v>2015</v>
      </c>
      <c r="B533" t="s">
        <v>4</v>
      </c>
      <c r="C533" s="3" t="s">
        <v>117</v>
      </c>
      <c r="D533" s="6" t="s">
        <v>6</v>
      </c>
      <c r="E533" s="6" t="s">
        <v>250</v>
      </c>
      <c r="F533" s="5">
        <v>8683</v>
      </c>
      <c r="G533" s="6">
        <v>4761</v>
      </c>
      <c r="H533" s="7">
        <f t="shared" si="2"/>
        <v>54.831279511689516</v>
      </c>
      <c r="I533" s="6" t="b">
        <f>SUMIFS('Non-Classic Contests'!$D:$D,'Non-Classic Contests'!$A:$A,$B533,'Non-Classic Contests'!$B:$B,$A533,'Non-Classic Contests'!$C:$C,$C533)=1</f>
        <v>0</v>
      </c>
    </row>
    <row r="534" spans="1:9" ht="16.8" customHeight="1" x14ac:dyDescent="0.55000000000000004">
      <c r="A534">
        <v>2015</v>
      </c>
      <c r="B534" t="s">
        <v>4</v>
      </c>
      <c r="C534" s="3" t="s">
        <v>118</v>
      </c>
      <c r="D534" s="6" t="s">
        <v>106</v>
      </c>
      <c r="E534" s="6" t="s">
        <v>250</v>
      </c>
      <c r="F534" s="5">
        <v>750</v>
      </c>
      <c r="G534" s="6">
        <v>438</v>
      </c>
      <c r="H534" s="7">
        <f t="shared" si="2"/>
        <v>58.4</v>
      </c>
      <c r="I534" s="6" t="b">
        <f>SUMIFS('Non-Classic Contests'!$D:$D,'Non-Classic Contests'!$A:$A,$B534,'Non-Classic Contests'!$B:$B,$A534,'Non-Classic Contests'!$C:$C,$C534)=1</f>
        <v>0</v>
      </c>
    </row>
    <row r="535" spans="1:9" ht="16.8" customHeight="1" x14ac:dyDescent="0.55000000000000004">
      <c r="A535">
        <v>2015</v>
      </c>
      <c r="B535" t="s">
        <v>4</v>
      </c>
      <c r="C535" s="3" t="s">
        <v>118</v>
      </c>
      <c r="D535" s="6" t="s">
        <v>107</v>
      </c>
      <c r="E535" s="6" t="s">
        <v>250</v>
      </c>
      <c r="F535" s="5">
        <v>1066</v>
      </c>
      <c r="G535" s="6">
        <v>476</v>
      </c>
      <c r="H535" s="7">
        <f t="shared" si="2"/>
        <v>44.652908067542214</v>
      </c>
      <c r="I535" s="6" t="b">
        <f>SUMIFS('Non-Classic Contests'!$D:$D,'Non-Classic Contests'!$A:$A,$B535,'Non-Classic Contests'!$B:$B,$A535,'Non-Classic Contests'!$C:$C,$C535)=1</f>
        <v>0</v>
      </c>
    </row>
    <row r="536" spans="1:9" ht="16.8" customHeight="1" x14ac:dyDescent="0.55000000000000004">
      <c r="A536">
        <v>2015</v>
      </c>
      <c r="B536" t="s">
        <v>4</v>
      </c>
      <c r="C536" s="3" t="s">
        <v>118</v>
      </c>
      <c r="D536" s="6" t="s">
        <v>12</v>
      </c>
      <c r="E536" s="6" t="s">
        <v>248</v>
      </c>
      <c r="F536" s="5">
        <v>4583</v>
      </c>
      <c r="G536" s="6">
        <v>1786</v>
      </c>
      <c r="H536" s="7">
        <f t="shared" si="2"/>
        <v>38.970106916866683</v>
      </c>
      <c r="I536" s="6" t="b">
        <f>SUMIFS('Non-Classic Contests'!$D:$D,'Non-Classic Contests'!$A:$A,$B536,'Non-Classic Contests'!$B:$B,$A536,'Non-Classic Contests'!$C:$C,$C536)=1</f>
        <v>0</v>
      </c>
    </row>
    <row r="537" spans="1:9" ht="16.8" customHeight="1" x14ac:dyDescent="0.55000000000000004">
      <c r="A537">
        <v>2015</v>
      </c>
      <c r="B537" t="s">
        <v>4</v>
      </c>
      <c r="C537" s="3" t="s">
        <v>119</v>
      </c>
      <c r="D537" s="6" t="s">
        <v>106</v>
      </c>
      <c r="E537" s="6" t="s">
        <v>250</v>
      </c>
      <c r="F537" s="5">
        <v>937</v>
      </c>
      <c r="G537" s="6">
        <v>653</v>
      </c>
      <c r="H537" s="7">
        <f t="shared" si="2"/>
        <v>69.690501600853793</v>
      </c>
      <c r="I537" s="6" t="b">
        <f>SUMIFS('Non-Classic Contests'!$D:$D,'Non-Classic Contests'!$A:$A,$B537,'Non-Classic Contests'!$B:$B,$A537,'Non-Classic Contests'!$C:$C,$C537)=1</f>
        <v>0</v>
      </c>
    </row>
    <row r="538" spans="1:9" ht="16.8" customHeight="1" x14ac:dyDescent="0.55000000000000004">
      <c r="A538">
        <v>2015</v>
      </c>
      <c r="B538" t="s">
        <v>4</v>
      </c>
      <c r="C538" s="3" t="s">
        <v>119</v>
      </c>
      <c r="D538" s="6" t="s">
        <v>107</v>
      </c>
      <c r="E538" s="6" t="s">
        <v>250</v>
      </c>
      <c r="F538" s="5">
        <v>1741</v>
      </c>
      <c r="G538" s="6">
        <v>778</v>
      </c>
      <c r="H538" s="7">
        <f t="shared" si="2"/>
        <v>44.686961516369898</v>
      </c>
      <c r="I538" s="6" t="b">
        <f>SUMIFS('Non-Classic Contests'!$D:$D,'Non-Classic Contests'!$A:$A,$B538,'Non-Classic Contests'!$B:$B,$A538,'Non-Classic Contests'!$C:$C,$C538)=1</f>
        <v>0</v>
      </c>
    </row>
    <row r="539" spans="1:9" ht="16.8" customHeight="1" x14ac:dyDescent="0.55000000000000004">
      <c r="A539">
        <v>2015</v>
      </c>
      <c r="B539" t="s">
        <v>4</v>
      </c>
      <c r="C539" s="3" t="s">
        <v>119</v>
      </c>
      <c r="D539" s="6" t="s">
        <v>12</v>
      </c>
      <c r="E539" s="6" t="s">
        <v>248</v>
      </c>
      <c r="F539" s="5">
        <v>4094</v>
      </c>
      <c r="G539" s="6">
        <v>1839</v>
      </c>
      <c r="H539" s="7">
        <f t="shared" si="2"/>
        <v>44.919394235466534</v>
      </c>
      <c r="I539" s="6" t="b">
        <f>SUMIFS('Non-Classic Contests'!$D:$D,'Non-Classic Contests'!$A:$A,$B539,'Non-Classic Contests'!$B:$B,$A539,'Non-Classic Contests'!$C:$C,$C539)=1</f>
        <v>0</v>
      </c>
    </row>
    <row r="540" spans="1:9" ht="16.8" customHeight="1" x14ac:dyDescent="0.55000000000000004">
      <c r="A540">
        <v>2015</v>
      </c>
      <c r="B540" t="s">
        <v>4</v>
      </c>
      <c r="C540" s="3" t="s">
        <v>120</v>
      </c>
      <c r="D540" s="6" t="s">
        <v>107</v>
      </c>
      <c r="E540" s="6" t="s">
        <v>250</v>
      </c>
      <c r="F540" s="5">
        <v>683</v>
      </c>
      <c r="G540" s="6">
        <v>304</v>
      </c>
      <c r="H540" s="7">
        <f t="shared" si="2"/>
        <v>44.509516837481698</v>
      </c>
      <c r="I540" s="6" t="b">
        <f>SUMIFS('Non-Classic Contests'!$D:$D,'Non-Classic Contests'!$A:$A,$B540,'Non-Classic Contests'!$B:$B,$A540,'Non-Classic Contests'!$C:$C,$C540)=1</f>
        <v>0</v>
      </c>
    </row>
    <row r="541" spans="1:9" ht="16.8" customHeight="1" x14ac:dyDescent="0.55000000000000004">
      <c r="A541">
        <v>2015</v>
      </c>
      <c r="B541" t="s">
        <v>4</v>
      </c>
      <c r="C541" s="3" t="s">
        <v>120</v>
      </c>
      <c r="D541" s="6" t="s">
        <v>106</v>
      </c>
      <c r="E541" s="6" t="s">
        <v>250</v>
      </c>
      <c r="F541" s="5">
        <v>1187</v>
      </c>
      <c r="G541" s="6">
        <v>713</v>
      </c>
      <c r="H541" s="7">
        <f t="shared" si="2"/>
        <v>60.067396798652062</v>
      </c>
      <c r="I541" s="6" t="b">
        <f>SUMIFS('Non-Classic Contests'!$D:$D,'Non-Classic Contests'!$A:$A,$B541,'Non-Classic Contests'!$B:$B,$A541,'Non-Classic Contests'!$C:$C,$C541)=1</f>
        <v>0</v>
      </c>
    </row>
    <row r="542" spans="1:9" ht="16.8" customHeight="1" x14ac:dyDescent="0.55000000000000004">
      <c r="A542">
        <v>2015</v>
      </c>
      <c r="B542" t="s">
        <v>4</v>
      </c>
      <c r="C542" s="3" t="s">
        <v>120</v>
      </c>
      <c r="D542" s="6" t="s">
        <v>12</v>
      </c>
      <c r="E542" s="6" t="s">
        <v>248</v>
      </c>
      <c r="F542" s="5">
        <v>5029</v>
      </c>
      <c r="G542" s="6">
        <v>1933</v>
      </c>
      <c r="H542" s="7">
        <f t="shared" si="2"/>
        <v>38.437065022867365</v>
      </c>
      <c r="I542" s="6" t="b">
        <f>SUMIFS('Non-Classic Contests'!$D:$D,'Non-Classic Contests'!$A:$A,$B542,'Non-Classic Contests'!$B:$B,$A542,'Non-Classic Contests'!$C:$C,$C542)=1</f>
        <v>0</v>
      </c>
    </row>
    <row r="543" spans="1:9" ht="16.8" customHeight="1" x14ac:dyDescent="0.55000000000000004">
      <c r="A543">
        <v>2015</v>
      </c>
      <c r="B543" t="s">
        <v>4</v>
      </c>
      <c r="C543" s="3" t="s">
        <v>121</v>
      </c>
      <c r="D543" s="6" t="s">
        <v>106</v>
      </c>
      <c r="E543" s="6" t="s">
        <v>250</v>
      </c>
      <c r="F543" s="5">
        <v>1411</v>
      </c>
      <c r="G543" s="6">
        <v>949</v>
      </c>
      <c r="H543" s="7">
        <f t="shared" si="2"/>
        <v>67.257264351523744</v>
      </c>
      <c r="I543" s="6" t="b">
        <f>SUMIFS('Non-Classic Contests'!$D:$D,'Non-Classic Contests'!$A:$A,$B543,'Non-Classic Contests'!$B:$B,$A543,'Non-Classic Contests'!$C:$C,$C543)=1</f>
        <v>0</v>
      </c>
    </row>
    <row r="544" spans="1:9" ht="16.8" customHeight="1" x14ac:dyDescent="0.55000000000000004">
      <c r="A544">
        <v>2015</v>
      </c>
      <c r="B544" t="s">
        <v>4</v>
      </c>
      <c r="C544" s="3" t="s">
        <v>121</v>
      </c>
      <c r="D544" s="6" t="s">
        <v>107</v>
      </c>
      <c r="E544" s="6" t="s">
        <v>250</v>
      </c>
      <c r="F544" s="5">
        <v>2822</v>
      </c>
      <c r="G544" s="6">
        <v>1504</v>
      </c>
      <c r="H544" s="7">
        <f t="shared" si="2"/>
        <v>53.295535081502479</v>
      </c>
      <c r="I544" s="6" t="b">
        <f>SUMIFS('Non-Classic Contests'!$D:$D,'Non-Classic Contests'!$A:$A,$B544,'Non-Classic Contests'!$B:$B,$A544,'Non-Classic Contests'!$C:$C,$C544)=1</f>
        <v>0</v>
      </c>
    </row>
    <row r="545" spans="1:9" ht="16.8" customHeight="1" x14ac:dyDescent="0.55000000000000004">
      <c r="A545">
        <v>2015</v>
      </c>
      <c r="B545" t="s">
        <v>4</v>
      </c>
      <c r="C545" s="3" t="s">
        <v>121</v>
      </c>
      <c r="D545" s="6" t="s">
        <v>12</v>
      </c>
      <c r="E545" s="6" t="s">
        <v>248</v>
      </c>
      <c r="F545" s="5">
        <v>3241</v>
      </c>
      <c r="G545" s="6">
        <v>1585</v>
      </c>
      <c r="H545" s="7">
        <f t="shared" si="2"/>
        <v>48.904659055846963</v>
      </c>
      <c r="I545" s="6" t="b">
        <f>SUMIFS('Non-Classic Contests'!$D:$D,'Non-Classic Contests'!$A:$A,$B545,'Non-Classic Contests'!$B:$B,$A545,'Non-Classic Contests'!$C:$C,$C545)=1</f>
        <v>0</v>
      </c>
    </row>
    <row r="546" spans="1:9" ht="16.8" customHeight="1" x14ac:dyDescent="0.55000000000000004">
      <c r="A546">
        <v>2015</v>
      </c>
      <c r="B546" t="s">
        <v>4</v>
      </c>
      <c r="C546" s="3" t="s">
        <v>122</v>
      </c>
      <c r="D546" s="6" t="s">
        <v>106</v>
      </c>
      <c r="E546" s="6" t="s">
        <v>250</v>
      </c>
      <c r="F546" s="5">
        <v>450</v>
      </c>
      <c r="G546" s="6">
        <v>285</v>
      </c>
      <c r="H546" s="7">
        <f t="shared" si="2"/>
        <v>63.333333333333329</v>
      </c>
      <c r="I546" s="6" t="b">
        <f>SUMIFS('Non-Classic Contests'!$D:$D,'Non-Classic Contests'!$A:$A,$B546,'Non-Classic Contests'!$B:$B,$A546,'Non-Classic Contests'!$C:$C,$C546)=1</f>
        <v>0</v>
      </c>
    </row>
    <row r="547" spans="1:9" ht="16.8" customHeight="1" x14ac:dyDescent="0.55000000000000004">
      <c r="A547">
        <v>2015</v>
      </c>
      <c r="B547" t="s">
        <v>4</v>
      </c>
      <c r="C547" s="3" t="s">
        <v>122</v>
      </c>
      <c r="D547" s="6" t="s">
        <v>6</v>
      </c>
      <c r="E547" s="6" t="s">
        <v>250</v>
      </c>
      <c r="F547" s="5">
        <v>1516</v>
      </c>
      <c r="G547" s="6">
        <v>802</v>
      </c>
      <c r="H547" s="7">
        <f t="shared" si="2"/>
        <v>52.902374670184692</v>
      </c>
      <c r="I547" s="6" t="b">
        <f>SUMIFS('Non-Classic Contests'!$D:$D,'Non-Classic Contests'!$A:$A,$B547,'Non-Classic Contests'!$B:$B,$A547,'Non-Classic Contests'!$C:$C,$C547)=1</f>
        <v>0</v>
      </c>
    </row>
    <row r="548" spans="1:9" ht="16.8" customHeight="1" x14ac:dyDescent="0.55000000000000004">
      <c r="A548">
        <v>2015</v>
      </c>
      <c r="B548" t="s">
        <v>4</v>
      </c>
      <c r="C548" s="3" t="s">
        <v>122</v>
      </c>
      <c r="D548" s="6" t="s">
        <v>107</v>
      </c>
      <c r="E548" s="6" t="s">
        <v>250</v>
      </c>
      <c r="F548" s="5">
        <v>1634</v>
      </c>
      <c r="G548" s="6">
        <v>600</v>
      </c>
      <c r="H548" s="7">
        <f t="shared" si="2"/>
        <v>36.719706242350057</v>
      </c>
      <c r="I548" s="6" t="b">
        <f>SUMIFS('Non-Classic Contests'!$D:$D,'Non-Classic Contests'!$A:$A,$B548,'Non-Classic Contests'!$B:$B,$A548,'Non-Classic Contests'!$C:$C,$C548)=1</f>
        <v>0</v>
      </c>
    </row>
    <row r="549" spans="1:9" ht="16.8" customHeight="1" x14ac:dyDescent="0.55000000000000004">
      <c r="A549">
        <v>2015</v>
      </c>
      <c r="B549" t="s">
        <v>4</v>
      </c>
      <c r="C549" s="3" t="s">
        <v>122</v>
      </c>
      <c r="D549" s="6" t="s">
        <v>12</v>
      </c>
      <c r="E549" s="6" t="s">
        <v>248</v>
      </c>
      <c r="F549" s="5">
        <v>8250</v>
      </c>
      <c r="G549" s="6">
        <v>2382</v>
      </c>
      <c r="H549" s="7">
        <f t="shared" si="2"/>
        <v>28.872727272727271</v>
      </c>
      <c r="I549" s="6" t="b">
        <f>SUMIFS('Non-Classic Contests'!$D:$D,'Non-Classic Contests'!$A:$A,$B549,'Non-Classic Contests'!$B:$B,$A549,'Non-Classic Contests'!$C:$C,$C549)=1</f>
        <v>0</v>
      </c>
    </row>
    <row r="550" spans="1:9" ht="16.8" customHeight="1" x14ac:dyDescent="0.55000000000000004">
      <c r="A550">
        <v>2015</v>
      </c>
      <c r="B550" t="s">
        <v>4</v>
      </c>
      <c r="C550" s="3" t="s">
        <v>123</v>
      </c>
      <c r="D550" s="6" t="s">
        <v>106</v>
      </c>
      <c r="E550" s="6" t="s">
        <v>250</v>
      </c>
      <c r="F550" s="5">
        <v>1233</v>
      </c>
      <c r="G550" s="6">
        <v>771</v>
      </c>
      <c r="H550" s="7">
        <f t="shared" si="2"/>
        <v>62.530413625304135</v>
      </c>
      <c r="I550" s="6" t="b">
        <f>SUMIFS('Non-Classic Contests'!$D:$D,'Non-Classic Contests'!$A:$A,$B550,'Non-Classic Contests'!$B:$B,$A550,'Non-Classic Contests'!$C:$C,$C550)=1</f>
        <v>0</v>
      </c>
    </row>
    <row r="551" spans="1:9" ht="16.8" customHeight="1" x14ac:dyDescent="0.55000000000000004">
      <c r="A551">
        <v>2015</v>
      </c>
      <c r="B551" t="s">
        <v>4</v>
      </c>
      <c r="C551" s="3" t="s">
        <v>123</v>
      </c>
      <c r="D551" s="6" t="s">
        <v>107</v>
      </c>
      <c r="E551" s="6" t="s">
        <v>250</v>
      </c>
      <c r="F551" s="5">
        <v>2027</v>
      </c>
      <c r="G551" s="6">
        <v>1181</v>
      </c>
      <c r="H551" s="7">
        <f t="shared" si="2"/>
        <v>58.263443512580167</v>
      </c>
      <c r="I551" s="6" t="b">
        <f>SUMIFS('Non-Classic Contests'!$D:$D,'Non-Classic Contests'!$A:$A,$B551,'Non-Classic Contests'!$B:$B,$A551,'Non-Classic Contests'!$C:$C,$C551)=1</f>
        <v>0</v>
      </c>
    </row>
    <row r="552" spans="1:9" ht="16.8" customHeight="1" x14ac:dyDescent="0.55000000000000004">
      <c r="A552">
        <v>2015</v>
      </c>
      <c r="B552" t="s">
        <v>4</v>
      </c>
      <c r="C552" s="3" t="s">
        <v>123</v>
      </c>
      <c r="D552" s="6" t="s">
        <v>12</v>
      </c>
      <c r="E552" s="6" t="s">
        <v>248</v>
      </c>
      <c r="F552" s="5">
        <v>2682</v>
      </c>
      <c r="G552" s="6">
        <v>1482</v>
      </c>
      <c r="H552" s="7">
        <f t="shared" si="2"/>
        <v>55.257270693512304</v>
      </c>
      <c r="I552" s="6" t="b">
        <f>SUMIFS('Non-Classic Contests'!$D:$D,'Non-Classic Contests'!$A:$A,$B552,'Non-Classic Contests'!$B:$B,$A552,'Non-Classic Contests'!$C:$C,$C552)=1</f>
        <v>0</v>
      </c>
    </row>
    <row r="553" spans="1:9" ht="16.8" customHeight="1" x14ac:dyDescent="0.55000000000000004">
      <c r="A553">
        <v>2015</v>
      </c>
      <c r="B553" t="s">
        <v>4</v>
      </c>
      <c r="C553" s="3" t="s">
        <v>124</v>
      </c>
      <c r="D553" s="6" t="s">
        <v>107</v>
      </c>
      <c r="E553" s="6" t="s">
        <v>250</v>
      </c>
      <c r="F553" s="5">
        <v>1440</v>
      </c>
      <c r="G553" s="6">
        <v>728</v>
      </c>
      <c r="H553" s="7">
        <f t="shared" si="2"/>
        <v>50.555555555555557</v>
      </c>
      <c r="I553" s="6" t="b">
        <f>SUMIFS('Non-Classic Contests'!$D:$D,'Non-Classic Contests'!$A:$A,$B553,'Non-Classic Contests'!$B:$B,$A553,'Non-Classic Contests'!$C:$C,$C553)=1</f>
        <v>0</v>
      </c>
    </row>
    <row r="554" spans="1:9" ht="16.8" customHeight="1" x14ac:dyDescent="0.55000000000000004">
      <c r="A554">
        <v>2015</v>
      </c>
      <c r="B554" t="s">
        <v>4</v>
      </c>
      <c r="C554" s="3" t="s">
        <v>124</v>
      </c>
      <c r="D554" s="6" t="s">
        <v>106</v>
      </c>
      <c r="E554" s="6" t="s">
        <v>250</v>
      </c>
      <c r="F554" s="5">
        <v>1577</v>
      </c>
      <c r="G554" s="6">
        <v>1051</v>
      </c>
      <c r="H554" s="7">
        <f t="shared" si="2"/>
        <v>66.645529486366513</v>
      </c>
      <c r="I554" s="6" t="b">
        <f>SUMIFS('Non-Classic Contests'!$D:$D,'Non-Classic Contests'!$A:$A,$B554,'Non-Classic Contests'!$B:$B,$A554,'Non-Classic Contests'!$C:$C,$C554)=1</f>
        <v>0</v>
      </c>
    </row>
    <row r="555" spans="1:9" ht="16.8" customHeight="1" x14ac:dyDescent="0.55000000000000004">
      <c r="A555">
        <v>2015</v>
      </c>
      <c r="B555" t="s">
        <v>4</v>
      </c>
      <c r="C555" s="3" t="s">
        <v>124</v>
      </c>
      <c r="D555" s="6" t="s">
        <v>12</v>
      </c>
      <c r="E555" s="6" t="s">
        <v>248</v>
      </c>
      <c r="F555" s="5">
        <v>2731</v>
      </c>
      <c r="G555" s="6">
        <v>1424</v>
      </c>
      <c r="H555" s="7">
        <f t="shared" si="2"/>
        <v>52.142072500915418</v>
      </c>
      <c r="I555" s="6" t="b">
        <f>SUMIFS('Non-Classic Contests'!$D:$D,'Non-Classic Contests'!$A:$A,$B555,'Non-Classic Contests'!$B:$B,$A555,'Non-Classic Contests'!$C:$C,$C555)=1</f>
        <v>0</v>
      </c>
    </row>
    <row r="556" spans="1:9" ht="16.8" customHeight="1" x14ac:dyDescent="0.55000000000000004">
      <c r="A556">
        <v>2015</v>
      </c>
      <c r="B556" t="s">
        <v>4</v>
      </c>
      <c r="C556" s="3" t="s">
        <v>125</v>
      </c>
      <c r="D556" s="6" t="s">
        <v>106</v>
      </c>
      <c r="E556" s="6" t="s">
        <v>250</v>
      </c>
      <c r="F556" s="5">
        <v>1181</v>
      </c>
      <c r="G556" s="6">
        <v>735</v>
      </c>
      <c r="H556" s="7">
        <f t="shared" si="2"/>
        <v>62.235393734123626</v>
      </c>
      <c r="I556" s="6" t="b">
        <f>SUMIFS('Non-Classic Contests'!$D:$D,'Non-Classic Contests'!$A:$A,$B556,'Non-Classic Contests'!$B:$B,$A556,'Non-Classic Contests'!$C:$C,$C556)=1</f>
        <v>0</v>
      </c>
    </row>
    <row r="557" spans="1:9" ht="16.8" customHeight="1" x14ac:dyDescent="0.55000000000000004">
      <c r="A557">
        <v>2015</v>
      </c>
      <c r="B557" t="s">
        <v>4</v>
      </c>
      <c r="C557" s="3" t="s">
        <v>125</v>
      </c>
      <c r="D557" s="6" t="s">
        <v>107</v>
      </c>
      <c r="E557" s="6" t="s">
        <v>250</v>
      </c>
      <c r="F557" s="5">
        <v>1701</v>
      </c>
      <c r="G557" s="6">
        <v>850</v>
      </c>
      <c r="H557" s="7">
        <f t="shared" si="2"/>
        <v>49.97060552616108</v>
      </c>
      <c r="I557" s="6" t="b">
        <f>SUMIFS('Non-Classic Contests'!$D:$D,'Non-Classic Contests'!$A:$A,$B557,'Non-Classic Contests'!$B:$B,$A557,'Non-Classic Contests'!$C:$C,$C557)=1</f>
        <v>0</v>
      </c>
    </row>
    <row r="558" spans="1:9" ht="16.8" customHeight="1" x14ac:dyDescent="0.55000000000000004">
      <c r="A558">
        <v>2015</v>
      </c>
      <c r="B558" t="s">
        <v>4</v>
      </c>
      <c r="C558" s="3" t="s">
        <v>125</v>
      </c>
      <c r="D558" s="6" t="s">
        <v>12</v>
      </c>
      <c r="E558" s="6" t="s">
        <v>248</v>
      </c>
      <c r="F558" s="5">
        <v>2793</v>
      </c>
      <c r="G558" s="6">
        <v>1286</v>
      </c>
      <c r="H558" s="7">
        <f t="shared" si="2"/>
        <v>46.043680630146795</v>
      </c>
      <c r="I558" s="6" t="b">
        <f>SUMIFS('Non-Classic Contests'!$D:$D,'Non-Classic Contests'!$A:$A,$B558,'Non-Classic Contests'!$B:$B,$A558,'Non-Classic Contests'!$C:$C,$C558)=1</f>
        <v>0</v>
      </c>
    </row>
    <row r="559" spans="1:9" ht="16.8" customHeight="1" x14ac:dyDescent="0.55000000000000004">
      <c r="A559">
        <v>2015</v>
      </c>
      <c r="B559" t="s">
        <v>4</v>
      </c>
      <c r="C559" s="3" t="s">
        <v>126</v>
      </c>
      <c r="D559" s="6" t="s">
        <v>106</v>
      </c>
      <c r="E559" s="6" t="s">
        <v>250</v>
      </c>
      <c r="F559" s="5">
        <v>1386</v>
      </c>
      <c r="G559" s="6">
        <v>871</v>
      </c>
      <c r="H559" s="7">
        <f t="shared" si="2"/>
        <v>62.842712842712842</v>
      </c>
      <c r="I559" s="6" t="b">
        <f>SUMIFS('Non-Classic Contests'!$D:$D,'Non-Classic Contests'!$A:$A,$B559,'Non-Classic Contests'!$B:$B,$A559,'Non-Classic Contests'!$C:$C,$C559)=1</f>
        <v>0</v>
      </c>
    </row>
    <row r="560" spans="1:9" ht="16.8" customHeight="1" x14ac:dyDescent="0.55000000000000004">
      <c r="A560">
        <v>2015</v>
      </c>
      <c r="B560" t="s">
        <v>4</v>
      </c>
      <c r="C560" s="3" t="s">
        <v>126</v>
      </c>
      <c r="D560" s="6" t="s">
        <v>12</v>
      </c>
      <c r="E560" s="6" t="s">
        <v>248</v>
      </c>
      <c r="F560" s="5">
        <v>4699</v>
      </c>
      <c r="G560" s="6">
        <v>1863</v>
      </c>
      <c r="H560" s="7">
        <f t="shared" si="2"/>
        <v>39.646733347520751</v>
      </c>
      <c r="I560" s="6" t="b">
        <f>SUMIFS('Non-Classic Contests'!$D:$D,'Non-Classic Contests'!$A:$A,$B560,'Non-Classic Contests'!$B:$B,$A560,'Non-Classic Contests'!$C:$C,$C560)=1</f>
        <v>0</v>
      </c>
    </row>
    <row r="561" spans="1:9" ht="16.8" customHeight="1" x14ac:dyDescent="0.55000000000000004">
      <c r="A561">
        <v>2015</v>
      </c>
      <c r="B561" t="s">
        <v>4</v>
      </c>
      <c r="C561" s="3" t="s">
        <v>126</v>
      </c>
      <c r="D561" s="6" t="s">
        <v>107</v>
      </c>
      <c r="E561" s="6" t="s">
        <v>250</v>
      </c>
      <c r="F561" s="5">
        <v>5153</v>
      </c>
      <c r="G561" s="6">
        <v>2792</v>
      </c>
      <c r="H561" s="7">
        <f t="shared" si="2"/>
        <v>54.182029885503589</v>
      </c>
      <c r="I561" s="6" t="b">
        <f>SUMIFS('Non-Classic Contests'!$D:$D,'Non-Classic Contests'!$A:$A,$B561,'Non-Classic Contests'!$B:$B,$A561,'Non-Classic Contests'!$C:$C,$C561)=1</f>
        <v>0</v>
      </c>
    </row>
    <row r="562" spans="1:9" ht="16.8" customHeight="1" x14ac:dyDescent="0.55000000000000004">
      <c r="A562">
        <v>2015</v>
      </c>
      <c r="B562" t="s">
        <v>4</v>
      </c>
      <c r="C562" s="3" t="s">
        <v>127</v>
      </c>
      <c r="D562" s="6" t="s">
        <v>106</v>
      </c>
      <c r="E562" s="6" t="s">
        <v>250</v>
      </c>
      <c r="F562" s="5">
        <v>1381</v>
      </c>
      <c r="G562" s="6">
        <v>828</v>
      </c>
      <c r="H562" s="7">
        <f t="shared" si="2"/>
        <v>59.956553222302681</v>
      </c>
      <c r="I562" s="6" t="b">
        <f>SUMIFS('Non-Classic Contests'!$D:$D,'Non-Classic Contests'!$A:$A,$B562,'Non-Classic Contests'!$B:$B,$A562,'Non-Classic Contests'!$C:$C,$C562)=1</f>
        <v>0</v>
      </c>
    </row>
    <row r="563" spans="1:9" ht="16.8" customHeight="1" x14ac:dyDescent="0.55000000000000004">
      <c r="A563">
        <v>2015</v>
      </c>
      <c r="B563" t="s">
        <v>4</v>
      </c>
      <c r="C563" s="3" t="s">
        <v>127</v>
      </c>
      <c r="D563" s="6" t="s">
        <v>107</v>
      </c>
      <c r="E563" s="6" t="s">
        <v>250</v>
      </c>
      <c r="F563" s="5">
        <v>1582</v>
      </c>
      <c r="G563" s="6">
        <v>773</v>
      </c>
      <c r="H563" s="7">
        <f t="shared" si="2"/>
        <v>48.862199747155501</v>
      </c>
      <c r="I563" s="6" t="b">
        <f>SUMIFS('Non-Classic Contests'!$D:$D,'Non-Classic Contests'!$A:$A,$B563,'Non-Classic Contests'!$B:$B,$A563,'Non-Classic Contests'!$C:$C,$C563)=1</f>
        <v>0</v>
      </c>
    </row>
    <row r="564" spans="1:9" ht="16.8" customHeight="1" x14ac:dyDescent="0.55000000000000004">
      <c r="A564">
        <v>2015</v>
      </c>
      <c r="B564" t="s">
        <v>4</v>
      </c>
      <c r="C564" s="3" t="s">
        <v>127</v>
      </c>
      <c r="D564" s="6" t="s">
        <v>12</v>
      </c>
      <c r="E564" s="6" t="s">
        <v>248</v>
      </c>
      <c r="F564" s="5">
        <v>3560</v>
      </c>
      <c r="G564" s="6">
        <v>1723</v>
      </c>
      <c r="H564" s="7">
        <f t="shared" si="2"/>
        <v>48.398876404494388</v>
      </c>
      <c r="I564" s="6" t="b">
        <f>SUMIFS('Non-Classic Contests'!$D:$D,'Non-Classic Contests'!$A:$A,$B564,'Non-Classic Contests'!$B:$B,$A564,'Non-Classic Contests'!$C:$C,$C564)=1</f>
        <v>0</v>
      </c>
    </row>
    <row r="565" spans="1:9" ht="16.8" customHeight="1" x14ac:dyDescent="0.55000000000000004">
      <c r="A565">
        <v>2015</v>
      </c>
      <c r="B565" t="s">
        <v>4</v>
      </c>
      <c r="C565" s="3" t="s">
        <v>128</v>
      </c>
      <c r="D565" s="6" t="s">
        <v>107</v>
      </c>
      <c r="E565" s="6" t="s">
        <v>250</v>
      </c>
      <c r="F565" s="5">
        <v>1339</v>
      </c>
      <c r="G565" s="6">
        <v>763</v>
      </c>
      <c r="H565" s="7">
        <f t="shared" si="2"/>
        <v>56.98282300224048</v>
      </c>
      <c r="I565" s="6" t="b">
        <f>SUMIFS('Non-Classic Contests'!$D:$D,'Non-Classic Contests'!$A:$A,$B565,'Non-Classic Contests'!$B:$B,$A565,'Non-Classic Contests'!$C:$C,$C565)=1</f>
        <v>0</v>
      </c>
    </row>
    <row r="566" spans="1:9" ht="16.8" customHeight="1" x14ac:dyDescent="0.55000000000000004">
      <c r="A566">
        <v>2015</v>
      </c>
      <c r="B566" t="s">
        <v>4</v>
      </c>
      <c r="C566" s="3" t="s">
        <v>128</v>
      </c>
      <c r="D566" s="6" t="s">
        <v>106</v>
      </c>
      <c r="E566" s="6" t="s">
        <v>250</v>
      </c>
      <c r="F566" s="5">
        <v>1555</v>
      </c>
      <c r="G566" s="6">
        <v>990</v>
      </c>
      <c r="H566" s="7">
        <f t="shared" si="2"/>
        <v>63.665594855305464</v>
      </c>
      <c r="I566" s="6" t="b">
        <f>SUMIFS('Non-Classic Contests'!$D:$D,'Non-Classic Contests'!$A:$A,$B566,'Non-Classic Contests'!$B:$B,$A566,'Non-Classic Contests'!$C:$C,$C566)=1</f>
        <v>0</v>
      </c>
    </row>
    <row r="567" spans="1:9" ht="16.8" customHeight="1" x14ac:dyDescent="0.55000000000000004">
      <c r="A567">
        <v>2015</v>
      </c>
      <c r="B567" t="s">
        <v>4</v>
      </c>
      <c r="C567" s="3" t="s">
        <v>128</v>
      </c>
      <c r="D567" s="6" t="s">
        <v>12</v>
      </c>
      <c r="E567" s="6" t="s">
        <v>248</v>
      </c>
      <c r="F567" s="5">
        <v>4065</v>
      </c>
      <c r="G567" s="6">
        <v>1753</v>
      </c>
      <c r="H567" s="7">
        <f t="shared" si="2"/>
        <v>43.124231242312419</v>
      </c>
      <c r="I567" s="6" t="b">
        <f>SUMIFS('Non-Classic Contests'!$D:$D,'Non-Classic Contests'!$A:$A,$B567,'Non-Classic Contests'!$B:$B,$A567,'Non-Classic Contests'!$C:$C,$C567)=1</f>
        <v>0</v>
      </c>
    </row>
    <row r="568" spans="1:9" ht="16.8" customHeight="1" x14ac:dyDescent="0.55000000000000004">
      <c r="A568">
        <v>2015</v>
      </c>
      <c r="B568" t="s">
        <v>4</v>
      </c>
      <c r="C568" s="3" t="s">
        <v>129</v>
      </c>
      <c r="D568" s="6" t="s">
        <v>106</v>
      </c>
      <c r="E568" s="6" t="s">
        <v>250</v>
      </c>
      <c r="F568" s="5">
        <v>544</v>
      </c>
      <c r="G568" s="6">
        <v>390</v>
      </c>
      <c r="H568" s="7">
        <f t="shared" si="2"/>
        <v>71.691176470588232</v>
      </c>
      <c r="I568" s="6" t="b">
        <f>SUMIFS('Non-Classic Contests'!$D:$D,'Non-Classic Contests'!$A:$A,$B568,'Non-Classic Contests'!$B:$B,$A568,'Non-Classic Contests'!$C:$C,$C568)=1</f>
        <v>0</v>
      </c>
    </row>
    <row r="569" spans="1:9" ht="16.8" customHeight="1" x14ac:dyDescent="0.55000000000000004">
      <c r="A569">
        <v>2015</v>
      </c>
      <c r="B569" t="s">
        <v>4</v>
      </c>
      <c r="C569" s="3" t="s">
        <v>129</v>
      </c>
      <c r="D569" s="6" t="s">
        <v>6</v>
      </c>
      <c r="E569" s="6" t="s">
        <v>250</v>
      </c>
      <c r="F569" s="5">
        <v>731</v>
      </c>
      <c r="G569" s="6">
        <v>441</v>
      </c>
      <c r="H569" s="7">
        <f t="shared" si="2"/>
        <v>60.328317373461019</v>
      </c>
      <c r="I569" s="6" t="b">
        <f>SUMIFS('Non-Classic Contests'!$D:$D,'Non-Classic Contests'!$A:$A,$B569,'Non-Classic Contests'!$B:$B,$A569,'Non-Classic Contests'!$C:$C,$C569)=1</f>
        <v>0</v>
      </c>
    </row>
    <row r="570" spans="1:9" ht="16.8" customHeight="1" x14ac:dyDescent="0.55000000000000004">
      <c r="A570">
        <v>2015</v>
      </c>
      <c r="B570" t="s">
        <v>4</v>
      </c>
      <c r="C570" s="3" t="s">
        <v>129</v>
      </c>
      <c r="D570" s="6" t="s">
        <v>107</v>
      </c>
      <c r="E570" s="6" t="s">
        <v>250</v>
      </c>
      <c r="F570" s="5">
        <v>1072</v>
      </c>
      <c r="G570" s="6">
        <v>597</v>
      </c>
      <c r="H570" s="7">
        <f t="shared" si="2"/>
        <v>55.690298507462686</v>
      </c>
      <c r="I570" s="6" t="b">
        <f>SUMIFS('Non-Classic Contests'!$D:$D,'Non-Classic Contests'!$A:$A,$B570,'Non-Classic Contests'!$B:$B,$A570,'Non-Classic Contests'!$C:$C,$C570)=1</f>
        <v>0</v>
      </c>
    </row>
    <row r="571" spans="1:9" ht="16.8" customHeight="1" x14ac:dyDescent="0.55000000000000004">
      <c r="A571">
        <v>2015</v>
      </c>
      <c r="B571" t="s">
        <v>4</v>
      </c>
      <c r="C571" s="3" t="s">
        <v>129</v>
      </c>
      <c r="D571" s="6" t="s">
        <v>6</v>
      </c>
      <c r="E571" s="6" t="s">
        <v>250</v>
      </c>
      <c r="F571" s="5">
        <v>3109</v>
      </c>
      <c r="G571" s="6">
        <v>1806</v>
      </c>
      <c r="H571" s="7">
        <f t="shared" si="2"/>
        <v>58.089417819234477</v>
      </c>
      <c r="I571" s="6" t="b">
        <f>SUMIFS('Non-Classic Contests'!$D:$D,'Non-Classic Contests'!$A:$A,$B571,'Non-Classic Contests'!$B:$B,$A571,'Non-Classic Contests'!$C:$C,$C571)=1</f>
        <v>0</v>
      </c>
    </row>
    <row r="572" spans="1:9" ht="16.8" customHeight="1" x14ac:dyDescent="0.55000000000000004">
      <c r="A572">
        <v>2015</v>
      </c>
      <c r="B572" t="s">
        <v>4</v>
      </c>
      <c r="C572" s="3" t="s">
        <v>129</v>
      </c>
      <c r="D572" s="6" t="s">
        <v>12</v>
      </c>
      <c r="E572" s="6" t="s">
        <v>248</v>
      </c>
      <c r="F572" s="5">
        <v>5937</v>
      </c>
      <c r="G572" s="6">
        <v>2801</v>
      </c>
      <c r="H572" s="7">
        <f t="shared" si="2"/>
        <v>47.178709786087246</v>
      </c>
      <c r="I572" s="6" t="b">
        <f>SUMIFS('Non-Classic Contests'!$D:$D,'Non-Classic Contests'!$A:$A,$B572,'Non-Classic Contests'!$B:$B,$A572,'Non-Classic Contests'!$C:$C,$C572)=1</f>
        <v>0</v>
      </c>
    </row>
    <row r="573" spans="1:9" ht="16.8" customHeight="1" x14ac:dyDescent="0.55000000000000004">
      <c r="A573">
        <v>2015</v>
      </c>
      <c r="B573" t="s">
        <v>4</v>
      </c>
      <c r="C573" s="3" t="s">
        <v>130</v>
      </c>
      <c r="D573" s="6" t="s">
        <v>106</v>
      </c>
      <c r="E573" s="6" t="s">
        <v>250</v>
      </c>
      <c r="F573" s="5">
        <v>427</v>
      </c>
      <c r="G573" s="6">
        <v>293</v>
      </c>
      <c r="H573" s="7">
        <f t="shared" si="2"/>
        <v>68.618266978922719</v>
      </c>
      <c r="I573" s="6" t="b">
        <f>SUMIFS('Non-Classic Contests'!$D:$D,'Non-Classic Contests'!$A:$A,$B573,'Non-Classic Contests'!$B:$B,$A573,'Non-Classic Contests'!$C:$C,$C573)=1</f>
        <v>0</v>
      </c>
    </row>
    <row r="574" spans="1:9" ht="16.8" customHeight="1" x14ac:dyDescent="0.55000000000000004">
      <c r="A574">
        <v>2015</v>
      </c>
      <c r="B574" t="s">
        <v>4</v>
      </c>
      <c r="C574" s="3" t="s">
        <v>130</v>
      </c>
      <c r="D574" s="6" t="s">
        <v>6</v>
      </c>
      <c r="E574" s="6" t="s">
        <v>250</v>
      </c>
      <c r="F574" s="5">
        <v>848</v>
      </c>
      <c r="G574" s="6">
        <v>504</v>
      </c>
      <c r="H574" s="7">
        <f t="shared" si="2"/>
        <v>59.433962264150942</v>
      </c>
      <c r="I574" s="6" t="b">
        <f>SUMIFS('Non-Classic Contests'!$D:$D,'Non-Classic Contests'!$A:$A,$B574,'Non-Classic Contests'!$B:$B,$A574,'Non-Classic Contests'!$C:$C,$C574)=1</f>
        <v>0</v>
      </c>
    </row>
    <row r="575" spans="1:9" ht="16.8" customHeight="1" x14ac:dyDescent="0.55000000000000004">
      <c r="A575">
        <v>2015</v>
      </c>
      <c r="B575" t="s">
        <v>4</v>
      </c>
      <c r="C575" s="3" t="s">
        <v>130</v>
      </c>
      <c r="D575" s="6" t="s">
        <v>6</v>
      </c>
      <c r="E575" s="6" t="s">
        <v>250</v>
      </c>
      <c r="F575" s="5">
        <v>1108</v>
      </c>
      <c r="G575" s="6">
        <v>459</v>
      </c>
      <c r="H575" s="7">
        <f t="shared" si="2"/>
        <v>41.425992779783392</v>
      </c>
      <c r="I575" s="6" t="b">
        <f>SUMIFS('Non-Classic Contests'!$D:$D,'Non-Classic Contests'!$A:$A,$B575,'Non-Classic Contests'!$B:$B,$A575,'Non-Classic Contests'!$C:$C,$C575)=1</f>
        <v>0</v>
      </c>
    </row>
    <row r="576" spans="1:9" ht="16.8" customHeight="1" x14ac:dyDescent="0.55000000000000004">
      <c r="A576">
        <v>2015</v>
      </c>
      <c r="B576" t="s">
        <v>4</v>
      </c>
      <c r="C576" s="3" t="s">
        <v>130</v>
      </c>
      <c r="D576" s="6" t="s">
        <v>107</v>
      </c>
      <c r="E576" s="6" t="s">
        <v>250</v>
      </c>
      <c r="F576" s="5">
        <v>1196</v>
      </c>
      <c r="G576" s="6">
        <v>577</v>
      </c>
      <c r="H576" s="7">
        <f t="shared" si="2"/>
        <v>48.244147157190639</v>
      </c>
      <c r="I576" s="6" t="b">
        <f>SUMIFS('Non-Classic Contests'!$D:$D,'Non-Classic Contests'!$A:$A,$B576,'Non-Classic Contests'!$B:$B,$A576,'Non-Classic Contests'!$C:$C,$C576)=1</f>
        <v>0</v>
      </c>
    </row>
    <row r="577" spans="1:9" ht="16.8" customHeight="1" x14ac:dyDescent="0.55000000000000004">
      <c r="A577">
        <v>2015</v>
      </c>
      <c r="B577" t="s">
        <v>4</v>
      </c>
      <c r="C577" s="3" t="s">
        <v>130</v>
      </c>
      <c r="D577" s="6" t="s">
        <v>6</v>
      </c>
      <c r="E577" s="6" t="s">
        <v>250</v>
      </c>
      <c r="F577" s="5">
        <v>2618</v>
      </c>
      <c r="G577" s="6">
        <v>1239</v>
      </c>
      <c r="H577" s="7">
        <f t="shared" si="2"/>
        <v>47.326203208556151</v>
      </c>
      <c r="I577" s="6" t="b">
        <f>SUMIFS('Non-Classic Contests'!$D:$D,'Non-Classic Contests'!$A:$A,$B577,'Non-Classic Contests'!$B:$B,$A577,'Non-Classic Contests'!$C:$C,$C577)=1</f>
        <v>0</v>
      </c>
    </row>
    <row r="578" spans="1:9" ht="16.8" customHeight="1" x14ac:dyDescent="0.55000000000000004">
      <c r="A578">
        <v>2015</v>
      </c>
      <c r="B578" t="s">
        <v>4</v>
      </c>
      <c r="C578" s="3" t="s">
        <v>130</v>
      </c>
      <c r="D578" s="6" t="s">
        <v>12</v>
      </c>
      <c r="E578" s="6" t="s">
        <v>248</v>
      </c>
      <c r="F578" s="5">
        <v>5161</v>
      </c>
      <c r="G578" s="6">
        <v>2083</v>
      </c>
      <c r="H578" s="7">
        <f t="shared" si="2"/>
        <v>40.360395272234065</v>
      </c>
      <c r="I578" s="6" t="b">
        <f>SUMIFS('Non-Classic Contests'!$D:$D,'Non-Classic Contests'!$A:$A,$B578,'Non-Classic Contests'!$B:$B,$A578,'Non-Classic Contests'!$C:$C,$C578)=1</f>
        <v>0</v>
      </c>
    </row>
    <row r="579" spans="1:9" ht="16.8" customHeight="1" x14ac:dyDescent="0.55000000000000004">
      <c r="A579">
        <v>2015</v>
      </c>
      <c r="B579" t="s">
        <v>4</v>
      </c>
      <c r="C579" s="3" t="s">
        <v>131</v>
      </c>
      <c r="D579" s="6" t="s">
        <v>106</v>
      </c>
      <c r="E579" s="6" t="s">
        <v>250</v>
      </c>
      <c r="F579" s="5">
        <v>733</v>
      </c>
      <c r="G579" s="6">
        <v>440</v>
      </c>
      <c r="H579" s="7">
        <f t="shared" si="2"/>
        <v>60.027285129604365</v>
      </c>
      <c r="I579" s="6" t="b">
        <f>SUMIFS('Non-Classic Contests'!$D:$D,'Non-Classic Contests'!$A:$A,$B579,'Non-Classic Contests'!$B:$B,$A579,'Non-Classic Contests'!$C:$C,$C579)=1</f>
        <v>0</v>
      </c>
    </row>
    <row r="580" spans="1:9" ht="16.8" customHeight="1" x14ac:dyDescent="0.55000000000000004">
      <c r="A580">
        <v>2015</v>
      </c>
      <c r="B580" t="s">
        <v>4</v>
      </c>
      <c r="C580" s="3" t="s">
        <v>131</v>
      </c>
      <c r="D580" s="6" t="s">
        <v>107</v>
      </c>
      <c r="E580" s="6" t="s">
        <v>250</v>
      </c>
      <c r="F580" s="5">
        <v>1999</v>
      </c>
      <c r="G580" s="6">
        <v>930</v>
      </c>
      <c r="H580" s="7">
        <f t="shared" si="2"/>
        <v>46.523261630815412</v>
      </c>
      <c r="I580" s="6" t="b">
        <f>SUMIFS('Non-Classic Contests'!$D:$D,'Non-Classic Contests'!$A:$A,$B580,'Non-Classic Contests'!$B:$B,$A580,'Non-Classic Contests'!$C:$C,$C580)=1</f>
        <v>0</v>
      </c>
    </row>
    <row r="581" spans="1:9" ht="16.8" customHeight="1" x14ac:dyDescent="0.55000000000000004">
      <c r="A581">
        <v>2015</v>
      </c>
      <c r="B581" t="s">
        <v>4</v>
      </c>
      <c r="C581" s="3" t="s">
        <v>131</v>
      </c>
      <c r="D581" s="6" t="s">
        <v>12</v>
      </c>
      <c r="E581" s="6" t="s">
        <v>248</v>
      </c>
      <c r="F581" s="5">
        <v>6289</v>
      </c>
      <c r="G581" s="6">
        <v>3076</v>
      </c>
      <c r="H581" s="7">
        <f t="shared" si="2"/>
        <v>48.910796629034827</v>
      </c>
      <c r="I581" s="6" t="b">
        <f>SUMIFS('Non-Classic Contests'!$D:$D,'Non-Classic Contests'!$A:$A,$B581,'Non-Classic Contests'!$B:$B,$A581,'Non-Classic Contests'!$C:$C,$C581)=1</f>
        <v>0</v>
      </c>
    </row>
    <row r="582" spans="1:9" ht="16.8" customHeight="1" x14ac:dyDescent="0.55000000000000004">
      <c r="A582">
        <v>2015</v>
      </c>
      <c r="B582" t="s">
        <v>4</v>
      </c>
      <c r="C582" s="3" t="s">
        <v>132</v>
      </c>
      <c r="D582" s="6" t="s">
        <v>107</v>
      </c>
      <c r="E582" s="6" t="s">
        <v>250</v>
      </c>
      <c r="F582" s="5">
        <v>464</v>
      </c>
      <c r="G582" s="6">
        <v>231</v>
      </c>
      <c r="H582" s="7">
        <f t="shared" si="2"/>
        <v>49.78448275862069</v>
      </c>
      <c r="I582" s="6" t="b">
        <f>SUMIFS('Non-Classic Contests'!$D:$D,'Non-Classic Contests'!$A:$A,$B582,'Non-Classic Contests'!$B:$B,$A582,'Non-Classic Contests'!$C:$C,$C582)=1</f>
        <v>0</v>
      </c>
    </row>
    <row r="583" spans="1:9" ht="16.8" customHeight="1" x14ac:dyDescent="0.55000000000000004">
      <c r="A583">
        <v>2015</v>
      </c>
      <c r="B583" t="s">
        <v>4</v>
      </c>
      <c r="C583" s="3" t="s">
        <v>132</v>
      </c>
      <c r="D583" s="6" t="s">
        <v>106</v>
      </c>
      <c r="E583" s="6" t="s">
        <v>250</v>
      </c>
      <c r="F583" s="5">
        <v>644</v>
      </c>
      <c r="G583" s="6">
        <v>367</v>
      </c>
      <c r="H583" s="7">
        <f t="shared" si="2"/>
        <v>56.987577639751549</v>
      </c>
      <c r="I583" s="6" t="b">
        <f>SUMIFS('Non-Classic Contests'!$D:$D,'Non-Classic Contests'!$A:$A,$B583,'Non-Classic Contests'!$B:$B,$A583,'Non-Classic Contests'!$C:$C,$C583)=1</f>
        <v>0</v>
      </c>
    </row>
    <row r="584" spans="1:9" ht="16.8" customHeight="1" x14ac:dyDescent="0.55000000000000004">
      <c r="A584">
        <v>2015</v>
      </c>
      <c r="B584" t="s">
        <v>4</v>
      </c>
      <c r="C584" s="3" t="s">
        <v>132</v>
      </c>
      <c r="D584" s="6" t="s">
        <v>12</v>
      </c>
      <c r="E584" s="6" t="s">
        <v>248</v>
      </c>
      <c r="F584" s="5">
        <v>8730</v>
      </c>
      <c r="G584" s="6">
        <v>598</v>
      </c>
      <c r="H584" s="7">
        <f t="shared" si="2"/>
        <v>6.8499427262313866</v>
      </c>
      <c r="I584" s="6" t="b">
        <f>SUMIFS('Non-Classic Contests'!$D:$D,'Non-Classic Contests'!$A:$A,$B584,'Non-Classic Contests'!$B:$B,$A584,'Non-Classic Contests'!$C:$C,$C584)=1</f>
        <v>0</v>
      </c>
    </row>
    <row r="585" spans="1:9" ht="16.8" customHeight="1" x14ac:dyDescent="0.55000000000000004">
      <c r="A585">
        <v>2015</v>
      </c>
      <c r="B585" t="s">
        <v>4</v>
      </c>
      <c r="C585" s="3" t="s">
        <v>133</v>
      </c>
      <c r="D585" s="6" t="s">
        <v>107</v>
      </c>
      <c r="E585" s="6" t="s">
        <v>250</v>
      </c>
      <c r="F585" s="5">
        <v>1072</v>
      </c>
      <c r="G585" s="6">
        <v>464</v>
      </c>
      <c r="H585" s="7">
        <f t="shared" si="2"/>
        <v>43.283582089552233</v>
      </c>
      <c r="I585" s="6" t="b">
        <f>SUMIFS('Non-Classic Contests'!$D:$D,'Non-Classic Contests'!$A:$A,$B585,'Non-Classic Contests'!$B:$B,$A585,'Non-Classic Contests'!$C:$C,$C585)=1</f>
        <v>0</v>
      </c>
    </row>
    <row r="586" spans="1:9" ht="16.8" customHeight="1" x14ac:dyDescent="0.55000000000000004">
      <c r="A586">
        <v>2015</v>
      </c>
      <c r="B586" t="s">
        <v>4</v>
      </c>
      <c r="C586" s="3" t="s">
        <v>133</v>
      </c>
      <c r="D586" s="6" t="s">
        <v>106</v>
      </c>
      <c r="E586" s="6" t="s">
        <v>250</v>
      </c>
      <c r="F586" s="5">
        <v>1164</v>
      </c>
      <c r="G586" s="6">
        <v>623</v>
      </c>
      <c r="H586" s="7">
        <f t="shared" si="2"/>
        <v>53.522336769759448</v>
      </c>
      <c r="I586" s="6" t="b">
        <f>SUMIFS('Non-Classic Contests'!$D:$D,'Non-Classic Contests'!$A:$A,$B586,'Non-Classic Contests'!$B:$B,$A586,'Non-Classic Contests'!$C:$C,$C586)=1</f>
        <v>0</v>
      </c>
    </row>
    <row r="587" spans="1:9" ht="16.8" customHeight="1" x14ac:dyDescent="0.55000000000000004">
      <c r="A587">
        <v>2015</v>
      </c>
      <c r="B587" t="s">
        <v>4</v>
      </c>
      <c r="C587" s="3" t="s">
        <v>133</v>
      </c>
      <c r="D587" s="6" t="s">
        <v>12</v>
      </c>
      <c r="E587" s="6" t="s">
        <v>248</v>
      </c>
      <c r="F587" s="5">
        <v>1896</v>
      </c>
      <c r="G587" s="6">
        <v>782</v>
      </c>
      <c r="H587" s="7">
        <f t="shared" si="2"/>
        <v>41.244725738396625</v>
      </c>
      <c r="I587" s="6" t="b">
        <f>SUMIFS('Non-Classic Contests'!$D:$D,'Non-Classic Contests'!$A:$A,$B587,'Non-Classic Contests'!$B:$B,$A587,'Non-Classic Contests'!$C:$C,$C587)=1</f>
        <v>0</v>
      </c>
    </row>
    <row r="588" spans="1:9" ht="16.8" customHeight="1" x14ac:dyDescent="0.55000000000000004">
      <c r="A588">
        <v>2015</v>
      </c>
      <c r="B588" t="s">
        <v>4</v>
      </c>
      <c r="C588" s="3" t="s">
        <v>134</v>
      </c>
      <c r="D588" s="6" t="s">
        <v>106</v>
      </c>
      <c r="E588" s="6" t="s">
        <v>250</v>
      </c>
      <c r="F588" s="5">
        <v>978</v>
      </c>
      <c r="G588" s="6">
        <v>676</v>
      </c>
      <c r="H588" s="7">
        <f t="shared" si="2"/>
        <v>69.120654396728014</v>
      </c>
      <c r="I588" s="6" t="b">
        <f>SUMIFS('Non-Classic Contests'!$D:$D,'Non-Classic Contests'!$A:$A,$B588,'Non-Classic Contests'!$B:$B,$A588,'Non-Classic Contests'!$C:$C,$C588)=1</f>
        <v>0</v>
      </c>
    </row>
    <row r="589" spans="1:9" ht="16.8" customHeight="1" x14ac:dyDescent="0.55000000000000004">
      <c r="A589">
        <v>2015</v>
      </c>
      <c r="B589" t="s">
        <v>4</v>
      </c>
      <c r="C589" s="3" t="s">
        <v>134</v>
      </c>
      <c r="D589" s="6" t="s">
        <v>107</v>
      </c>
      <c r="E589" s="6" t="s">
        <v>250</v>
      </c>
      <c r="F589" s="5">
        <v>2626</v>
      </c>
      <c r="G589" s="6">
        <v>1129</v>
      </c>
      <c r="H589" s="7">
        <f t="shared" si="2"/>
        <v>42.993145468392996</v>
      </c>
      <c r="I589" s="6" t="b">
        <f>SUMIFS('Non-Classic Contests'!$D:$D,'Non-Classic Contests'!$A:$A,$B589,'Non-Classic Contests'!$B:$B,$A589,'Non-Classic Contests'!$C:$C,$C589)=1</f>
        <v>0</v>
      </c>
    </row>
    <row r="590" spans="1:9" ht="16.8" customHeight="1" x14ac:dyDescent="0.55000000000000004">
      <c r="A590">
        <v>2015</v>
      </c>
      <c r="B590" t="s">
        <v>4</v>
      </c>
      <c r="C590" s="3" t="s">
        <v>134</v>
      </c>
      <c r="D590" s="6" t="s">
        <v>12</v>
      </c>
      <c r="E590" s="6" t="s">
        <v>248</v>
      </c>
      <c r="F590" s="5">
        <v>4836</v>
      </c>
      <c r="G590" s="6">
        <v>2318</v>
      </c>
      <c r="H590" s="7">
        <f t="shared" si="2"/>
        <v>47.932175351530191</v>
      </c>
      <c r="I590" s="6" t="b">
        <f>SUMIFS('Non-Classic Contests'!$D:$D,'Non-Classic Contests'!$A:$A,$B590,'Non-Classic Contests'!$B:$B,$A590,'Non-Classic Contests'!$C:$C,$C590)=1</f>
        <v>0</v>
      </c>
    </row>
    <row r="591" spans="1:9" ht="16.8" customHeight="1" x14ac:dyDescent="0.55000000000000004">
      <c r="A591">
        <v>2015</v>
      </c>
      <c r="B591" t="s">
        <v>4</v>
      </c>
      <c r="C591" s="3" t="s">
        <v>135</v>
      </c>
      <c r="D591" s="6" t="s">
        <v>106</v>
      </c>
      <c r="E591" s="6" t="s">
        <v>250</v>
      </c>
      <c r="F591" s="5">
        <v>1014</v>
      </c>
      <c r="G591" s="6">
        <v>639</v>
      </c>
      <c r="H591" s="7">
        <f t="shared" si="2"/>
        <v>63.017751479289942</v>
      </c>
      <c r="I591" s="6" t="b">
        <f>SUMIFS('Non-Classic Contests'!$D:$D,'Non-Classic Contests'!$A:$A,$B591,'Non-Classic Contests'!$B:$B,$A591,'Non-Classic Contests'!$C:$C,$C591)=1</f>
        <v>1</v>
      </c>
    </row>
    <row r="592" spans="1:9" ht="16.8" customHeight="1" x14ac:dyDescent="0.55000000000000004">
      <c r="A592">
        <v>2015</v>
      </c>
      <c r="B592" t="s">
        <v>4</v>
      </c>
      <c r="C592" s="3" t="s">
        <v>135</v>
      </c>
      <c r="D592" s="6" t="s">
        <v>107</v>
      </c>
      <c r="E592" s="6" t="s">
        <v>250</v>
      </c>
      <c r="F592" s="5">
        <v>1115</v>
      </c>
      <c r="G592" s="6">
        <v>525</v>
      </c>
      <c r="H592" s="7">
        <f t="shared" si="2"/>
        <v>47.085201793721978</v>
      </c>
      <c r="I592" s="6" t="b">
        <f>SUMIFS('Non-Classic Contests'!$D:$D,'Non-Classic Contests'!$A:$A,$B592,'Non-Classic Contests'!$B:$B,$A592,'Non-Classic Contests'!$C:$C,$C592)=1</f>
        <v>1</v>
      </c>
    </row>
    <row r="593" spans="1:9" ht="16.8" customHeight="1" x14ac:dyDescent="0.55000000000000004">
      <c r="A593">
        <v>2015</v>
      </c>
      <c r="B593" t="s">
        <v>4</v>
      </c>
      <c r="C593" s="3" t="s">
        <v>135</v>
      </c>
      <c r="D593" s="6" t="s">
        <v>32</v>
      </c>
      <c r="E593" s="6" t="s">
        <v>250</v>
      </c>
      <c r="F593" s="5">
        <v>6380</v>
      </c>
      <c r="G593" s="6">
        <v>3016</v>
      </c>
      <c r="H593" s="7">
        <f t="shared" si="2"/>
        <v>47.272727272727273</v>
      </c>
      <c r="I593" s="6" t="b">
        <f>SUMIFS('Non-Classic Contests'!$D:$D,'Non-Classic Contests'!$A:$A,$B593,'Non-Classic Contests'!$B:$B,$A593,'Non-Classic Contests'!$C:$C,$C593)=1</f>
        <v>1</v>
      </c>
    </row>
    <row r="594" spans="1:9" ht="16.8" customHeight="1" x14ac:dyDescent="0.55000000000000004">
      <c r="A594">
        <v>2015</v>
      </c>
      <c r="B594" t="s">
        <v>4</v>
      </c>
      <c r="C594" s="3" t="s">
        <v>136</v>
      </c>
      <c r="D594" s="6" t="s">
        <v>137</v>
      </c>
      <c r="E594" s="6" t="s">
        <v>250</v>
      </c>
      <c r="F594" s="5">
        <v>544</v>
      </c>
      <c r="G594" s="6">
        <v>322</v>
      </c>
      <c r="H594" s="7">
        <f t="shared" si="2"/>
        <v>59.191176470588239</v>
      </c>
      <c r="I594" s="6" t="b">
        <f>SUMIFS('Non-Classic Contests'!$D:$D,'Non-Classic Contests'!$A:$A,$B594,'Non-Classic Contests'!$B:$B,$A594,'Non-Classic Contests'!$C:$C,$C594)=1</f>
        <v>0</v>
      </c>
    </row>
    <row r="595" spans="1:9" ht="16.8" customHeight="1" x14ac:dyDescent="0.55000000000000004">
      <c r="A595">
        <v>2015</v>
      </c>
      <c r="B595" t="s">
        <v>4</v>
      </c>
      <c r="C595" s="3" t="s">
        <v>136</v>
      </c>
      <c r="D595" s="6" t="s">
        <v>107</v>
      </c>
      <c r="E595" s="6" t="s">
        <v>250</v>
      </c>
      <c r="F595" s="5">
        <v>715</v>
      </c>
      <c r="G595" s="6">
        <v>367</v>
      </c>
      <c r="H595" s="7">
        <f t="shared" si="2"/>
        <v>51.328671328671327</v>
      </c>
      <c r="I595" s="6" t="b">
        <f>SUMIFS('Non-Classic Contests'!$D:$D,'Non-Classic Contests'!$A:$A,$B595,'Non-Classic Contests'!$B:$B,$A595,'Non-Classic Contests'!$C:$C,$C595)=1</f>
        <v>0</v>
      </c>
    </row>
    <row r="596" spans="1:9" ht="16.8" customHeight="1" x14ac:dyDescent="0.55000000000000004">
      <c r="A596">
        <v>2015</v>
      </c>
      <c r="B596" t="s">
        <v>4</v>
      </c>
      <c r="C596" s="3" t="s">
        <v>136</v>
      </c>
      <c r="D596" s="6" t="s">
        <v>106</v>
      </c>
      <c r="E596" s="6" t="s">
        <v>250</v>
      </c>
      <c r="F596" s="5">
        <v>805</v>
      </c>
      <c r="G596" s="6">
        <v>363</v>
      </c>
      <c r="H596" s="7">
        <f t="shared" si="2"/>
        <v>45.093167701863351</v>
      </c>
      <c r="I596" s="6" t="b">
        <f>SUMIFS('Non-Classic Contests'!$D:$D,'Non-Classic Contests'!$A:$A,$B596,'Non-Classic Contests'!$B:$B,$A596,'Non-Classic Contests'!$C:$C,$C596)=1</f>
        <v>0</v>
      </c>
    </row>
    <row r="597" spans="1:9" ht="16.8" customHeight="1" x14ac:dyDescent="0.55000000000000004">
      <c r="A597">
        <v>2015</v>
      </c>
      <c r="B597" t="s">
        <v>4</v>
      </c>
      <c r="C597" s="3" t="s">
        <v>136</v>
      </c>
      <c r="D597" s="6" t="s">
        <v>12</v>
      </c>
      <c r="E597" s="6" t="s">
        <v>248</v>
      </c>
      <c r="F597" s="5">
        <v>5339</v>
      </c>
      <c r="G597" s="6">
        <v>2638</v>
      </c>
      <c r="H597" s="7">
        <f t="shared" si="2"/>
        <v>49.410001873009932</v>
      </c>
      <c r="I597" s="6" t="b">
        <f>SUMIFS('Non-Classic Contests'!$D:$D,'Non-Classic Contests'!$A:$A,$B597,'Non-Classic Contests'!$B:$B,$A597,'Non-Classic Contests'!$C:$C,$C597)=1</f>
        <v>0</v>
      </c>
    </row>
    <row r="598" spans="1:9" ht="16.8" customHeight="1" x14ac:dyDescent="0.55000000000000004">
      <c r="A598">
        <v>2015</v>
      </c>
      <c r="B598" t="s">
        <v>4</v>
      </c>
      <c r="C598" s="3" t="s">
        <v>138</v>
      </c>
      <c r="D598" s="6" t="s">
        <v>6</v>
      </c>
      <c r="E598" s="6" t="s">
        <v>250</v>
      </c>
      <c r="F598" s="5">
        <v>973</v>
      </c>
      <c r="G598" s="6">
        <v>576</v>
      </c>
      <c r="H598" s="7">
        <f t="shared" si="2"/>
        <v>59.198355601233303</v>
      </c>
      <c r="I598" s="6" t="b">
        <f>SUMIFS('Non-Classic Contests'!$D:$D,'Non-Classic Contests'!$A:$A,$B598,'Non-Classic Contests'!$B:$B,$A598,'Non-Classic Contests'!$C:$C,$C598)=1</f>
        <v>0</v>
      </c>
    </row>
    <row r="599" spans="1:9" ht="16.8" customHeight="1" x14ac:dyDescent="0.55000000000000004">
      <c r="A599">
        <v>2015</v>
      </c>
      <c r="B599" t="s">
        <v>4</v>
      </c>
      <c r="C599" s="3" t="s">
        <v>138</v>
      </c>
      <c r="D599" s="6" t="s">
        <v>107</v>
      </c>
      <c r="E599" s="6" t="s">
        <v>250</v>
      </c>
      <c r="F599" s="5">
        <v>1205</v>
      </c>
      <c r="G599" s="6">
        <v>494</v>
      </c>
      <c r="H599" s="7">
        <f t="shared" si="2"/>
        <v>40.995850622406635</v>
      </c>
      <c r="I599" s="6" t="b">
        <f>SUMIFS('Non-Classic Contests'!$D:$D,'Non-Classic Contests'!$A:$A,$B599,'Non-Classic Contests'!$B:$B,$A599,'Non-Classic Contests'!$C:$C,$C599)=1</f>
        <v>0</v>
      </c>
    </row>
    <row r="600" spans="1:9" ht="16.8" customHeight="1" x14ac:dyDescent="0.55000000000000004">
      <c r="A600">
        <v>2015</v>
      </c>
      <c r="B600" t="s">
        <v>4</v>
      </c>
      <c r="C600" s="3" t="s">
        <v>138</v>
      </c>
      <c r="D600" s="6" t="s">
        <v>106</v>
      </c>
      <c r="E600" s="6" t="s">
        <v>250</v>
      </c>
      <c r="F600" s="5">
        <v>1368</v>
      </c>
      <c r="G600" s="6">
        <v>827</v>
      </c>
      <c r="H600" s="7">
        <f t="shared" si="2"/>
        <v>60.453216374269005</v>
      </c>
      <c r="I600" s="6" t="b">
        <f>SUMIFS('Non-Classic Contests'!$D:$D,'Non-Classic Contests'!$A:$A,$B600,'Non-Classic Contests'!$B:$B,$A600,'Non-Classic Contests'!$C:$C,$C600)=1</f>
        <v>0</v>
      </c>
    </row>
    <row r="601" spans="1:9" ht="16.8" customHeight="1" x14ac:dyDescent="0.55000000000000004">
      <c r="A601">
        <v>2015</v>
      </c>
      <c r="B601" t="s">
        <v>4</v>
      </c>
      <c r="C601" s="3" t="s">
        <v>138</v>
      </c>
      <c r="D601" s="6" t="s">
        <v>12</v>
      </c>
      <c r="E601" s="6" t="s">
        <v>248</v>
      </c>
      <c r="F601" s="5">
        <v>2172</v>
      </c>
      <c r="G601" s="6">
        <v>1056</v>
      </c>
      <c r="H601" s="7">
        <f t="shared" si="2"/>
        <v>48.618784530386741</v>
      </c>
      <c r="I601" s="6" t="b">
        <f>SUMIFS('Non-Classic Contests'!$D:$D,'Non-Classic Contests'!$A:$A,$B601,'Non-Classic Contests'!$B:$B,$A601,'Non-Classic Contests'!$C:$C,$C601)=1</f>
        <v>0</v>
      </c>
    </row>
    <row r="602" spans="1:9" ht="16.8" customHeight="1" x14ac:dyDescent="0.55000000000000004">
      <c r="A602">
        <v>2015</v>
      </c>
      <c r="B602" t="s">
        <v>4</v>
      </c>
      <c r="C602" s="3" t="s">
        <v>138</v>
      </c>
      <c r="D602" s="6" t="s">
        <v>6</v>
      </c>
      <c r="E602" s="6" t="s">
        <v>250</v>
      </c>
      <c r="F602" s="5">
        <v>2681</v>
      </c>
      <c r="G602" s="6">
        <v>1130</v>
      </c>
      <c r="H602" s="7">
        <f t="shared" si="2"/>
        <v>42.148452070123085</v>
      </c>
      <c r="I602" s="6" t="b">
        <f>SUMIFS('Non-Classic Contests'!$D:$D,'Non-Classic Contests'!$A:$A,$B602,'Non-Classic Contests'!$B:$B,$A602,'Non-Classic Contests'!$C:$C,$C602)=1</f>
        <v>0</v>
      </c>
    </row>
    <row r="603" spans="1:9" ht="16.8" customHeight="1" x14ac:dyDescent="0.55000000000000004">
      <c r="A603">
        <v>2015</v>
      </c>
      <c r="B603" t="s">
        <v>4</v>
      </c>
      <c r="C603" s="3" t="s">
        <v>139</v>
      </c>
      <c r="D603" s="6" t="s">
        <v>106</v>
      </c>
      <c r="E603" s="6" t="s">
        <v>250</v>
      </c>
      <c r="F603" s="5">
        <v>1078</v>
      </c>
      <c r="G603" s="6">
        <v>703</v>
      </c>
      <c r="H603" s="7">
        <f t="shared" si="2"/>
        <v>65.213358070500931</v>
      </c>
      <c r="I603" s="6" t="b">
        <f>SUMIFS('Non-Classic Contests'!$D:$D,'Non-Classic Contests'!$A:$A,$B603,'Non-Classic Contests'!$B:$B,$A603,'Non-Classic Contests'!$C:$C,$C603)=1</f>
        <v>0</v>
      </c>
    </row>
    <row r="604" spans="1:9" ht="16.8" customHeight="1" x14ac:dyDescent="0.55000000000000004">
      <c r="A604">
        <v>2015</v>
      </c>
      <c r="B604" t="s">
        <v>4</v>
      </c>
      <c r="C604" s="3" t="s">
        <v>139</v>
      </c>
      <c r="D604" s="6" t="s">
        <v>107</v>
      </c>
      <c r="E604" s="6" t="s">
        <v>250</v>
      </c>
      <c r="F604" s="5">
        <v>2387</v>
      </c>
      <c r="G604" s="6">
        <v>1179</v>
      </c>
      <c r="H604" s="7">
        <f t="shared" si="2"/>
        <v>49.392542940930042</v>
      </c>
      <c r="I604" s="6" t="b">
        <f>SUMIFS('Non-Classic Contests'!$D:$D,'Non-Classic Contests'!$A:$A,$B604,'Non-Classic Contests'!$B:$B,$A604,'Non-Classic Contests'!$C:$C,$C604)=1</f>
        <v>0</v>
      </c>
    </row>
    <row r="605" spans="1:9" ht="16.8" customHeight="1" x14ac:dyDescent="0.55000000000000004">
      <c r="A605">
        <v>2015</v>
      </c>
      <c r="B605" t="s">
        <v>4</v>
      </c>
      <c r="C605" s="3" t="s">
        <v>139</v>
      </c>
      <c r="D605" s="6" t="s">
        <v>12</v>
      </c>
      <c r="E605" s="6" t="s">
        <v>248</v>
      </c>
      <c r="F605" s="5">
        <v>3332</v>
      </c>
      <c r="G605" s="6">
        <v>1584</v>
      </c>
      <c r="H605" s="7">
        <f t="shared" si="2"/>
        <v>47.539015606242494</v>
      </c>
      <c r="I605" s="6" t="b">
        <f>SUMIFS('Non-Classic Contests'!$D:$D,'Non-Classic Contests'!$A:$A,$B605,'Non-Classic Contests'!$B:$B,$A605,'Non-Classic Contests'!$C:$C,$C605)=1</f>
        <v>0</v>
      </c>
    </row>
    <row r="606" spans="1:9" ht="16.8" customHeight="1" x14ac:dyDescent="0.55000000000000004">
      <c r="A606">
        <v>2015</v>
      </c>
      <c r="B606" t="s">
        <v>4</v>
      </c>
      <c r="C606" s="3" t="s">
        <v>140</v>
      </c>
      <c r="D606" s="6" t="s">
        <v>106</v>
      </c>
      <c r="E606" s="6" t="s">
        <v>250</v>
      </c>
      <c r="F606" s="5">
        <v>664</v>
      </c>
      <c r="G606" s="6">
        <v>414</v>
      </c>
      <c r="H606" s="7">
        <f t="shared" si="2"/>
        <v>62.349397590361441</v>
      </c>
      <c r="I606" s="6" t="b">
        <f>SUMIFS('Non-Classic Contests'!$D:$D,'Non-Classic Contests'!$A:$A,$B606,'Non-Classic Contests'!$B:$B,$A606,'Non-Classic Contests'!$C:$C,$C606)=1</f>
        <v>0</v>
      </c>
    </row>
    <row r="607" spans="1:9" ht="16.8" customHeight="1" x14ac:dyDescent="0.55000000000000004">
      <c r="A607">
        <v>2015</v>
      </c>
      <c r="B607" t="s">
        <v>4</v>
      </c>
      <c r="C607" s="3" t="s">
        <v>140</v>
      </c>
      <c r="D607" s="6" t="s">
        <v>107</v>
      </c>
      <c r="E607" s="6" t="s">
        <v>250</v>
      </c>
      <c r="F607" s="5">
        <v>1914</v>
      </c>
      <c r="G607" s="6">
        <v>853</v>
      </c>
      <c r="H607" s="7">
        <f t="shared" si="2"/>
        <v>44.566353187042843</v>
      </c>
      <c r="I607" s="6" t="b">
        <f>SUMIFS('Non-Classic Contests'!$D:$D,'Non-Classic Contests'!$A:$A,$B607,'Non-Classic Contests'!$B:$B,$A607,'Non-Classic Contests'!$C:$C,$C607)=1</f>
        <v>0</v>
      </c>
    </row>
    <row r="608" spans="1:9" ht="16.8" customHeight="1" x14ac:dyDescent="0.55000000000000004">
      <c r="A608">
        <v>2015</v>
      </c>
      <c r="B608" t="s">
        <v>4</v>
      </c>
      <c r="C608" s="3" t="s">
        <v>140</v>
      </c>
      <c r="D608" s="6" t="s">
        <v>6</v>
      </c>
      <c r="E608" s="6" t="s">
        <v>250</v>
      </c>
      <c r="F608" s="5">
        <v>3490</v>
      </c>
      <c r="G608" s="6">
        <v>1223</v>
      </c>
      <c r="H608" s="7">
        <f t="shared" si="2"/>
        <v>35.042979942693407</v>
      </c>
      <c r="I608" s="6" t="b">
        <f>SUMIFS('Non-Classic Contests'!$D:$D,'Non-Classic Contests'!$A:$A,$B608,'Non-Classic Contests'!$B:$B,$A608,'Non-Classic Contests'!$C:$C,$C608)=1</f>
        <v>0</v>
      </c>
    </row>
    <row r="609" spans="1:9" ht="16.8" customHeight="1" x14ac:dyDescent="0.55000000000000004">
      <c r="A609">
        <v>2015</v>
      </c>
      <c r="B609" t="s">
        <v>4</v>
      </c>
      <c r="C609" s="3" t="s">
        <v>140</v>
      </c>
      <c r="D609" s="6" t="s">
        <v>12</v>
      </c>
      <c r="E609" s="6" t="s">
        <v>248</v>
      </c>
      <c r="F609" s="5">
        <v>8077</v>
      </c>
      <c r="G609" s="6">
        <v>2953</v>
      </c>
      <c r="H609" s="7">
        <f t="shared" si="2"/>
        <v>36.560604184722052</v>
      </c>
      <c r="I609" s="6" t="b">
        <f>SUMIFS('Non-Classic Contests'!$D:$D,'Non-Classic Contests'!$A:$A,$B609,'Non-Classic Contests'!$B:$B,$A609,'Non-Classic Contests'!$C:$C,$C609)=1</f>
        <v>0</v>
      </c>
    </row>
    <row r="610" spans="1:9" ht="16.8" customHeight="1" x14ac:dyDescent="0.55000000000000004">
      <c r="A610">
        <v>2015</v>
      </c>
      <c r="B610" t="s">
        <v>4</v>
      </c>
      <c r="C610" s="3" t="s">
        <v>141</v>
      </c>
      <c r="D610" s="6" t="s">
        <v>12</v>
      </c>
      <c r="E610" s="6" t="s">
        <v>248</v>
      </c>
      <c r="F610" s="5">
        <v>2406</v>
      </c>
      <c r="G610" s="6">
        <v>1397</v>
      </c>
      <c r="H610" s="7">
        <f t="shared" si="2"/>
        <v>58.063175394846226</v>
      </c>
      <c r="I610" s="6" t="b">
        <f>SUMIFS('Non-Classic Contests'!$D:$D,'Non-Classic Contests'!$A:$A,$B610,'Non-Classic Contests'!$B:$B,$A610,'Non-Classic Contests'!$C:$C,$C610)=1</f>
        <v>0</v>
      </c>
    </row>
    <row r="611" spans="1:9" ht="16.8" customHeight="1" x14ac:dyDescent="0.55000000000000004">
      <c r="A611">
        <v>2015</v>
      </c>
      <c r="B611" t="s">
        <v>4</v>
      </c>
      <c r="C611" s="3" t="s">
        <v>141</v>
      </c>
      <c r="D611" s="6" t="s">
        <v>106</v>
      </c>
      <c r="E611" s="6" t="s">
        <v>250</v>
      </c>
      <c r="F611" s="5">
        <v>3482</v>
      </c>
      <c r="G611" s="6">
        <v>2287</v>
      </c>
      <c r="H611" s="7">
        <f t="shared" si="2"/>
        <v>65.680643308443422</v>
      </c>
      <c r="I611" s="6" t="b">
        <f>SUMIFS('Non-Classic Contests'!$D:$D,'Non-Classic Contests'!$A:$A,$B611,'Non-Classic Contests'!$B:$B,$A611,'Non-Classic Contests'!$C:$C,$C611)=1</f>
        <v>0</v>
      </c>
    </row>
    <row r="612" spans="1:9" ht="16.8" customHeight="1" x14ac:dyDescent="0.55000000000000004">
      <c r="A612">
        <v>2015</v>
      </c>
      <c r="B612" t="s">
        <v>4</v>
      </c>
      <c r="C612" s="3" t="s">
        <v>141</v>
      </c>
      <c r="D612" s="6" t="s">
        <v>107</v>
      </c>
      <c r="E612" s="6" t="s">
        <v>250</v>
      </c>
      <c r="F612" s="5">
        <v>4823</v>
      </c>
      <c r="G612" s="6">
        <v>2916</v>
      </c>
      <c r="H612" s="7">
        <f t="shared" si="2"/>
        <v>60.460294422558569</v>
      </c>
      <c r="I612" s="6" t="b">
        <f>SUMIFS('Non-Classic Contests'!$D:$D,'Non-Classic Contests'!$A:$A,$B612,'Non-Classic Contests'!$B:$B,$A612,'Non-Classic Contests'!$C:$C,$C612)=1</f>
        <v>0</v>
      </c>
    </row>
    <row r="613" spans="1:9" ht="16.8" customHeight="1" x14ac:dyDescent="0.55000000000000004">
      <c r="A613">
        <v>2015</v>
      </c>
      <c r="B613" t="s">
        <v>4</v>
      </c>
      <c r="C613" s="3" t="s">
        <v>142</v>
      </c>
      <c r="D613" s="6" t="s">
        <v>106</v>
      </c>
      <c r="E613" s="6" t="s">
        <v>250</v>
      </c>
      <c r="F613" s="5">
        <v>938</v>
      </c>
      <c r="G613" s="6">
        <v>527</v>
      </c>
      <c r="H613" s="7">
        <f t="shared" si="2"/>
        <v>56.183368869936032</v>
      </c>
      <c r="I613" s="6" t="b">
        <f>SUMIFS('Non-Classic Contests'!$D:$D,'Non-Classic Contests'!$A:$A,$B613,'Non-Classic Contests'!$B:$B,$A613,'Non-Classic Contests'!$C:$C,$C613)=1</f>
        <v>0</v>
      </c>
    </row>
    <row r="614" spans="1:9" ht="16.8" customHeight="1" x14ac:dyDescent="0.55000000000000004">
      <c r="A614">
        <v>2015</v>
      </c>
      <c r="B614" t="s">
        <v>4</v>
      </c>
      <c r="C614" s="3" t="s">
        <v>142</v>
      </c>
      <c r="D614" s="6" t="s">
        <v>107</v>
      </c>
      <c r="E614" s="6" t="s">
        <v>250</v>
      </c>
      <c r="F614" s="5">
        <v>1126</v>
      </c>
      <c r="G614" s="6">
        <v>557</v>
      </c>
      <c r="H614" s="7">
        <f t="shared" si="2"/>
        <v>49.46714031971581</v>
      </c>
      <c r="I614" s="6" t="b">
        <f>SUMIFS('Non-Classic Contests'!$D:$D,'Non-Classic Contests'!$A:$A,$B614,'Non-Classic Contests'!$B:$B,$A614,'Non-Classic Contests'!$C:$C,$C614)=1</f>
        <v>0</v>
      </c>
    </row>
    <row r="615" spans="1:9" ht="16.8" customHeight="1" x14ac:dyDescent="0.55000000000000004">
      <c r="A615">
        <v>2015</v>
      </c>
      <c r="B615" t="s">
        <v>4</v>
      </c>
      <c r="C615" s="3" t="s">
        <v>142</v>
      </c>
      <c r="D615" s="6" t="s">
        <v>6</v>
      </c>
      <c r="E615" s="6" t="s">
        <v>250</v>
      </c>
      <c r="F615" s="5">
        <v>2846</v>
      </c>
      <c r="G615" s="6">
        <v>1502</v>
      </c>
      <c r="H615" s="7">
        <f t="shared" si="2"/>
        <v>52.775825720309214</v>
      </c>
      <c r="I615" s="6" t="b">
        <f>SUMIFS('Non-Classic Contests'!$D:$D,'Non-Classic Contests'!$A:$A,$B615,'Non-Classic Contests'!$B:$B,$A615,'Non-Classic Contests'!$C:$C,$C615)=1</f>
        <v>0</v>
      </c>
    </row>
    <row r="616" spans="1:9" ht="16.8" customHeight="1" x14ac:dyDescent="0.55000000000000004">
      <c r="A616">
        <v>2015</v>
      </c>
      <c r="B616" t="s">
        <v>4</v>
      </c>
      <c r="C616" s="3" t="s">
        <v>142</v>
      </c>
      <c r="D616" s="6" t="s">
        <v>12</v>
      </c>
      <c r="E616" s="6" t="s">
        <v>248</v>
      </c>
      <c r="F616" s="5">
        <v>5039</v>
      </c>
      <c r="G616" s="6">
        <v>1821</v>
      </c>
      <c r="H616" s="7">
        <f t="shared" si="2"/>
        <v>36.138122643381628</v>
      </c>
      <c r="I616" s="6" t="b">
        <f>SUMIFS('Non-Classic Contests'!$D:$D,'Non-Classic Contests'!$A:$A,$B616,'Non-Classic Contests'!$B:$B,$A616,'Non-Classic Contests'!$C:$C,$C616)=1</f>
        <v>0</v>
      </c>
    </row>
    <row r="617" spans="1:9" ht="16.8" customHeight="1" x14ac:dyDescent="0.55000000000000004">
      <c r="A617">
        <v>2015</v>
      </c>
      <c r="B617" t="s">
        <v>4</v>
      </c>
      <c r="C617" s="3" t="s">
        <v>143</v>
      </c>
      <c r="D617" s="6" t="s">
        <v>106</v>
      </c>
      <c r="E617" s="6" t="s">
        <v>250</v>
      </c>
      <c r="F617" s="5">
        <v>692</v>
      </c>
      <c r="G617" s="6">
        <v>431</v>
      </c>
      <c r="H617" s="7">
        <f t="shared" si="2"/>
        <v>62.283236994219649</v>
      </c>
      <c r="I617" s="6" t="b">
        <f>SUMIFS('Non-Classic Contests'!$D:$D,'Non-Classic Contests'!$A:$A,$B617,'Non-Classic Contests'!$B:$B,$A617,'Non-Classic Contests'!$C:$C,$C617)=1</f>
        <v>0</v>
      </c>
    </row>
    <row r="618" spans="1:9" ht="16.8" customHeight="1" x14ac:dyDescent="0.55000000000000004">
      <c r="A618">
        <v>2015</v>
      </c>
      <c r="B618" t="s">
        <v>4</v>
      </c>
      <c r="C618" s="3" t="s">
        <v>143</v>
      </c>
      <c r="D618" s="6" t="s">
        <v>107</v>
      </c>
      <c r="E618" s="6" t="s">
        <v>250</v>
      </c>
      <c r="F618" s="5">
        <v>1218</v>
      </c>
      <c r="G618" s="6">
        <v>518</v>
      </c>
      <c r="H618" s="7">
        <f t="shared" si="2"/>
        <v>42.528735632183903</v>
      </c>
      <c r="I618" s="6" t="b">
        <f>SUMIFS('Non-Classic Contests'!$D:$D,'Non-Classic Contests'!$A:$A,$B618,'Non-Classic Contests'!$B:$B,$A618,'Non-Classic Contests'!$C:$C,$C618)=1</f>
        <v>0</v>
      </c>
    </row>
    <row r="619" spans="1:9" ht="16.8" customHeight="1" x14ac:dyDescent="0.55000000000000004">
      <c r="A619">
        <v>2015</v>
      </c>
      <c r="B619" t="s">
        <v>4</v>
      </c>
      <c r="C619" s="3" t="s">
        <v>143</v>
      </c>
      <c r="D619" s="6" t="s">
        <v>137</v>
      </c>
      <c r="E619" s="6" t="s">
        <v>250</v>
      </c>
      <c r="F619" s="5">
        <v>2833</v>
      </c>
      <c r="G619" s="6">
        <v>1606</v>
      </c>
      <c r="H619" s="7">
        <f t="shared" si="2"/>
        <v>56.689022237910351</v>
      </c>
      <c r="I619" s="6" t="b">
        <f>SUMIFS('Non-Classic Contests'!$D:$D,'Non-Classic Contests'!$A:$A,$B619,'Non-Classic Contests'!$B:$B,$A619,'Non-Classic Contests'!$C:$C,$C619)=1</f>
        <v>0</v>
      </c>
    </row>
    <row r="620" spans="1:9" ht="16.8" customHeight="1" x14ac:dyDescent="0.55000000000000004">
      <c r="A620">
        <v>2015</v>
      </c>
      <c r="B620" t="s">
        <v>4</v>
      </c>
      <c r="C620" s="3" t="s">
        <v>143</v>
      </c>
      <c r="D620" s="6" t="s">
        <v>12</v>
      </c>
      <c r="E620" s="6" t="s">
        <v>248</v>
      </c>
      <c r="F620" s="5">
        <v>4111</v>
      </c>
      <c r="G620" s="6">
        <v>1732</v>
      </c>
      <c r="H620" s="7">
        <f t="shared" si="2"/>
        <v>42.130868401848701</v>
      </c>
      <c r="I620" s="6" t="b">
        <f>SUMIFS('Non-Classic Contests'!$D:$D,'Non-Classic Contests'!$A:$A,$B620,'Non-Classic Contests'!$B:$B,$A620,'Non-Classic Contests'!$C:$C,$C620)=1</f>
        <v>0</v>
      </c>
    </row>
    <row r="621" spans="1:9" ht="16.8" customHeight="1" x14ac:dyDescent="0.55000000000000004">
      <c r="A621">
        <v>2015</v>
      </c>
      <c r="B621" t="s">
        <v>4</v>
      </c>
      <c r="C621" s="3" t="s">
        <v>144</v>
      </c>
      <c r="D621" s="6" t="s">
        <v>106</v>
      </c>
      <c r="E621" s="6" t="s">
        <v>250</v>
      </c>
      <c r="F621" s="5">
        <v>732</v>
      </c>
      <c r="G621" s="6">
        <v>448</v>
      </c>
      <c r="H621" s="7">
        <f t="shared" si="2"/>
        <v>61.202185792349731</v>
      </c>
      <c r="I621" s="6" t="b">
        <f>SUMIFS('Non-Classic Contests'!$D:$D,'Non-Classic Contests'!$A:$A,$B621,'Non-Classic Contests'!$B:$B,$A621,'Non-Classic Contests'!$C:$C,$C621)=1</f>
        <v>0</v>
      </c>
    </row>
    <row r="622" spans="1:9" ht="16.8" customHeight="1" x14ac:dyDescent="0.55000000000000004">
      <c r="A622">
        <v>2015</v>
      </c>
      <c r="B622" t="s">
        <v>4</v>
      </c>
      <c r="C622" s="3" t="s">
        <v>144</v>
      </c>
      <c r="D622" s="6" t="s">
        <v>6</v>
      </c>
      <c r="E622" s="6" t="s">
        <v>250</v>
      </c>
      <c r="F622" s="5">
        <v>899</v>
      </c>
      <c r="G622" s="6">
        <v>485</v>
      </c>
      <c r="H622" s="7">
        <f t="shared" si="2"/>
        <v>53.948832035595103</v>
      </c>
      <c r="I622" s="6" t="b">
        <f>SUMIFS('Non-Classic Contests'!$D:$D,'Non-Classic Contests'!$A:$A,$B622,'Non-Classic Contests'!$B:$B,$A622,'Non-Classic Contests'!$C:$C,$C622)=1</f>
        <v>0</v>
      </c>
    </row>
    <row r="623" spans="1:9" ht="16.8" customHeight="1" x14ac:dyDescent="0.55000000000000004">
      <c r="A623">
        <v>2015</v>
      </c>
      <c r="B623" t="s">
        <v>4</v>
      </c>
      <c r="C623" s="3" t="s">
        <v>144</v>
      </c>
      <c r="D623" s="6" t="s">
        <v>12</v>
      </c>
      <c r="E623" s="6" t="s">
        <v>248</v>
      </c>
      <c r="F623" s="5">
        <v>2635</v>
      </c>
      <c r="G623" s="6">
        <v>1261</v>
      </c>
      <c r="H623" s="7">
        <f t="shared" si="2"/>
        <v>47.855787476280838</v>
      </c>
      <c r="I623" s="6" t="b">
        <f>SUMIFS('Non-Classic Contests'!$D:$D,'Non-Classic Contests'!$A:$A,$B623,'Non-Classic Contests'!$B:$B,$A623,'Non-Classic Contests'!$C:$C,$C623)=1</f>
        <v>0</v>
      </c>
    </row>
    <row r="624" spans="1:9" ht="16.8" customHeight="1" x14ac:dyDescent="0.55000000000000004">
      <c r="A624">
        <v>2015</v>
      </c>
      <c r="B624" t="s">
        <v>4</v>
      </c>
      <c r="C624" s="3" t="s">
        <v>144</v>
      </c>
      <c r="D624" s="6" t="s">
        <v>107</v>
      </c>
      <c r="E624" s="6" t="s">
        <v>250</v>
      </c>
      <c r="F624" s="5">
        <v>5862</v>
      </c>
      <c r="G624" s="6">
        <v>3383</v>
      </c>
      <c r="H624" s="7">
        <f t="shared" si="2"/>
        <v>57.710678949164105</v>
      </c>
      <c r="I624" s="6" t="b">
        <f>SUMIFS('Non-Classic Contests'!$D:$D,'Non-Classic Contests'!$A:$A,$B624,'Non-Classic Contests'!$B:$B,$A624,'Non-Classic Contests'!$C:$C,$C624)=1</f>
        <v>0</v>
      </c>
    </row>
    <row r="625" spans="1:9" ht="16.8" customHeight="1" x14ac:dyDescent="0.55000000000000004">
      <c r="A625">
        <v>2015</v>
      </c>
      <c r="B625" t="s">
        <v>4</v>
      </c>
      <c r="C625" s="3" t="s">
        <v>145</v>
      </c>
      <c r="D625" s="6" t="s">
        <v>6</v>
      </c>
      <c r="E625" s="6" t="s">
        <v>250</v>
      </c>
      <c r="F625" s="5">
        <v>518</v>
      </c>
      <c r="G625" s="6">
        <v>358</v>
      </c>
      <c r="H625" s="7">
        <f t="shared" si="2"/>
        <v>69.111969111969103</v>
      </c>
      <c r="I625" s="6" t="b">
        <f>SUMIFS('Non-Classic Contests'!$D:$D,'Non-Classic Contests'!$A:$A,$B625,'Non-Classic Contests'!$B:$B,$A625,'Non-Classic Contests'!$C:$C,$C625)=1</f>
        <v>0</v>
      </c>
    </row>
    <row r="626" spans="1:9" ht="16.8" customHeight="1" x14ac:dyDescent="0.55000000000000004">
      <c r="A626">
        <v>2015</v>
      </c>
      <c r="B626" t="s">
        <v>4</v>
      </c>
      <c r="C626" s="3" t="s">
        <v>145</v>
      </c>
      <c r="D626" s="6" t="s">
        <v>6</v>
      </c>
      <c r="E626" s="6" t="s">
        <v>250</v>
      </c>
      <c r="F626" s="5">
        <v>752</v>
      </c>
      <c r="G626" s="6">
        <v>494</v>
      </c>
      <c r="H626" s="7">
        <f t="shared" si="2"/>
        <v>65.691489361702125</v>
      </c>
      <c r="I626" s="6" t="b">
        <f>SUMIFS('Non-Classic Contests'!$D:$D,'Non-Classic Contests'!$A:$A,$B626,'Non-Classic Contests'!$B:$B,$A626,'Non-Classic Contests'!$C:$C,$C626)=1</f>
        <v>0</v>
      </c>
    </row>
    <row r="627" spans="1:9" ht="16.8" customHeight="1" x14ac:dyDescent="0.55000000000000004">
      <c r="A627">
        <v>2015</v>
      </c>
      <c r="B627" t="s">
        <v>4</v>
      </c>
      <c r="C627" s="3" t="s">
        <v>145</v>
      </c>
      <c r="D627" s="6" t="s">
        <v>106</v>
      </c>
      <c r="E627" s="6" t="s">
        <v>250</v>
      </c>
      <c r="F627" s="5">
        <v>973</v>
      </c>
      <c r="G627" s="6">
        <v>691</v>
      </c>
      <c r="H627" s="7">
        <f t="shared" si="2"/>
        <v>71.017471736896198</v>
      </c>
      <c r="I627" s="6" t="b">
        <f>SUMIFS('Non-Classic Contests'!$D:$D,'Non-Classic Contests'!$A:$A,$B627,'Non-Classic Contests'!$B:$B,$A627,'Non-Classic Contests'!$C:$C,$C627)=1</f>
        <v>0</v>
      </c>
    </row>
    <row r="628" spans="1:9" ht="16.8" customHeight="1" x14ac:dyDescent="0.55000000000000004">
      <c r="A628">
        <v>2015</v>
      </c>
      <c r="B628" t="s">
        <v>4</v>
      </c>
      <c r="C628" s="3" t="s">
        <v>145</v>
      </c>
      <c r="D628" s="6" t="s">
        <v>107</v>
      </c>
      <c r="E628" s="6" t="s">
        <v>250</v>
      </c>
      <c r="F628" s="5">
        <v>1319</v>
      </c>
      <c r="G628" s="6">
        <v>7112</v>
      </c>
      <c r="H628" s="7">
        <f t="shared" si="2"/>
        <v>539.19636087945412</v>
      </c>
      <c r="I628" s="6" t="b">
        <f>SUMIFS('Non-Classic Contests'!$D:$D,'Non-Classic Contests'!$A:$A,$B628,'Non-Classic Contests'!$B:$B,$A628,'Non-Classic Contests'!$C:$C,$C628)=1</f>
        <v>0</v>
      </c>
    </row>
    <row r="629" spans="1:9" ht="16.8" customHeight="1" x14ac:dyDescent="0.55000000000000004">
      <c r="A629">
        <v>2015</v>
      </c>
      <c r="B629" t="s">
        <v>4</v>
      </c>
      <c r="C629" s="3" t="s">
        <v>145</v>
      </c>
      <c r="D629" s="6" t="s">
        <v>6</v>
      </c>
      <c r="E629" s="6" t="s">
        <v>250</v>
      </c>
      <c r="F629" s="5">
        <v>3199</v>
      </c>
      <c r="G629" s="6">
        <v>1525</v>
      </c>
      <c r="H629" s="7">
        <f t="shared" si="2"/>
        <v>47.671147233510474</v>
      </c>
      <c r="I629" s="6" t="b">
        <f>SUMIFS('Non-Classic Contests'!$D:$D,'Non-Classic Contests'!$A:$A,$B629,'Non-Classic Contests'!$B:$B,$A629,'Non-Classic Contests'!$C:$C,$C629)=1</f>
        <v>0</v>
      </c>
    </row>
    <row r="630" spans="1:9" ht="16.8" customHeight="1" x14ac:dyDescent="0.55000000000000004">
      <c r="A630">
        <v>2015</v>
      </c>
      <c r="B630" t="s">
        <v>4</v>
      </c>
      <c r="C630" s="3" t="s">
        <v>145</v>
      </c>
      <c r="D630" s="6" t="s">
        <v>12</v>
      </c>
      <c r="E630" s="6" t="s">
        <v>248</v>
      </c>
      <c r="F630" s="5">
        <v>4601</v>
      </c>
      <c r="G630" s="6">
        <v>1973</v>
      </c>
      <c r="H630" s="7">
        <f t="shared" si="2"/>
        <v>42.881982177787435</v>
      </c>
      <c r="I630" s="6" t="b">
        <f>SUMIFS('Non-Classic Contests'!$D:$D,'Non-Classic Contests'!$A:$A,$B630,'Non-Classic Contests'!$B:$B,$A630,'Non-Classic Contests'!$C:$C,$C630)=1</f>
        <v>0</v>
      </c>
    </row>
    <row r="631" spans="1:9" ht="16.8" customHeight="1" x14ac:dyDescent="0.55000000000000004">
      <c r="A631">
        <v>2015</v>
      </c>
      <c r="B631" t="s">
        <v>4</v>
      </c>
      <c r="C631" s="3" t="s">
        <v>146</v>
      </c>
      <c r="D631" s="6" t="s">
        <v>106</v>
      </c>
      <c r="E631" s="6" t="s">
        <v>250</v>
      </c>
      <c r="F631" s="5">
        <v>717</v>
      </c>
      <c r="G631" s="6">
        <v>440</v>
      </c>
      <c r="H631" s="7">
        <f t="shared" si="2"/>
        <v>61.366806136680616</v>
      </c>
      <c r="I631" s="6" t="b">
        <f>SUMIFS('Non-Classic Contests'!$D:$D,'Non-Classic Contests'!$A:$A,$B631,'Non-Classic Contests'!$B:$B,$A631,'Non-Classic Contests'!$C:$C,$C631)=1</f>
        <v>0</v>
      </c>
    </row>
    <row r="632" spans="1:9" ht="16.8" customHeight="1" x14ac:dyDescent="0.55000000000000004">
      <c r="A632">
        <v>2015</v>
      </c>
      <c r="B632" t="s">
        <v>4</v>
      </c>
      <c r="C632" s="3" t="s">
        <v>146</v>
      </c>
      <c r="D632" s="6" t="s">
        <v>107</v>
      </c>
      <c r="E632" s="6" t="s">
        <v>250</v>
      </c>
      <c r="F632" s="5">
        <v>1607</v>
      </c>
      <c r="G632" s="6">
        <v>663</v>
      </c>
      <c r="H632" s="7">
        <f t="shared" si="2"/>
        <v>41.257000622277538</v>
      </c>
      <c r="I632" s="6" t="b">
        <f>SUMIFS('Non-Classic Contests'!$D:$D,'Non-Classic Contests'!$A:$A,$B632,'Non-Classic Contests'!$B:$B,$A632,'Non-Classic Contests'!$C:$C,$C632)=1</f>
        <v>0</v>
      </c>
    </row>
    <row r="633" spans="1:9" ht="16.8" customHeight="1" x14ac:dyDescent="0.55000000000000004">
      <c r="A633">
        <v>2015</v>
      </c>
      <c r="B633" t="s">
        <v>4</v>
      </c>
      <c r="C633" s="3" t="s">
        <v>146</v>
      </c>
      <c r="D633" s="6" t="s">
        <v>6</v>
      </c>
      <c r="E633" s="6" t="s">
        <v>250</v>
      </c>
      <c r="F633" s="5">
        <v>2142</v>
      </c>
      <c r="G633" s="6">
        <v>1054</v>
      </c>
      <c r="H633" s="7">
        <f t="shared" si="2"/>
        <v>49.206349206349202</v>
      </c>
      <c r="I633" s="6" t="b">
        <f>SUMIFS('Non-Classic Contests'!$D:$D,'Non-Classic Contests'!$A:$A,$B633,'Non-Classic Contests'!$B:$B,$A633,'Non-Classic Contests'!$C:$C,$C633)=1</f>
        <v>0</v>
      </c>
    </row>
    <row r="634" spans="1:9" ht="16.8" customHeight="1" x14ac:dyDescent="0.55000000000000004">
      <c r="A634">
        <v>2015</v>
      </c>
      <c r="B634" t="s">
        <v>4</v>
      </c>
      <c r="C634" s="3" t="s">
        <v>146</v>
      </c>
      <c r="D634" s="6" t="s">
        <v>12</v>
      </c>
      <c r="E634" s="6" t="s">
        <v>248</v>
      </c>
      <c r="F634" s="5">
        <v>5090</v>
      </c>
      <c r="G634" s="6">
        <v>2116</v>
      </c>
      <c r="H634" s="7">
        <f t="shared" si="2"/>
        <v>41.571709233791751</v>
      </c>
      <c r="I634" s="6" t="b">
        <f>SUMIFS('Non-Classic Contests'!$D:$D,'Non-Classic Contests'!$A:$A,$B634,'Non-Classic Contests'!$B:$B,$A634,'Non-Classic Contests'!$C:$C,$C634)=1</f>
        <v>0</v>
      </c>
    </row>
    <row r="635" spans="1:9" ht="16.8" customHeight="1" x14ac:dyDescent="0.55000000000000004">
      <c r="A635">
        <v>2015</v>
      </c>
      <c r="B635" t="s">
        <v>4</v>
      </c>
      <c r="C635" s="3" t="s">
        <v>147</v>
      </c>
      <c r="D635" s="6" t="s">
        <v>107</v>
      </c>
      <c r="E635" s="6" t="s">
        <v>250</v>
      </c>
      <c r="F635" s="5">
        <v>873</v>
      </c>
      <c r="G635" s="6">
        <v>451</v>
      </c>
      <c r="H635" s="7">
        <f t="shared" si="2"/>
        <v>51.660939289805277</v>
      </c>
      <c r="I635" s="6" t="b">
        <f>SUMIFS('Non-Classic Contests'!$D:$D,'Non-Classic Contests'!$A:$A,$B635,'Non-Classic Contests'!$B:$B,$A635,'Non-Classic Contests'!$C:$C,$C635)=1</f>
        <v>0</v>
      </c>
    </row>
    <row r="636" spans="1:9" ht="16.8" customHeight="1" x14ac:dyDescent="0.55000000000000004">
      <c r="A636">
        <v>2015</v>
      </c>
      <c r="B636" t="s">
        <v>4</v>
      </c>
      <c r="C636" s="3" t="s">
        <v>147</v>
      </c>
      <c r="D636" s="6" t="s">
        <v>106</v>
      </c>
      <c r="E636" s="6" t="s">
        <v>250</v>
      </c>
      <c r="F636" s="5">
        <v>1147</v>
      </c>
      <c r="G636" s="6">
        <v>830</v>
      </c>
      <c r="H636" s="7">
        <f t="shared" ref="H636:H784" si="3">(G636/F636)*100</f>
        <v>72.362685265911068</v>
      </c>
      <c r="I636" s="6" t="b">
        <f>SUMIFS('Non-Classic Contests'!$D:$D,'Non-Classic Contests'!$A:$A,$B636,'Non-Classic Contests'!$B:$B,$A636,'Non-Classic Contests'!$C:$C,$C636)=1</f>
        <v>0</v>
      </c>
    </row>
    <row r="637" spans="1:9" ht="16.8" customHeight="1" x14ac:dyDescent="0.55000000000000004">
      <c r="A637">
        <v>2015</v>
      </c>
      <c r="B637" t="s">
        <v>4</v>
      </c>
      <c r="C637" s="3" t="s">
        <v>147</v>
      </c>
      <c r="D637" s="6" t="s">
        <v>12</v>
      </c>
      <c r="E637" s="6" t="s">
        <v>248</v>
      </c>
      <c r="F637" s="5">
        <v>9964</v>
      </c>
      <c r="G637" s="6">
        <v>3697</v>
      </c>
      <c r="H637" s="7">
        <f t="shared" si="3"/>
        <v>37.103572862304297</v>
      </c>
      <c r="I637" s="6" t="b">
        <f>SUMIFS('Non-Classic Contests'!$D:$D,'Non-Classic Contests'!$A:$A,$B637,'Non-Classic Contests'!$B:$B,$A637,'Non-Classic Contests'!$C:$C,$C637)=1</f>
        <v>0</v>
      </c>
    </row>
    <row r="638" spans="1:9" ht="16.8" customHeight="1" x14ac:dyDescent="0.55000000000000004">
      <c r="A638">
        <v>2015</v>
      </c>
      <c r="B638" t="s">
        <v>4</v>
      </c>
      <c r="C638" s="3" t="s">
        <v>148</v>
      </c>
      <c r="D638" s="6" t="s">
        <v>106</v>
      </c>
      <c r="E638" s="6" t="s">
        <v>250</v>
      </c>
      <c r="F638" s="5">
        <v>1180</v>
      </c>
      <c r="G638" s="6">
        <v>754</v>
      </c>
      <c r="H638" s="7">
        <f t="shared" si="3"/>
        <v>63.898305084745765</v>
      </c>
      <c r="I638" s="6" t="b">
        <f>SUMIFS('Non-Classic Contests'!$D:$D,'Non-Classic Contests'!$A:$A,$B638,'Non-Classic Contests'!$B:$B,$A638,'Non-Classic Contests'!$C:$C,$C638)=1</f>
        <v>0</v>
      </c>
    </row>
    <row r="639" spans="1:9" ht="16.8" customHeight="1" x14ac:dyDescent="0.55000000000000004">
      <c r="A639">
        <v>2015</v>
      </c>
      <c r="B639" t="s">
        <v>4</v>
      </c>
      <c r="C639" s="3" t="s">
        <v>148</v>
      </c>
      <c r="D639" s="6" t="s">
        <v>6</v>
      </c>
      <c r="E639" s="6" t="s">
        <v>250</v>
      </c>
      <c r="F639" s="5">
        <v>1445</v>
      </c>
      <c r="G639" s="6">
        <v>677</v>
      </c>
      <c r="H639" s="7">
        <f t="shared" si="3"/>
        <v>46.851211072664363</v>
      </c>
      <c r="I639" s="6" t="b">
        <f>SUMIFS('Non-Classic Contests'!$D:$D,'Non-Classic Contests'!$A:$A,$B639,'Non-Classic Contests'!$B:$B,$A639,'Non-Classic Contests'!$C:$C,$C639)=1</f>
        <v>0</v>
      </c>
    </row>
    <row r="640" spans="1:9" ht="16.8" customHeight="1" x14ac:dyDescent="0.55000000000000004">
      <c r="A640">
        <v>2015</v>
      </c>
      <c r="B640" t="s">
        <v>4</v>
      </c>
      <c r="C640" s="3" t="s">
        <v>148</v>
      </c>
      <c r="D640" s="6" t="s">
        <v>107</v>
      </c>
      <c r="E640" s="6" t="s">
        <v>250</v>
      </c>
      <c r="F640" s="5">
        <v>2242</v>
      </c>
      <c r="G640" s="6">
        <v>1184</v>
      </c>
      <c r="H640" s="7">
        <f t="shared" si="3"/>
        <v>52.809991079393406</v>
      </c>
      <c r="I640" s="6" t="b">
        <f>SUMIFS('Non-Classic Contests'!$D:$D,'Non-Classic Contests'!$A:$A,$B640,'Non-Classic Contests'!$B:$B,$A640,'Non-Classic Contests'!$C:$C,$C640)=1</f>
        <v>0</v>
      </c>
    </row>
    <row r="641" spans="1:9" ht="16.8" customHeight="1" x14ac:dyDescent="0.55000000000000004">
      <c r="A641">
        <v>2015</v>
      </c>
      <c r="B641" t="s">
        <v>4</v>
      </c>
      <c r="C641" s="3" t="s">
        <v>148</v>
      </c>
      <c r="D641" s="6" t="s">
        <v>12</v>
      </c>
      <c r="E641" s="6" t="s">
        <v>248</v>
      </c>
      <c r="F641" s="5">
        <v>2457</v>
      </c>
      <c r="G641" s="6">
        <v>1218</v>
      </c>
      <c r="H641" s="7">
        <f t="shared" si="3"/>
        <v>49.572649572649574</v>
      </c>
      <c r="I641" s="6" t="b">
        <f>SUMIFS('Non-Classic Contests'!$D:$D,'Non-Classic Contests'!$A:$A,$B641,'Non-Classic Contests'!$B:$B,$A641,'Non-Classic Contests'!$C:$C,$C641)=1</f>
        <v>0</v>
      </c>
    </row>
    <row r="642" spans="1:9" ht="16.8" customHeight="1" x14ac:dyDescent="0.55000000000000004">
      <c r="A642">
        <v>2015</v>
      </c>
      <c r="B642" t="s">
        <v>4</v>
      </c>
      <c r="C642" s="3" t="s">
        <v>149</v>
      </c>
      <c r="D642" s="6" t="s">
        <v>106</v>
      </c>
      <c r="E642" s="6" t="s">
        <v>250</v>
      </c>
      <c r="F642" s="5">
        <v>542</v>
      </c>
      <c r="G642" s="6">
        <v>328</v>
      </c>
      <c r="H642" s="7">
        <f t="shared" si="3"/>
        <v>60.516605166051662</v>
      </c>
      <c r="I642" s="6" t="b">
        <f>SUMIFS('Non-Classic Contests'!$D:$D,'Non-Classic Contests'!$A:$A,$B642,'Non-Classic Contests'!$B:$B,$A642,'Non-Classic Contests'!$C:$C,$C642)=1</f>
        <v>0</v>
      </c>
    </row>
    <row r="643" spans="1:9" ht="16.8" customHeight="1" x14ac:dyDescent="0.55000000000000004">
      <c r="A643">
        <v>2015</v>
      </c>
      <c r="B643" t="s">
        <v>4</v>
      </c>
      <c r="C643" s="3" t="s">
        <v>149</v>
      </c>
      <c r="D643" s="6" t="s">
        <v>107</v>
      </c>
      <c r="E643" s="6" t="s">
        <v>250</v>
      </c>
      <c r="F643" s="5">
        <v>1275</v>
      </c>
      <c r="G643" s="6">
        <v>459</v>
      </c>
      <c r="H643" s="7">
        <f t="shared" si="3"/>
        <v>36</v>
      </c>
      <c r="I643" s="6" t="b">
        <f>SUMIFS('Non-Classic Contests'!$D:$D,'Non-Classic Contests'!$A:$A,$B643,'Non-Classic Contests'!$B:$B,$A643,'Non-Classic Contests'!$C:$C,$C643)=1</f>
        <v>0</v>
      </c>
    </row>
    <row r="644" spans="1:9" ht="16.8" customHeight="1" x14ac:dyDescent="0.55000000000000004">
      <c r="A644">
        <v>2015</v>
      </c>
      <c r="B644" t="s">
        <v>4</v>
      </c>
      <c r="C644" s="3" t="s">
        <v>149</v>
      </c>
      <c r="D644" s="6" t="s">
        <v>6</v>
      </c>
      <c r="E644" s="6" t="s">
        <v>250</v>
      </c>
      <c r="F644" s="5">
        <v>2573</v>
      </c>
      <c r="G644" s="6">
        <v>1091</v>
      </c>
      <c r="H644" s="7">
        <f t="shared" si="3"/>
        <v>42.401865526622615</v>
      </c>
      <c r="I644" s="6" t="b">
        <f>SUMIFS('Non-Classic Contests'!$D:$D,'Non-Classic Contests'!$A:$A,$B644,'Non-Classic Contests'!$B:$B,$A644,'Non-Classic Contests'!$C:$C,$C644)=1</f>
        <v>0</v>
      </c>
    </row>
    <row r="645" spans="1:9" ht="16.8" customHeight="1" x14ac:dyDescent="0.55000000000000004">
      <c r="A645">
        <v>2015</v>
      </c>
      <c r="B645" t="s">
        <v>4</v>
      </c>
      <c r="C645" s="3" t="s">
        <v>149</v>
      </c>
      <c r="D645" s="6" t="s">
        <v>12</v>
      </c>
      <c r="E645" s="6" t="s">
        <v>248</v>
      </c>
      <c r="F645" s="5">
        <v>7509</v>
      </c>
      <c r="G645" s="6">
        <v>2678</v>
      </c>
      <c r="H645" s="7">
        <f t="shared" si="3"/>
        <v>35.6638700226395</v>
      </c>
      <c r="I645" s="6" t="b">
        <f>SUMIFS('Non-Classic Contests'!$D:$D,'Non-Classic Contests'!$A:$A,$B645,'Non-Classic Contests'!$B:$B,$A645,'Non-Classic Contests'!$C:$C,$C645)=1</f>
        <v>0</v>
      </c>
    </row>
    <row r="646" spans="1:9" ht="16.8" customHeight="1" x14ac:dyDescent="0.55000000000000004">
      <c r="A646">
        <v>2015</v>
      </c>
      <c r="B646" t="s">
        <v>4</v>
      </c>
      <c r="C646" s="3" t="s">
        <v>150</v>
      </c>
      <c r="D646" s="6" t="s">
        <v>106</v>
      </c>
      <c r="E646" s="6" t="s">
        <v>250</v>
      </c>
      <c r="F646" s="5">
        <v>911</v>
      </c>
      <c r="G646" s="6">
        <v>550</v>
      </c>
      <c r="H646" s="7">
        <f t="shared" si="3"/>
        <v>60.37321624588364</v>
      </c>
      <c r="I646" s="6" t="b">
        <f>SUMIFS('Non-Classic Contests'!$D:$D,'Non-Classic Contests'!$A:$A,$B646,'Non-Classic Contests'!$B:$B,$A646,'Non-Classic Contests'!$C:$C,$C646)=1</f>
        <v>0</v>
      </c>
    </row>
    <row r="647" spans="1:9" ht="16.8" customHeight="1" x14ac:dyDescent="0.55000000000000004">
      <c r="A647">
        <v>2015</v>
      </c>
      <c r="B647" t="s">
        <v>4</v>
      </c>
      <c r="C647" s="3" t="s">
        <v>150</v>
      </c>
      <c r="D647" s="6" t="s">
        <v>107</v>
      </c>
      <c r="E647" s="6" t="s">
        <v>250</v>
      </c>
      <c r="F647" s="5">
        <v>1761</v>
      </c>
      <c r="G647" s="6">
        <v>692</v>
      </c>
      <c r="H647" s="7">
        <f t="shared" si="3"/>
        <v>39.29585462805224</v>
      </c>
      <c r="I647" s="6" t="b">
        <f>SUMIFS('Non-Classic Contests'!$D:$D,'Non-Classic Contests'!$A:$A,$B647,'Non-Classic Contests'!$B:$B,$A647,'Non-Classic Contests'!$C:$C,$C647)=1</f>
        <v>0</v>
      </c>
    </row>
    <row r="648" spans="1:9" ht="16.8" customHeight="1" x14ac:dyDescent="0.55000000000000004">
      <c r="A648">
        <v>2015</v>
      </c>
      <c r="B648" t="s">
        <v>4</v>
      </c>
      <c r="C648" s="3" t="s">
        <v>150</v>
      </c>
      <c r="D648" s="6" t="s">
        <v>12</v>
      </c>
      <c r="E648" s="6" t="s">
        <v>248</v>
      </c>
      <c r="F648" s="5">
        <v>7304</v>
      </c>
      <c r="G648" s="6">
        <v>2439</v>
      </c>
      <c r="H648" s="7">
        <f t="shared" si="3"/>
        <v>33.392661555312159</v>
      </c>
      <c r="I648" s="6" t="b">
        <f>SUMIFS('Non-Classic Contests'!$D:$D,'Non-Classic Contests'!$A:$A,$B648,'Non-Classic Contests'!$B:$B,$A648,'Non-Classic Contests'!$C:$C,$C648)=1</f>
        <v>0</v>
      </c>
    </row>
    <row r="649" spans="1:9" ht="16.8" customHeight="1" x14ac:dyDescent="0.55000000000000004">
      <c r="A649">
        <v>2015</v>
      </c>
      <c r="B649" t="s">
        <v>4</v>
      </c>
      <c r="C649" s="3" t="s">
        <v>151</v>
      </c>
      <c r="D649" s="6" t="s">
        <v>106</v>
      </c>
      <c r="E649" s="6" t="s">
        <v>250</v>
      </c>
      <c r="F649" s="5">
        <v>1016</v>
      </c>
      <c r="G649" s="6">
        <v>585</v>
      </c>
      <c r="H649" s="7">
        <f t="shared" si="3"/>
        <v>57.578740157480311</v>
      </c>
      <c r="I649" s="6" t="b">
        <f>SUMIFS('Non-Classic Contests'!$D:$D,'Non-Classic Contests'!$A:$A,$B649,'Non-Classic Contests'!$B:$B,$A649,'Non-Classic Contests'!$C:$C,$C649)=1</f>
        <v>0</v>
      </c>
    </row>
    <row r="650" spans="1:9" ht="16.8" customHeight="1" x14ac:dyDescent="0.55000000000000004">
      <c r="A650">
        <v>2015</v>
      </c>
      <c r="B650" t="s">
        <v>4</v>
      </c>
      <c r="C650" s="3" t="s">
        <v>151</v>
      </c>
      <c r="D650" s="6" t="s">
        <v>107</v>
      </c>
      <c r="E650" s="6" t="s">
        <v>250</v>
      </c>
      <c r="F650" s="5">
        <v>1539</v>
      </c>
      <c r="G650" s="6">
        <v>531</v>
      </c>
      <c r="H650" s="7">
        <f t="shared" si="3"/>
        <v>34.502923976608187</v>
      </c>
      <c r="I650" s="6" t="b">
        <f>SUMIFS('Non-Classic Contests'!$D:$D,'Non-Classic Contests'!$A:$A,$B650,'Non-Classic Contests'!$B:$B,$A650,'Non-Classic Contests'!$C:$C,$C650)=1</f>
        <v>0</v>
      </c>
    </row>
    <row r="651" spans="1:9" ht="16.8" customHeight="1" x14ac:dyDescent="0.55000000000000004">
      <c r="A651">
        <v>2015</v>
      </c>
      <c r="B651" t="s">
        <v>4</v>
      </c>
      <c r="C651" s="3" t="s">
        <v>151</v>
      </c>
      <c r="D651" s="6" t="s">
        <v>12</v>
      </c>
      <c r="E651" s="6" t="s">
        <v>248</v>
      </c>
      <c r="F651" s="5">
        <v>5455</v>
      </c>
      <c r="G651" s="6">
        <v>2064</v>
      </c>
      <c r="H651" s="7">
        <f t="shared" si="3"/>
        <v>37.836846929422549</v>
      </c>
      <c r="I651" s="6" t="b">
        <f>SUMIFS('Non-Classic Contests'!$D:$D,'Non-Classic Contests'!$A:$A,$B651,'Non-Classic Contests'!$B:$B,$A651,'Non-Classic Contests'!$C:$C,$C651)=1</f>
        <v>0</v>
      </c>
    </row>
    <row r="652" spans="1:9" ht="16.8" customHeight="1" x14ac:dyDescent="0.55000000000000004">
      <c r="A652">
        <v>2015</v>
      </c>
      <c r="B652" t="s">
        <v>4</v>
      </c>
      <c r="C652" s="3" t="s">
        <v>152</v>
      </c>
      <c r="D652" s="6" t="s">
        <v>106</v>
      </c>
      <c r="E652" s="6" t="s">
        <v>250</v>
      </c>
      <c r="F652" s="5">
        <v>1173</v>
      </c>
      <c r="G652" s="6">
        <v>774</v>
      </c>
      <c r="H652" s="7">
        <f t="shared" si="3"/>
        <v>65.984654731457809</v>
      </c>
      <c r="I652" s="6" t="b">
        <f>SUMIFS('Non-Classic Contests'!$D:$D,'Non-Classic Contests'!$A:$A,$B652,'Non-Classic Contests'!$B:$B,$A652,'Non-Classic Contests'!$C:$C,$C652)=1</f>
        <v>0</v>
      </c>
    </row>
    <row r="653" spans="1:9" ht="16.8" customHeight="1" x14ac:dyDescent="0.55000000000000004">
      <c r="A653">
        <v>2015</v>
      </c>
      <c r="B653" t="s">
        <v>4</v>
      </c>
      <c r="C653" s="3" t="s">
        <v>152</v>
      </c>
      <c r="D653" s="6" t="s">
        <v>107</v>
      </c>
      <c r="E653" s="6" t="s">
        <v>250</v>
      </c>
      <c r="F653" s="5">
        <v>1678</v>
      </c>
      <c r="G653" s="6">
        <v>906</v>
      </c>
      <c r="H653" s="7">
        <f t="shared" si="3"/>
        <v>53.992848629320619</v>
      </c>
      <c r="I653" s="6" t="b">
        <f>SUMIFS('Non-Classic Contests'!$D:$D,'Non-Classic Contests'!$A:$A,$B653,'Non-Classic Contests'!$B:$B,$A653,'Non-Classic Contests'!$C:$C,$C653)=1</f>
        <v>0</v>
      </c>
    </row>
    <row r="654" spans="1:9" ht="16.8" customHeight="1" x14ac:dyDescent="0.55000000000000004">
      <c r="A654">
        <v>2015</v>
      </c>
      <c r="B654" t="s">
        <v>4</v>
      </c>
      <c r="C654" s="3" t="s">
        <v>152</v>
      </c>
      <c r="D654" s="6" t="s">
        <v>12</v>
      </c>
      <c r="E654" s="6" t="s">
        <v>248</v>
      </c>
      <c r="F654" s="5">
        <v>3120</v>
      </c>
      <c r="G654" s="6">
        <v>1627</v>
      </c>
      <c r="H654" s="7">
        <f t="shared" si="3"/>
        <v>52.147435897435898</v>
      </c>
      <c r="I654" s="6" t="b">
        <f>SUMIFS('Non-Classic Contests'!$D:$D,'Non-Classic Contests'!$A:$A,$B654,'Non-Classic Contests'!$B:$B,$A654,'Non-Classic Contests'!$C:$C,$C654)=1</f>
        <v>0</v>
      </c>
    </row>
    <row r="655" spans="1:9" ht="16.8" customHeight="1" x14ac:dyDescent="0.55000000000000004">
      <c r="A655">
        <v>2015</v>
      </c>
      <c r="B655" t="s">
        <v>4</v>
      </c>
      <c r="C655" s="3" t="s">
        <v>152</v>
      </c>
      <c r="D655" s="6" t="s">
        <v>153</v>
      </c>
      <c r="E655" s="6" t="s">
        <v>250</v>
      </c>
      <c r="F655" s="5">
        <v>4000</v>
      </c>
      <c r="G655" s="6">
        <v>2566</v>
      </c>
      <c r="H655" s="7">
        <f t="shared" si="3"/>
        <v>64.149999999999991</v>
      </c>
      <c r="I655" s="6" t="b">
        <f>SUMIFS('Non-Classic Contests'!$D:$D,'Non-Classic Contests'!$A:$A,$B655,'Non-Classic Contests'!$B:$B,$A655,'Non-Classic Contests'!$C:$C,$C655)=1</f>
        <v>0</v>
      </c>
    </row>
    <row r="656" spans="1:9" ht="16.8" customHeight="1" x14ac:dyDescent="0.55000000000000004">
      <c r="A656">
        <v>2015</v>
      </c>
      <c r="B656" t="s">
        <v>4</v>
      </c>
      <c r="C656" s="3" t="s">
        <v>154</v>
      </c>
      <c r="D656" s="6" t="s">
        <v>106</v>
      </c>
      <c r="E656" s="6" t="s">
        <v>250</v>
      </c>
      <c r="F656" s="5">
        <v>1192</v>
      </c>
      <c r="G656" s="6">
        <v>739</v>
      </c>
      <c r="H656" s="7">
        <f t="shared" si="3"/>
        <v>61.996644295302019</v>
      </c>
      <c r="I656" s="6" t="b">
        <f>SUMIFS('Non-Classic Contests'!$D:$D,'Non-Classic Contests'!$A:$A,$B656,'Non-Classic Contests'!$B:$B,$A656,'Non-Classic Contests'!$C:$C,$C656)=1</f>
        <v>0</v>
      </c>
    </row>
    <row r="657" spans="1:9" ht="16.8" customHeight="1" x14ac:dyDescent="0.55000000000000004">
      <c r="A657">
        <v>2015</v>
      </c>
      <c r="B657" t="s">
        <v>4</v>
      </c>
      <c r="C657" s="3" t="s">
        <v>154</v>
      </c>
      <c r="D657" s="6" t="s">
        <v>107</v>
      </c>
      <c r="E657" s="6" t="s">
        <v>250</v>
      </c>
      <c r="F657" s="5">
        <v>1479</v>
      </c>
      <c r="G657" s="6">
        <v>705</v>
      </c>
      <c r="H657" s="7">
        <f t="shared" si="3"/>
        <v>47.667342799188638</v>
      </c>
      <c r="I657" s="6" t="b">
        <f>SUMIFS('Non-Classic Contests'!$D:$D,'Non-Classic Contests'!$A:$A,$B657,'Non-Classic Contests'!$B:$B,$A657,'Non-Classic Contests'!$C:$C,$C657)=1</f>
        <v>0</v>
      </c>
    </row>
    <row r="658" spans="1:9" ht="16.8" customHeight="1" x14ac:dyDescent="0.55000000000000004">
      <c r="A658">
        <v>2015</v>
      </c>
      <c r="B658" t="s">
        <v>4</v>
      </c>
      <c r="C658" s="3" t="s">
        <v>154</v>
      </c>
      <c r="D658" s="6" t="s">
        <v>12</v>
      </c>
      <c r="E658" s="6" t="s">
        <v>248</v>
      </c>
      <c r="F658" s="5">
        <v>7827</v>
      </c>
      <c r="G658" s="6">
        <v>3208</v>
      </c>
      <c r="H658" s="7">
        <f t="shared" si="3"/>
        <v>40.986329372684303</v>
      </c>
      <c r="I658" s="6" t="b">
        <f>SUMIFS('Non-Classic Contests'!$D:$D,'Non-Classic Contests'!$A:$A,$B658,'Non-Classic Contests'!$B:$B,$A658,'Non-Classic Contests'!$C:$C,$C658)=1</f>
        <v>0</v>
      </c>
    </row>
    <row r="659" spans="1:9" ht="16.8" customHeight="1" x14ac:dyDescent="0.55000000000000004">
      <c r="A659">
        <v>2015</v>
      </c>
      <c r="B659" t="s">
        <v>4</v>
      </c>
      <c r="C659" s="3" t="s">
        <v>155</v>
      </c>
      <c r="D659" s="6" t="s">
        <v>106</v>
      </c>
      <c r="E659" s="6" t="s">
        <v>250</v>
      </c>
      <c r="F659" s="5">
        <v>412</v>
      </c>
      <c r="G659" s="6">
        <v>268</v>
      </c>
      <c r="H659" s="7">
        <f t="shared" si="3"/>
        <v>65.048543689320397</v>
      </c>
      <c r="I659" s="6" t="b">
        <f>SUMIFS('Non-Classic Contests'!$D:$D,'Non-Classic Contests'!$A:$A,$B659,'Non-Classic Contests'!$B:$B,$A659,'Non-Classic Contests'!$C:$C,$C659)=1</f>
        <v>1</v>
      </c>
    </row>
    <row r="660" spans="1:9" ht="16.8" customHeight="1" x14ac:dyDescent="0.55000000000000004">
      <c r="A660">
        <v>2015</v>
      </c>
      <c r="B660" t="s">
        <v>4</v>
      </c>
      <c r="C660" s="3" t="s">
        <v>155</v>
      </c>
      <c r="D660" s="6" t="s">
        <v>107</v>
      </c>
      <c r="E660" s="6" t="s">
        <v>250</v>
      </c>
      <c r="F660" s="5">
        <v>906</v>
      </c>
      <c r="G660" s="6">
        <v>408</v>
      </c>
      <c r="H660" s="7">
        <f t="shared" si="3"/>
        <v>45.033112582781456</v>
      </c>
      <c r="I660" s="6" t="b">
        <f>SUMIFS('Non-Classic Contests'!$D:$D,'Non-Classic Contests'!$A:$A,$B660,'Non-Classic Contests'!$B:$B,$A660,'Non-Classic Contests'!$C:$C,$C660)=1</f>
        <v>1</v>
      </c>
    </row>
    <row r="661" spans="1:9" ht="16.8" customHeight="1" x14ac:dyDescent="0.55000000000000004">
      <c r="A661">
        <v>2015</v>
      </c>
      <c r="B661" t="s">
        <v>4</v>
      </c>
      <c r="C661" s="3" t="s">
        <v>155</v>
      </c>
      <c r="D661" s="6" t="s">
        <v>113</v>
      </c>
      <c r="E661" s="6" t="s">
        <v>250</v>
      </c>
      <c r="F661" s="5">
        <v>1237</v>
      </c>
      <c r="G661" s="6">
        <v>744</v>
      </c>
      <c r="H661" s="7">
        <f t="shared" si="3"/>
        <v>60.145513338722708</v>
      </c>
      <c r="I661" s="6" t="b">
        <f>SUMIFS('Non-Classic Contests'!$D:$D,'Non-Classic Contests'!$A:$A,$B661,'Non-Classic Contests'!$B:$B,$A661,'Non-Classic Contests'!$C:$C,$C661)=1</f>
        <v>1</v>
      </c>
    </row>
    <row r="662" spans="1:9" ht="16.8" customHeight="1" x14ac:dyDescent="0.55000000000000004">
      <c r="A662">
        <v>2015</v>
      </c>
      <c r="B662" t="s">
        <v>4</v>
      </c>
      <c r="C662" s="3" t="s">
        <v>155</v>
      </c>
      <c r="D662" s="6" t="s">
        <v>12</v>
      </c>
      <c r="E662" s="6" t="s">
        <v>248</v>
      </c>
      <c r="F662" s="5">
        <v>2558</v>
      </c>
      <c r="G662" s="6">
        <v>1124</v>
      </c>
      <c r="H662" s="7">
        <f t="shared" si="3"/>
        <v>43.940578577013291</v>
      </c>
      <c r="I662" s="6" t="b">
        <f>SUMIFS('Non-Classic Contests'!$D:$D,'Non-Classic Contests'!$A:$A,$B662,'Non-Classic Contests'!$B:$B,$A662,'Non-Classic Contests'!$C:$C,$C662)=1</f>
        <v>1</v>
      </c>
    </row>
    <row r="663" spans="1:9" ht="16.8" customHeight="1" x14ac:dyDescent="0.55000000000000004">
      <c r="A663">
        <v>2015</v>
      </c>
      <c r="B663" t="s">
        <v>4</v>
      </c>
      <c r="C663" s="3" t="s">
        <v>155</v>
      </c>
      <c r="D663" s="6" t="s">
        <v>115</v>
      </c>
      <c r="E663" s="6" t="s">
        <v>250</v>
      </c>
      <c r="F663" s="5">
        <v>8323</v>
      </c>
      <c r="G663" s="6">
        <v>5357</v>
      </c>
      <c r="H663" s="7">
        <f t="shared" si="3"/>
        <v>64.363811125795991</v>
      </c>
      <c r="I663" s="6" t="b">
        <f>SUMIFS('Non-Classic Contests'!$D:$D,'Non-Classic Contests'!$A:$A,$B663,'Non-Classic Contests'!$B:$B,$A663,'Non-Classic Contests'!$C:$C,$C663)=1</f>
        <v>1</v>
      </c>
    </row>
    <row r="664" spans="1:9" ht="16.8" customHeight="1" x14ac:dyDescent="0.55000000000000004">
      <c r="A664">
        <v>2015</v>
      </c>
      <c r="B664" t="s">
        <v>4</v>
      </c>
      <c r="C664" s="3" t="s">
        <v>156</v>
      </c>
      <c r="D664" s="6" t="s">
        <v>106</v>
      </c>
      <c r="E664" s="6" t="s">
        <v>250</v>
      </c>
      <c r="F664" s="5">
        <v>757</v>
      </c>
      <c r="G664" s="6">
        <v>499</v>
      </c>
      <c r="H664" s="7">
        <f t="shared" si="3"/>
        <v>65.918097754293257</v>
      </c>
      <c r="I664" s="6" t="b">
        <f>SUMIFS('Non-Classic Contests'!$D:$D,'Non-Classic Contests'!$A:$A,$B664,'Non-Classic Contests'!$B:$B,$A664,'Non-Classic Contests'!$C:$C,$C664)=1</f>
        <v>0</v>
      </c>
    </row>
    <row r="665" spans="1:9" ht="16.8" customHeight="1" x14ac:dyDescent="0.55000000000000004">
      <c r="A665">
        <v>2015</v>
      </c>
      <c r="B665" t="s">
        <v>4</v>
      </c>
      <c r="C665" s="3" t="s">
        <v>156</v>
      </c>
      <c r="D665" s="6" t="s">
        <v>12</v>
      </c>
      <c r="E665" s="6" t="s">
        <v>248</v>
      </c>
      <c r="F665" s="5">
        <v>3404</v>
      </c>
      <c r="G665" s="6">
        <v>2048</v>
      </c>
      <c r="H665" s="7">
        <f t="shared" si="3"/>
        <v>60.164512338425382</v>
      </c>
      <c r="I665" s="6" t="b">
        <f>SUMIFS('Non-Classic Contests'!$D:$D,'Non-Classic Contests'!$A:$A,$B665,'Non-Classic Contests'!$B:$B,$A665,'Non-Classic Contests'!$C:$C,$C665)=1</f>
        <v>0</v>
      </c>
    </row>
    <row r="666" spans="1:9" ht="16.8" customHeight="1" x14ac:dyDescent="0.55000000000000004">
      <c r="A666">
        <v>2015</v>
      </c>
      <c r="B666" t="s">
        <v>4</v>
      </c>
      <c r="C666" s="3" t="s">
        <v>156</v>
      </c>
      <c r="D666" s="6" t="s">
        <v>107</v>
      </c>
      <c r="E666" s="6" t="s">
        <v>250</v>
      </c>
      <c r="F666" s="5">
        <v>5998</v>
      </c>
      <c r="G666" s="6">
        <v>3993</v>
      </c>
      <c r="H666" s="7">
        <f t="shared" si="3"/>
        <v>66.57219073024342</v>
      </c>
      <c r="I666" s="6" t="b">
        <f>SUMIFS('Non-Classic Contests'!$D:$D,'Non-Classic Contests'!$A:$A,$B666,'Non-Classic Contests'!$B:$B,$A666,'Non-Classic Contests'!$C:$C,$C666)=1</f>
        <v>0</v>
      </c>
    </row>
    <row r="667" spans="1:9" ht="16.8" customHeight="1" x14ac:dyDescent="0.55000000000000004">
      <c r="A667">
        <v>2015</v>
      </c>
      <c r="B667" t="s">
        <v>4</v>
      </c>
      <c r="C667" s="3" t="s">
        <v>157</v>
      </c>
      <c r="D667" s="6" t="s">
        <v>106</v>
      </c>
      <c r="E667" s="6" t="s">
        <v>250</v>
      </c>
      <c r="F667" s="5">
        <v>754</v>
      </c>
      <c r="G667" s="6">
        <v>470</v>
      </c>
      <c r="H667" s="7">
        <f t="shared" si="3"/>
        <v>62.334217506631298</v>
      </c>
      <c r="I667" s="6" t="b">
        <f>SUMIFS('Non-Classic Contests'!$D:$D,'Non-Classic Contests'!$A:$A,$B667,'Non-Classic Contests'!$B:$B,$A667,'Non-Classic Contests'!$C:$C,$C667)=1</f>
        <v>0</v>
      </c>
    </row>
    <row r="668" spans="1:9" ht="16.8" customHeight="1" x14ac:dyDescent="0.55000000000000004">
      <c r="A668">
        <v>2015</v>
      </c>
      <c r="B668" t="s">
        <v>4</v>
      </c>
      <c r="C668" s="3" t="s">
        <v>157</v>
      </c>
      <c r="D668" s="6" t="s">
        <v>107</v>
      </c>
      <c r="E668" s="6" t="s">
        <v>250</v>
      </c>
      <c r="F668" s="5">
        <v>1084</v>
      </c>
      <c r="G668" s="6">
        <v>551</v>
      </c>
      <c r="H668" s="7">
        <f t="shared" si="3"/>
        <v>50.830258302583033</v>
      </c>
      <c r="I668" s="6" t="b">
        <f>SUMIFS('Non-Classic Contests'!$D:$D,'Non-Classic Contests'!$A:$A,$B668,'Non-Classic Contests'!$B:$B,$A668,'Non-Classic Contests'!$C:$C,$C668)=1</f>
        <v>0</v>
      </c>
    </row>
    <row r="669" spans="1:9" ht="16.8" customHeight="1" x14ac:dyDescent="0.55000000000000004">
      <c r="A669">
        <v>2015</v>
      </c>
      <c r="B669" t="s">
        <v>4</v>
      </c>
      <c r="C669" s="3" t="s">
        <v>157</v>
      </c>
      <c r="D669" s="6" t="s">
        <v>6</v>
      </c>
      <c r="E669" s="6" t="s">
        <v>250</v>
      </c>
      <c r="F669" s="5">
        <v>2241</v>
      </c>
      <c r="G669" s="6">
        <v>995</v>
      </c>
      <c r="H669" s="7">
        <f t="shared" si="3"/>
        <v>44.399821508255243</v>
      </c>
      <c r="I669" s="6" t="b">
        <f>SUMIFS('Non-Classic Contests'!$D:$D,'Non-Classic Contests'!$A:$A,$B669,'Non-Classic Contests'!$B:$B,$A669,'Non-Classic Contests'!$C:$C,$C669)=1</f>
        <v>0</v>
      </c>
    </row>
    <row r="670" spans="1:9" ht="16.8" customHeight="1" x14ac:dyDescent="0.55000000000000004">
      <c r="A670">
        <v>2015</v>
      </c>
      <c r="B670" t="s">
        <v>4</v>
      </c>
      <c r="C670" s="3" t="s">
        <v>157</v>
      </c>
      <c r="D670" s="6" t="s">
        <v>12</v>
      </c>
      <c r="E670" s="6" t="s">
        <v>248</v>
      </c>
      <c r="F670" s="5">
        <v>7933</v>
      </c>
      <c r="G670" s="6">
        <v>3186</v>
      </c>
      <c r="H670" s="7">
        <f t="shared" si="3"/>
        <v>40.161351317282239</v>
      </c>
      <c r="I670" s="6" t="b">
        <f>SUMIFS('Non-Classic Contests'!$D:$D,'Non-Classic Contests'!$A:$A,$B670,'Non-Classic Contests'!$B:$B,$A670,'Non-Classic Contests'!$C:$C,$C670)=1</f>
        <v>0</v>
      </c>
    </row>
    <row r="671" spans="1:9" ht="16.8" customHeight="1" x14ac:dyDescent="0.55000000000000004">
      <c r="A671">
        <v>2015</v>
      </c>
      <c r="B671" t="s">
        <v>4</v>
      </c>
      <c r="C671" s="3" t="s">
        <v>158</v>
      </c>
      <c r="D671" s="6" t="s">
        <v>106</v>
      </c>
      <c r="E671" s="6" t="s">
        <v>250</v>
      </c>
      <c r="F671" s="5">
        <v>525</v>
      </c>
      <c r="G671" s="6">
        <v>317</v>
      </c>
      <c r="H671" s="7">
        <f t="shared" si="3"/>
        <v>60.38095238095238</v>
      </c>
      <c r="I671" s="6" t="b">
        <f>SUMIFS('Non-Classic Contests'!$D:$D,'Non-Classic Contests'!$A:$A,$B671,'Non-Classic Contests'!$B:$B,$A671,'Non-Classic Contests'!$C:$C,$C671)=1</f>
        <v>1</v>
      </c>
    </row>
    <row r="672" spans="1:9" ht="16.8" customHeight="1" x14ac:dyDescent="0.55000000000000004">
      <c r="A672">
        <v>2015</v>
      </c>
      <c r="B672" t="s">
        <v>4</v>
      </c>
      <c r="C672" s="3" t="s">
        <v>158</v>
      </c>
      <c r="D672" s="6" t="s">
        <v>113</v>
      </c>
      <c r="E672" s="6" t="s">
        <v>250</v>
      </c>
      <c r="F672" s="5">
        <v>57</v>
      </c>
      <c r="G672" s="6">
        <v>427</v>
      </c>
      <c r="H672" s="7">
        <f t="shared" si="3"/>
        <v>749.12280701754389</v>
      </c>
      <c r="I672" s="6" t="b">
        <f>SUMIFS('Non-Classic Contests'!$D:$D,'Non-Classic Contests'!$A:$A,$B672,'Non-Classic Contests'!$B:$B,$A672,'Non-Classic Contests'!$C:$C,$C672)=1</f>
        <v>1</v>
      </c>
    </row>
    <row r="673" spans="1:9" ht="16.8" customHeight="1" x14ac:dyDescent="0.55000000000000004">
      <c r="A673">
        <v>2015</v>
      </c>
      <c r="B673" t="s">
        <v>4</v>
      </c>
      <c r="C673" s="3" t="s">
        <v>158</v>
      </c>
      <c r="D673" s="6" t="s">
        <v>107</v>
      </c>
      <c r="E673" s="6" t="s">
        <v>250</v>
      </c>
      <c r="F673" s="5">
        <v>1419</v>
      </c>
      <c r="G673" s="6">
        <v>611</v>
      </c>
      <c r="H673" s="7">
        <f t="shared" si="3"/>
        <v>43.058491895701195</v>
      </c>
      <c r="I673" s="6" t="b">
        <f>SUMIFS('Non-Classic Contests'!$D:$D,'Non-Classic Contests'!$A:$A,$B673,'Non-Classic Contests'!$B:$B,$A673,'Non-Classic Contests'!$C:$C,$C673)=1</f>
        <v>1</v>
      </c>
    </row>
    <row r="674" spans="1:9" ht="16.8" customHeight="1" x14ac:dyDescent="0.55000000000000004">
      <c r="A674">
        <v>2015</v>
      </c>
      <c r="B674" t="s">
        <v>4</v>
      </c>
      <c r="C674" s="3" t="s">
        <v>158</v>
      </c>
      <c r="D674" s="6" t="s">
        <v>111</v>
      </c>
      <c r="E674" s="6" t="s">
        <v>250</v>
      </c>
      <c r="F674" s="5">
        <v>12354</v>
      </c>
      <c r="G674" s="6">
        <v>4729</v>
      </c>
      <c r="H674" s="7">
        <f t="shared" si="3"/>
        <v>38.279099886676384</v>
      </c>
      <c r="I674" s="6" t="b">
        <f>SUMIFS('Non-Classic Contests'!$D:$D,'Non-Classic Contests'!$A:$A,$B674,'Non-Classic Contests'!$B:$B,$A674,'Non-Classic Contests'!$C:$C,$C674)=1</f>
        <v>1</v>
      </c>
    </row>
    <row r="675" spans="1:9" ht="16.8" customHeight="1" x14ac:dyDescent="0.55000000000000004">
      <c r="A675">
        <v>2015</v>
      </c>
      <c r="B675" t="s">
        <v>4</v>
      </c>
      <c r="C675" s="3" t="s">
        <v>159</v>
      </c>
      <c r="D675" s="6" t="s">
        <v>106</v>
      </c>
      <c r="E675" s="6" t="s">
        <v>250</v>
      </c>
      <c r="F675" s="5">
        <v>1753</v>
      </c>
      <c r="G675" s="6">
        <v>1154</v>
      </c>
      <c r="H675" s="7">
        <f t="shared" si="3"/>
        <v>65.830005704506561</v>
      </c>
      <c r="I675" s="6" t="b">
        <f>SUMIFS('Non-Classic Contests'!$D:$D,'Non-Classic Contests'!$A:$A,$B675,'Non-Classic Contests'!$B:$B,$A675,'Non-Classic Contests'!$C:$C,$C675)=1</f>
        <v>0</v>
      </c>
    </row>
    <row r="676" spans="1:9" ht="16.8" customHeight="1" x14ac:dyDescent="0.55000000000000004">
      <c r="A676">
        <v>2015</v>
      </c>
      <c r="B676" t="s">
        <v>4</v>
      </c>
      <c r="C676" s="3" t="s">
        <v>159</v>
      </c>
      <c r="D676" s="6" t="s">
        <v>12</v>
      </c>
      <c r="E676" s="6" t="s">
        <v>248</v>
      </c>
      <c r="F676" s="5">
        <v>2053</v>
      </c>
      <c r="G676" s="6">
        <v>1133</v>
      </c>
      <c r="H676" s="7">
        <f t="shared" si="3"/>
        <v>55.187530443253777</v>
      </c>
      <c r="I676" s="6" t="b">
        <f>SUMIFS('Non-Classic Contests'!$D:$D,'Non-Classic Contests'!$A:$A,$B676,'Non-Classic Contests'!$B:$B,$A676,'Non-Classic Contests'!$C:$C,$C676)=1</f>
        <v>0</v>
      </c>
    </row>
    <row r="677" spans="1:9" ht="16.8" customHeight="1" x14ac:dyDescent="0.55000000000000004">
      <c r="A677">
        <v>2015</v>
      </c>
      <c r="B677" t="s">
        <v>4</v>
      </c>
      <c r="C677" s="3" t="s">
        <v>159</v>
      </c>
      <c r="D677" s="6" t="s">
        <v>107</v>
      </c>
      <c r="E677" s="6" t="s">
        <v>250</v>
      </c>
      <c r="F677" s="5">
        <v>3891</v>
      </c>
      <c r="G677" s="6">
        <v>2349</v>
      </c>
      <c r="H677" s="7">
        <f t="shared" si="3"/>
        <v>60.370084811102544</v>
      </c>
      <c r="I677" s="6" t="b">
        <f>SUMIFS('Non-Classic Contests'!$D:$D,'Non-Classic Contests'!$A:$A,$B677,'Non-Classic Contests'!$B:$B,$A677,'Non-Classic Contests'!$C:$C,$C677)=1</f>
        <v>0</v>
      </c>
    </row>
    <row r="678" spans="1:9" ht="16.8" customHeight="1" x14ac:dyDescent="0.55000000000000004">
      <c r="A678">
        <v>2015</v>
      </c>
      <c r="B678" t="s">
        <v>4</v>
      </c>
      <c r="C678" s="3" t="s">
        <v>160</v>
      </c>
      <c r="D678" s="6" t="s">
        <v>106</v>
      </c>
      <c r="E678" s="6" t="s">
        <v>250</v>
      </c>
      <c r="F678" s="5">
        <v>1503</v>
      </c>
      <c r="G678" s="6">
        <v>1011</v>
      </c>
      <c r="H678" s="7">
        <f t="shared" si="3"/>
        <v>67.265469061876246</v>
      </c>
      <c r="I678" s="6" t="b">
        <f>SUMIFS('Non-Classic Contests'!$D:$D,'Non-Classic Contests'!$A:$A,$B678,'Non-Classic Contests'!$B:$B,$A678,'Non-Classic Contests'!$C:$C,$C678)=1</f>
        <v>0</v>
      </c>
    </row>
    <row r="679" spans="1:9" ht="16.8" customHeight="1" x14ac:dyDescent="0.55000000000000004">
      <c r="A679">
        <v>2015</v>
      </c>
      <c r="B679" t="s">
        <v>4</v>
      </c>
      <c r="C679" s="3" t="s">
        <v>160</v>
      </c>
      <c r="D679" s="6" t="s">
        <v>12</v>
      </c>
      <c r="E679" s="6" t="s">
        <v>248</v>
      </c>
      <c r="F679" s="5">
        <v>2372</v>
      </c>
      <c r="G679" s="6">
        <v>1273</v>
      </c>
      <c r="H679" s="7">
        <f t="shared" si="3"/>
        <v>53.667790893760539</v>
      </c>
      <c r="I679" s="6" t="b">
        <f>SUMIFS('Non-Classic Contests'!$D:$D,'Non-Classic Contests'!$A:$A,$B679,'Non-Classic Contests'!$B:$B,$A679,'Non-Classic Contests'!$C:$C,$C679)=1</f>
        <v>0</v>
      </c>
    </row>
    <row r="680" spans="1:9" ht="16.8" customHeight="1" x14ac:dyDescent="0.55000000000000004">
      <c r="A680">
        <v>2015</v>
      </c>
      <c r="B680" t="s">
        <v>4</v>
      </c>
      <c r="C680" s="3" t="s">
        <v>160</v>
      </c>
      <c r="D680" s="6" t="s">
        <v>107</v>
      </c>
      <c r="E680" s="6" t="s">
        <v>250</v>
      </c>
      <c r="F680" s="5">
        <v>2585</v>
      </c>
      <c r="G680" s="6">
        <v>1353</v>
      </c>
      <c r="H680" s="7">
        <f t="shared" si="3"/>
        <v>52.340425531914889</v>
      </c>
      <c r="I680" s="6" t="b">
        <f>SUMIFS('Non-Classic Contests'!$D:$D,'Non-Classic Contests'!$A:$A,$B680,'Non-Classic Contests'!$B:$B,$A680,'Non-Classic Contests'!$C:$C,$C680)=1</f>
        <v>0</v>
      </c>
    </row>
    <row r="681" spans="1:9" ht="16.8" customHeight="1" x14ac:dyDescent="0.55000000000000004">
      <c r="A681">
        <v>2015</v>
      </c>
      <c r="B681" t="s">
        <v>4</v>
      </c>
      <c r="C681" s="3" t="s">
        <v>161</v>
      </c>
      <c r="D681" s="6" t="s">
        <v>6</v>
      </c>
      <c r="E681" s="6" t="s">
        <v>250</v>
      </c>
      <c r="F681" s="5">
        <v>288</v>
      </c>
      <c r="G681" s="6">
        <v>169</v>
      </c>
      <c r="H681" s="7">
        <f t="shared" si="3"/>
        <v>58.680555555555557</v>
      </c>
      <c r="I681" s="6" t="b">
        <f>SUMIFS('Non-Classic Contests'!$D:$D,'Non-Classic Contests'!$A:$A,$B681,'Non-Classic Contests'!$B:$B,$A681,'Non-Classic Contests'!$C:$C,$C681)=1</f>
        <v>0</v>
      </c>
    </row>
    <row r="682" spans="1:9" ht="16.8" customHeight="1" x14ac:dyDescent="0.55000000000000004">
      <c r="A682">
        <v>2015</v>
      </c>
      <c r="B682" t="s">
        <v>4</v>
      </c>
      <c r="C682" s="3" t="s">
        <v>161</v>
      </c>
      <c r="D682" s="6" t="s">
        <v>106</v>
      </c>
      <c r="E682" s="6" t="s">
        <v>250</v>
      </c>
      <c r="F682" s="5">
        <v>876</v>
      </c>
      <c r="G682" s="6">
        <v>599</v>
      </c>
      <c r="H682" s="7">
        <f t="shared" si="3"/>
        <v>68.378995433789953</v>
      </c>
      <c r="I682" s="6" t="b">
        <f>SUMIFS('Non-Classic Contests'!$D:$D,'Non-Classic Contests'!$A:$A,$B682,'Non-Classic Contests'!$B:$B,$A682,'Non-Classic Contests'!$C:$C,$C682)=1</f>
        <v>0</v>
      </c>
    </row>
    <row r="683" spans="1:9" ht="16.8" customHeight="1" x14ac:dyDescent="0.55000000000000004">
      <c r="A683">
        <v>2015</v>
      </c>
      <c r="B683" t="s">
        <v>4</v>
      </c>
      <c r="C683" s="3" t="s">
        <v>161</v>
      </c>
      <c r="D683" s="6" t="s">
        <v>107</v>
      </c>
      <c r="E683" s="6" t="s">
        <v>250</v>
      </c>
      <c r="F683" s="5">
        <v>1521</v>
      </c>
      <c r="G683" s="6">
        <v>826</v>
      </c>
      <c r="H683" s="7">
        <f t="shared" si="3"/>
        <v>54.306377383300465</v>
      </c>
      <c r="I683" s="6" t="b">
        <f>SUMIFS('Non-Classic Contests'!$D:$D,'Non-Classic Contests'!$A:$A,$B683,'Non-Classic Contests'!$B:$B,$A683,'Non-Classic Contests'!$C:$C,$C683)=1</f>
        <v>0</v>
      </c>
    </row>
    <row r="684" spans="1:9" ht="16.8" customHeight="1" x14ac:dyDescent="0.55000000000000004">
      <c r="A684">
        <v>2015</v>
      </c>
      <c r="B684" t="s">
        <v>4</v>
      </c>
      <c r="C684" s="3" t="s">
        <v>161</v>
      </c>
      <c r="D684" s="6" t="s">
        <v>6</v>
      </c>
      <c r="E684" s="6" t="s">
        <v>250</v>
      </c>
      <c r="F684" s="5">
        <v>1695</v>
      </c>
      <c r="G684" s="6">
        <v>1018</v>
      </c>
      <c r="H684" s="7">
        <f t="shared" si="3"/>
        <v>60.058997050147489</v>
      </c>
      <c r="I684" s="6" t="b">
        <f>SUMIFS('Non-Classic Contests'!$D:$D,'Non-Classic Contests'!$A:$A,$B684,'Non-Classic Contests'!$B:$B,$A684,'Non-Classic Contests'!$C:$C,$C684)=1</f>
        <v>0</v>
      </c>
    </row>
    <row r="685" spans="1:9" ht="16.8" customHeight="1" x14ac:dyDescent="0.55000000000000004">
      <c r="A685">
        <v>2015</v>
      </c>
      <c r="B685" t="s">
        <v>4</v>
      </c>
      <c r="C685" s="3" t="s">
        <v>161</v>
      </c>
      <c r="D685" s="6" t="s">
        <v>12</v>
      </c>
      <c r="E685" s="6" t="s">
        <v>248</v>
      </c>
      <c r="F685" s="5">
        <v>2098</v>
      </c>
      <c r="G685" s="6">
        <v>1084</v>
      </c>
      <c r="H685" s="7">
        <f t="shared" si="3"/>
        <v>51.66825548141086</v>
      </c>
      <c r="I685" s="6" t="b">
        <f>SUMIFS('Non-Classic Contests'!$D:$D,'Non-Classic Contests'!$A:$A,$B685,'Non-Classic Contests'!$B:$B,$A685,'Non-Classic Contests'!$C:$C,$C685)=1</f>
        <v>0</v>
      </c>
    </row>
    <row r="686" spans="1:9" ht="16.8" customHeight="1" x14ac:dyDescent="0.55000000000000004">
      <c r="A686">
        <v>2015</v>
      </c>
      <c r="B686" t="s">
        <v>4</v>
      </c>
      <c r="C686" s="3" t="s">
        <v>162</v>
      </c>
      <c r="D686" s="6" t="s">
        <v>106</v>
      </c>
      <c r="E686" s="6" t="s">
        <v>250</v>
      </c>
      <c r="F686" s="5">
        <v>577</v>
      </c>
      <c r="G686" s="6">
        <v>375</v>
      </c>
      <c r="H686" s="7">
        <f t="shared" si="3"/>
        <v>64.991334488734836</v>
      </c>
      <c r="I686" s="6" t="b">
        <f>SUMIFS('Non-Classic Contests'!$D:$D,'Non-Classic Contests'!$A:$A,$B686,'Non-Classic Contests'!$B:$B,$A686,'Non-Classic Contests'!$C:$C,$C686)=1</f>
        <v>0</v>
      </c>
    </row>
    <row r="687" spans="1:9" ht="16.8" customHeight="1" x14ac:dyDescent="0.55000000000000004">
      <c r="A687">
        <v>2015</v>
      </c>
      <c r="B687" t="s">
        <v>4</v>
      </c>
      <c r="C687" s="3" t="s">
        <v>162</v>
      </c>
      <c r="D687" s="6" t="s">
        <v>107</v>
      </c>
      <c r="E687" s="6" t="s">
        <v>250</v>
      </c>
      <c r="F687" s="5">
        <v>955</v>
      </c>
      <c r="G687" s="6">
        <v>406</v>
      </c>
      <c r="H687" s="7">
        <f t="shared" si="3"/>
        <v>42.513089005235607</v>
      </c>
      <c r="I687" s="6" t="b">
        <f>SUMIFS('Non-Classic Contests'!$D:$D,'Non-Classic Contests'!$A:$A,$B687,'Non-Classic Contests'!$B:$B,$A687,'Non-Classic Contests'!$C:$C,$C687)=1</f>
        <v>0</v>
      </c>
    </row>
    <row r="688" spans="1:9" ht="16.8" customHeight="1" x14ac:dyDescent="0.55000000000000004">
      <c r="A688">
        <v>2015</v>
      </c>
      <c r="B688" t="s">
        <v>4</v>
      </c>
      <c r="C688" s="3" t="s">
        <v>162</v>
      </c>
      <c r="D688" s="6" t="s">
        <v>12</v>
      </c>
      <c r="E688" s="6" t="s">
        <v>248</v>
      </c>
      <c r="F688" s="5">
        <v>3132</v>
      </c>
      <c r="G688" s="6">
        <v>1444</v>
      </c>
      <c r="H688" s="7">
        <f t="shared" si="3"/>
        <v>46.104725415070241</v>
      </c>
      <c r="I688" s="6" t="b">
        <f>SUMIFS('Non-Classic Contests'!$D:$D,'Non-Classic Contests'!$A:$A,$B688,'Non-Classic Contests'!$B:$B,$A688,'Non-Classic Contests'!$C:$C,$C688)=1</f>
        <v>0</v>
      </c>
    </row>
    <row r="689" spans="1:9" ht="16.8" customHeight="1" x14ac:dyDescent="0.55000000000000004">
      <c r="A689">
        <v>2015</v>
      </c>
      <c r="B689" t="s">
        <v>4</v>
      </c>
      <c r="C689" s="3" t="s">
        <v>162</v>
      </c>
      <c r="D689" s="6" t="s">
        <v>6</v>
      </c>
      <c r="E689" s="6" t="s">
        <v>250</v>
      </c>
      <c r="F689" s="5">
        <v>11801</v>
      </c>
      <c r="G689" s="6">
        <v>6218</v>
      </c>
      <c r="H689" s="7">
        <f t="shared" si="3"/>
        <v>52.690449961867635</v>
      </c>
      <c r="I689" s="6" t="b">
        <f>SUMIFS('Non-Classic Contests'!$D:$D,'Non-Classic Contests'!$A:$A,$B689,'Non-Classic Contests'!$B:$B,$A689,'Non-Classic Contests'!$C:$C,$C689)=1</f>
        <v>0</v>
      </c>
    </row>
    <row r="690" spans="1:9" ht="16.8" customHeight="1" x14ac:dyDescent="0.55000000000000004">
      <c r="A690">
        <v>2015</v>
      </c>
      <c r="B690" t="s">
        <v>4</v>
      </c>
      <c r="C690" s="3" t="s">
        <v>163</v>
      </c>
      <c r="D690" s="6" t="s">
        <v>107</v>
      </c>
      <c r="E690" s="6" t="s">
        <v>250</v>
      </c>
      <c r="F690" s="5">
        <v>420</v>
      </c>
      <c r="G690" s="6">
        <v>208</v>
      </c>
      <c r="H690" s="7">
        <f t="shared" si="3"/>
        <v>49.523809523809526</v>
      </c>
      <c r="I690" s="6" t="b">
        <f>SUMIFS('Non-Classic Contests'!$D:$D,'Non-Classic Contests'!$A:$A,$B690,'Non-Classic Contests'!$B:$B,$A690,'Non-Classic Contests'!$C:$C,$C690)=1</f>
        <v>1</v>
      </c>
    </row>
    <row r="691" spans="1:9" ht="16.8" customHeight="1" x14ac:dyDescent="0.55000000000000004">
      <c r="A691">
        <v>2015</v>
      </c>
      <c r="B691" t="s">
        <v>4</v>
      </c>
      <c r="C691" s="3" t="s">
        <v>163</v>
      </c>
      <c r="D691" s="6" t="s">
        <v>106</v>
      </c>
      <c r="E691" s="6" t="s">
        <v>250</v>
      </c>
      <c r="F691" s="5">
        <v>557</v>
      </c>
      <c r="G691" s="6">
        <v>316</v>
      </c>
      <c r="H691" s="7">
        <f t="shared" si="3"/>
        <v>56.732495511669654</v>
      </c>
      <c r="I691" s="6" t="b">
        <f>SUMIFS('Non-Classic Contests'!$D:$D,'Non-Classic Contests'!$A:$A,$B691,'Non-Classic Contests'!$B:$B,$A691,'Non-Classic Contests'!$C:$C,$C691)=1</f>
        <v>1</v>
      </c>
    </row>
    <row r="692" spans="1:9" ht="16.8" customHeight="1" x14ac:dyDescent="0.55000000000000004">
      <c r="A692">
        <v>2015</v>
      </c>
      <c r="B692" t="s">
        <v>4</v>
      </c>
      <c r="C692" s="3" t="s">
        <v>163</v>
      </c>
      <c r="D692" s="6" t="s">
        <v>32</v>
      </c>
      <c r="E692" s="6" t="s">
        <v>250</v>
      </c>
      <c r="F692" s="5">
        <v>6200</v>
      </c>
      <c r="G692" s="6">
        <v>2693</v>
      </c>
      <c r="H692" s="7">
        <f t="shared" si="3"/>
        <v>43.435483870967737</v>
      </c>
      <c r="I692" s="6" t="b">
        <f>SUMIFS('Non-Classic Contests'!$D:$D,'Non-Classic Contests'!$A:$A,$B692,'Non-Classic Contests'!$B:$B,$A692,'Non-Classic Contests'!$C:$C,$C692)=1</f>
        <v>1</v>
      </c>
    </row>
    <row r="693" spans="1:9" ht="16.8" customHeight="1" x14ac:dyDescent="0.55000000000000004">
      <c r="A693">
        <v>2015</v>
      </c>
      <c r="B693" t="s">
        <v>4</v>
      </c>
      <c r="C693" s="3" t="s">
        <v>164</v>
      </c>
      <c r="D693" s="6" t="s">
        <v>107</v>
      </c>
      <c r="E693" s="6" t="s">
        <v>250</v>
      </c>
      <c r="F693" s="5">
        <v>672</v>
      </c>
      <c r="G693" s="6">
        <v>338</v>
      </c>
      <c r="H693" s="7">
        <f t="shared" si="3"/>
        <v>50.297619047619044</v>
      </c>
      <c r="I693" s="6" t="b">
        <f>SUMIFS('Non-Classic Contests'!$D:$D,'Non-Classic Contests'!$A:$A,$B693,'Non-Classic Contests'!$B:$B,$A693,'Non-Classic Contests'!$C:$C,$C693)=1</f>
        <v>0</v>
      </c>
    </row>
    <row r="694" spans="1:9" ht="16.8" customHeight="1" x14ac:dyDescent="0.55000000000000004">
      <c r="A694">
        <v>2015</v>
      </c>
      <c r="B694" t="s">
        <v>4</v>
      </c>
      <c r="C694" s="3" t="s">
        <v>164</v>
      </c>
      <c r="D694" s="6" t="s">
        <v>106</v>
      </c>
      <c r="E694" s="6" t="s">
        <v>250</v>
      </c>
      <c r="F694" s="5">
        <v>958</v>
      </c>
      <c r="G694" s="6">
        <v>604</v>
      </c>
      <c r="H694" s="7">
        <f t="shared" si="3"/>
        <v>63.048016701461371</v>
      </c>
      <c r="I694" s="6" t="b">
        <f>SUMIFS('Non-Classic Contests'!$D:$D,'Non-Classic Contests'!$A:$A,$B694,'Non-Classic Contests'!$B:$B,$A694,'Non-Classic Contests'!$C:$C,$C694)=1</f>
        <v>0</v>
      </c>
    </row>
    <row r="695" spans="1:9" ht="16.8" customHeight="1" x14ac:dyDescent="0.55000000000000004">
      <c r="A695">
        <v>2015</v>
      </c>
      <c r="B695" t="s">
        <v>4</v>
      </c>
      <c r="C695" s="3" t="s">
        <v>164</v>
      </c>
      <c r="D695" s="6" t="s">
        <v>12</v>
      </c>
      <c r="E695" s="6" t="s">
        <v>248</v>
      </c>
      <c r="F695" s="5">
        <v>4231</v>
      </c>
      <c r="G695" s="6">
        <v>2036</v>
      </c>
      <c r="H695" s="7">
        <f t="shared" si="3"/>
        <v>48.12101158118648</v>
      </c>
      <c r="I695" s="6" t="b">
        <f>SUMIFS('Non-Classic Contests'!$D:$D,'Non-Classic Contests'!$A:$A,$B695,'Non-Classic Contests'!$B:$B,$A695,'Non-Classic Contests'!$C:$C,$C695)=1</f>
        <v>0</v>
      </c>
    </row>
    <row r="696" spans="1:9" ht="16.8" customHeight="1" x14ac:dyDescent="0.55000000000000004">
      <c r="A696">
        <v>2015</v>
      </c>
      <c r="B696" t="s">
        <v>4</v>
      </c>
      <c r="C696" s="3" t="s">
        <v>165</v>
      </c>
      <c r="D696" s="6" t="s">
        <v>106</v>
      </c>
      <c r="E696" s="6" t="s">
        <v>250</v>
      </c>
      <c r="F696" s="5">
        <v>777</v>
      </c>
      <c r="G696" s="6">
        <v>492</v>
      </c>
      <c r="H696" s="7">
        <f t="shared" si="3"/>
        <v>63.320463320463318</v>
      </c>
      <c r="I696" s="6" t="b">
        <f>SUMIFS('Non-Classic Contests'!$D:$D,'Non-Classic Contests'!$A:$A,$B696,'Non-Classic Contests'!$B:$B,$A696,'Non-Classic Contests'!$C:$C,$C696)=1</f>
        <v>0</v>
      </c>
    </row>
    <row r="697" spans="1:9" ht="16.8" customHeight="1" x14ac:dyDescent="0.55000000000000004">
      <c r="A697">
        <v>2015</v>
      </c>
      <c r="B697" t="s">
        <v>4</v>
      </c>
      <c r="C697" s="3" t="s">
        <v>165</v>
      </c>
      <c r="D697" s="6" t="s">
        <v>6</v>
      </c>
      <c r="E697" s="6" t="s">
        <v>250</v>
      </c>
      <c r="F697" s="5">
        <v>1156</v>
      </c>
      <c r="G697" s="6">
        <v>668</v>
      </c>
      <c r="H697" s="7">
        <f t="shared" si="3"/>
        <v>57.785467128027676</v>
      </c>
      <c r="I697" s="6" t="b">
        <f>SUMIFS('Non-Classic Contests'!$D:$D,'Non-Classic Contests'!$A:$A,$B697,'Non-Classic Contests'!$B:$B,$A697,'Non-Classic Contests'!$C:$C,$C697)=1</f>
        <v>0</v>
      </c>
    </row>
    <row r="698" spans="1:9" ht="16.8" customHeight="1" x14ac:dyDescent="0.55000000000000004">
      <c r="A698">
        <v>2015</v>
      </c>
      <c r="B698" t="s">
        <v>4</v>
      </c>
      <c r="C698" s="3" t="s">
        <v>165</v>
      </c>
      <c r="D698" s="6" t="s">
        <v>107</v>
      </c>
      <c r="E698" s="6" t="s">
        <v>250</v>
      </c>
      <c r="F698" s="5">
        <v>2223</v>
      </c>
      <c r="G698" s="6">
        <v>1112</v>
      </c>
      <c r="H698" s="7">
        <f t="shared" si="3"/>
        <v>50.022492127755278</v>
      </c>
      <c r="I698" s="6" t="b">
        <f>SUMIFS('Non-Classic Contests'!$D:$D,'Non-Classic Contests'!$A:$A,$B698,'Non-Classic Contests'!$B:$B,$A698,'Non-Classic Contests'!$C:$C,$C698)=1</f>
        <v>0</v>
      </c>
    </row>
    <row r="699" spans="1:9" ht="16.8" customHeight="1" x14ac:dyDescent="0.55000000000000004">
      <c r="A699">
        <v>2015</v>
      </c>
      <c r="B699" t="s">
        <v>4</v>
      </c>
      <c r="C699" s="3" t="s">
        <v>165</v>
      </c>
      <c r="D699" s="6" t="s">
        <v>12</v>
      </c>
      <c r="E699" s="6" t="s">
        <v>248</v>
      </c>
      <c r="F699" s="5">
        <v>3836</v>
      </c>
      <c r="G699" s="6">
        <v>1820</v>
      </c>
      <c r="H699" s="7">
        <f t="shared" si="3"/>
        <v>47.445255474452551</v>
      </c>
      <c r="I699" s="6" t="b">
        <f>SUMIFS('Non-Classic Contests'!$D:$D,'Non-Classic Contests'!$A:$A,$B699,'Non-Classic Contests'!$B:$B,$A699,'Non-Classic Contests'!$C:$C,$C699)=1</f>
        <v>0</v>
      </c>
    </row>
    <row r="700" spans="1:9" ht="16.8" customHeight="1" x14ac:dyDescent="0.55000000000000004">
      <c r="A700">
        <v>2015</v>
      </c>
      <c r="B700" t="s">
        <v>4</v>
      </c>
      <c r="C700" s="3" t="s">
        <v>166</v>
      </c>
      <c r="D700" s="6" t="s">
        <v>107</v>
      </c>
      <c r="E700" s="6" t="s">
        <v>250</v>
      </c>
      <c r="F700" s="5">
        <v>613</v>
      </c>
      <c r="G700" s="6">
        <v>239</v>
      </c>
      <c r="H700" s="7">
        <f t="shared" si="3"/>
        <v>38.988580750407834</v>
      </c>
      <c r="I700" s="6" t="b">
        <f>SUMIFS('Non-Classic Contests'!$D:$D,'Non-Classic Contests'!$A:$A,$B700,'Non-Classic Contests'!$B:$B,$A700,'Non-Classic Contests'!$C:$C,$C700)=1</f>
        <v>0</v>
      </c>
    </row>
    <row r="701" spans="1:9" ht="16.8" customHeight="1" x14ac:dyDescent="0.55000000000000004">
      <c r="A701">
        <v>2015</v>
      </c>
      <c r="B701" t="s">
        <v>4</v>
      </c>
      <c r="C701" s="3" t="s">
        <v>166</v>
      </c>
      <c r="D701" s="6" t="s">
        <v>106</v>
      </c>
      <c r="E701" s="6" t="s">
        <v>250</v>
      </c>
      <c r="F701" s="5">
        <v>776</v>
      </c>
      <c r="G701" s="6">
        <v>405</v>
      </c>
      <c r="H701" s="7">
        <f t="shared" si="3"/>
        <v>52.190721649484537</v>
      </c>
      <c r="I701" s="6" t="b">
        <f>SUMIFS('Non-Classic Contests'!$D:$D,'Non-Classic Contests'!$A:$A,$B701,'Non-Classic Contests'!$B:$B,$A701,'Non-Classic Contests'!$C:$C,$C701)=1</f>
        <v>0</v>
      </c>
    </row>
    <row r="702" spans="1:9" ht="16.8" customHeight="1" x14ac:dyDescent="0.55000000000000004">
      <c r="A702">
        <v>2015</v>
      </c>
      <c r="B702" t="s">
        <v>4</v>
      </c>
      <c r="C702" s="3" t="s">
        <v>166</v>
      </c>
      <c r="D702" s="6" t="s">
        <v>12</v>
      </c>
      <c r="E702" s="6" t="s">
        <v>248</v>
      </c>
      <c r="F702" s="5">
        <v>3749</v>
      </c>
      <c r="G702" s="6">
        <v>1174</v>
      </c>
      <c r="H702" s="7">
        <f t="shared" si="3"/>
        <v>31.315017337956792</v>
      </c>
      <c r="I702" s="6" t="b">
        <f>SUMIFS('Non-Classic Contests'!$D:$D,'Non-Classic Contests'!$A:$A,$B702,'Non-Classic Contests'!$B:$B,$A702,'Non-Classic Contests'!$C:$C,$C702)=1</f>
        <v>0</v>
      </c>
    </row>
    <row r="703" spans="1:9" ht="16.8" customHeight="1" x14ac:dyDescent="0.55000000000000004">
      <c r="A703">
        <v>2015</v>
      </c>
      <c r="B703" t="s">
        <v>4</v>
      </c>
      <c r="C703" s="3" t="s">
        <v>167</v>
      </c>
      <c r="D703" s="6" t="s">
        <v>106</v>
      </c>
      <c r="E703" s="6" t="s">
        <v>250</v>
      </c>
      <c r="F703" s="5">
        <v>1610</v>
      </c>
      <c r="G703" s="6">
        <v>1045</v>
      </c>
      <c r="H703" s="7">
        <f t="shared" si="3"/>
        <v>64.906832298136635</v>
      </c>
      <c r="I703" s="6" t="b">
        <f>SUMIFS('Non-Classic Contests'!$D:$D,'Non-Classic Contests'!$A:$A,$B703,'Non-Classic Contests'!$B:$B,$A703,'Non-Classic Contests'!$C:$C,$C703)=1</f>
        <v>0</v>
      </c>
    </row>
    <row r="704" spans="1:9" ht="16.8" customHeight="1" x14ac:dyDescent="0.55000000000000004">
      <c r="A704">
        <v>2015</v>
      </c>
      <c r="B704" t="s">
        <v>4</v>
      </c>
      <c r="C704" s="3" t="s">
        <v>167</v>
      </c>
      <c r="D704" s="6" t="s">
        <v>12</v>
      </c>
      <c r="E704" s="6" t="s">
        <v>248</v>
      </c>
      <c r="F704" s="5">
        <v>2417</v>
      </c>
      <c r="G704" s="6">
        <v>1352</v>
      </c>
      <c r="H704" s="7">
        <f t="shared" si="3"/>
        <v>55.937112122465869</v>
      </c>
      <c r="I704" s="6" t="b">
        <f>SUMIFS('Non-Classic Contests'!$D:$D,'Non-Classic Contests'!$A:$A,$B704,'Non-Classic Contests'!$B:$B,$A704,'Non-Classic Contests'!$C:$C,$C704)=1</f>
        <v>0</v>
      </c>
    </row>
    <row r="705" spans="1:9" ht="16.8" customHeight="1" x14ac:dyDescent="0.55000000000000004">
      <c r="A705">
        <v>2015</v>
      </c>
      <c r="B705" t="s">
        <v>4</v>
      </c>
      <c r="C705" s="3" t="s">
        <v>167</v>
      </c>
      <c r="D705" s="6" t="s">
        <v>107</v>
      </c>
      <c r="E705" s="6" t="s">
        <v>250</v>
      </c>
      <c r="F705" s="5">
        <v>2682</v>
      </c>
      <c r="G705" s="6">
        <v>1483</v>
      </c>
      <c r="H705" s="7">
        <f t="shared" si="3"/>
        <v>55.294556301267704</v>
      </c>
      <c r="I705" s="6" t="b">
        <f>SUMIFS('Non-Classic Contests'!$D:$D,'Non-Classic Contests'!$A:$A,$B705,'Non-Classic Contests'!$B:$B,$A705,'Non-Classic Contests'!$C:$C,$C705)=1</f>
        <v>0</v>
      </c>
    </row>
    <row r="706" spans="1:9" ht="16.8" customHeight="1" x14ac:dyDescent="0.55000000000000004">
      <c r="A706">
        <v>2015</v>
      </c>
      <c r="B706" t="s">
        <v>4</v>
      </c>
      <c r="C706" s="3" t="s">
        <v>168</v>
      </c>
      <c r="D706" s="6" t="s">
        <v>106</v>
      </c>
      <c r="E706" s="6" t="s">
        <v>250</v>
      </c>
      <c r="F706" s="5">
        <v>1425</v>
      </c>
      <c r="G706" s="6">
        <v>964</v>
      </c>
      <c r="H706" s="7">
        <f t="shared" si="3"/>
        <v>67.649122807017548</v>
      </c>
      <c r="I706" s="6" t="b">
        <f>SUMIFS('Non-Classic Contests'!$D:$D,'Non-Classic Contests'!$A:$A,$B706,'Non-Classic Contests'!$B:$B,$A706,'Non-Classic Contests'!$C:$C,$C706)=1</f>
        <v>0</v>
      </c>
    </row>
    <row r="707" spans="1:9" ht="16.8" customHeight="1" x14ac:dyDescent="0.55000000000000004">
      <c r="A707">
        <v>2015</v>
      </c>
      <c r="B707" t="s">
        <v>4</v>
      </c>
      <c r="C707" s="3" t="s">
        <v>168</v>
      </c>
      <c r="D707" s="6" t="s">
        <v>12</v>
      </c>
      <c r="E707" s="6" t="s">
        <v>248</v>
      </c>
      <c r="F707" s="5">
        <v>2114</v>
      </c>
      <c r="G707" s="6">
        <v>1121</v>
      </c>
      <c r="H707" s="7">
        <f t="shared" si="3"/>
        <v>53.027436140018921</v>
      </c>
      <c r="I707" s="6" t="b">
        <f>SUMIFS('Non-Classic Contests'!$D:$D,'Non-Classic Contests'!$A:$A,$B707,'Non-Classic Contests'!$B:$B,$A707,'Non-Classic Contests'!$C:$C,$C707)=1</f>
        <v>0</v>
      </c>
    </row>
    <row r="708" spans="1:9" ht="16.8" customHeight="1" x14ac:dyDescent="0.55000000000000004">
      <c r="A708">
        <v>2015</v>
      </c>
      <c r="B708" t="s">
        <v>4</v>
      </c>
      <c r="C708" s="3" t="s">
        <v>168</v>
      </c>
      <c r="D708" s="6" t="s">
        <v>107</v>
      </c>
      <c r="E708" s="6" t="s">
        <v>250</v>
      </c>
      <c r="F708" s="5">
        <v>2375</v>
      </c>
      <c r="G708" s="6">
        <v>1275</v>
      </c>
      <c r="H708" s="7">
        <f t="shared" si="3"/>
        <v>53.684210526315788</v>
      </c>
      <c r="I708" s="6" t="b">
        <f>SUMIFS('Non-Classic Contests'!$D:$D,'Non-Classic Contests'!$A:$A,$B708,'Non-Classic Contests'!$B:$B,$A708,'Non-Classic Contests'!$C:$C,$C708)=1</f>
        <v>0</v>
      </c>
    </row>
    <row r="709" spans="1:9" ht="16.8" customHeight="1" x14ac:dyDescent="0.55000000000000004">
      <c r="A709">
        <v>2015</v>
      </c>
      <c r="B709" t="s">
        <v>4</v>
      </c>
      <c r="C709" s="3" t="s">
        <v>169</v>
      </c>
      <c r="D709" s="6" t="s">
        <v>6</v>
      </c>
      <c r="E709" s="6" t="s">
        <v>250</v>
      </c>
      <c r="F709" s="5">
        <v>337</v>
      </c>
      <c r="G709" s="6">
        <v>171</v>
      </c>
      <c r="H709" s="7">
        <f t="shared" si="3"/>
        <v>50.741839762611271</v>
      </c>
      <c r="I709" s="6" t="b">
        <f>SUMIFS('Non-Classic Contests'!$D:$D,'Non-Classic Contests'!$A:$A,$B709,'Non-Classic Contests'!$B:$B,$A709,'Non-Classic Contests'!$C:$C,$C709)=1</f>
        <v>1</v>
      </c>
    </row>
    <row r="710" spans="1:9" ht="16.8" customHeight="1" x14ac:dyDescent="0.55000000000000004">
      <c r="A710">
        <v>2015</v>
      </c>
      <c r="B710" t="s">
        <v>4</v>
      </c>
      <c r="C710" s="3" t="s">
        <v>169</v>
      </c>
      <c r="D710" s="6" t="s">
        <v>107</v>
      </c>
      <c r="E710" s="6" t="s">
        <v>250</v>
      </c>
      <c r="F710" s="5">
        <v>673</v>
      </c>
      <c r="G710" s="6">
        <v>333</v>
      </c>
      <c r="H710" s="7">
        <f t="shared" si="3"/>
        <v>49.47994056463596</v>
      </c>
      <c r="I710" s="6" t="b">
        <f>SUMIFS('Non-Classic Contests'!$D:$D,'Non-Classic Contests'!$A:$A,$B710,'Non-Classic Contests'!$B:$B,$A710,'Non-Classic Contests'!$C:$C,$C710)=1</f>
        <v>1</v>
      </c>
    </row>
    <row r="711" spans="1:9" ht="16.8" customHeight="1" x14ac:dyDescent="0.55000000000000004">
      <c r="A711">
        <v>2015</v>
      </c>
      <c r="B711" t="s">
        <v>4</v>
      </c>
      <c r="C711" s="3" t="s">
        <v>169</v>
      </c>
      <c r="D711" s="6" t="s">
        <v>106</v>
      </c>
      <c r="E711" s="6" t="s">
        <v>250</v>
      </c>
      <c r="F711" s="5">
        <v>949</v>
      </c>
      <c r="G711" s="6">
        <v>683</v>
      </c>
      <c r="H711" s="7">
        <f t="shared" si="3"/>
        <v>71.970495258166494</v>
      </c>
      <c r="I711" s="6" t="b">
        <f>SUMIFS('Non-Classic Contests'!$D:$D,'Non-Classic Contests'!$A:$A,$B711,'Non-Classic Contests'!$B:$B,$A711,'Non-Classic Contests'!$C:$C,$C711)=1</f>
        <v>1</v>
      </c>
    </row>
    <row r="712" spans="1:9" ht="16.8" customHeight="1" x14ac:dyDescent="0.55000000000000004">
      <c r="A712">
        <v>2015</v>
      </c>
      <c r="B712" t="s">
        <v>4</v>
      </c>
      <c r="C712" s="3" t="s">
        <v>169</v>
      </c>
      <c r="D712" s="6" t="s">
        <v>12</v>
      </c>
      <c r="E712" s="6" t="s">
        <v>248</v>
      </c>
      <c r="F712" s="5">
        <v>1073</v>
      </c>
      <c r="G712" s="6">
        <v>592</v>
      </c>
      <c r="H712" s="7">
        <f t="shared" si="3"/>
        <v>55.172413793103445</v>
      </c>
      <c r="I712" s="6" t="b">
        <f>SUMIFS('Non-Classic Contests'!$D:$D,'Non-Classic Contests'!$A:$A,$B712,'Non-Classic Contests'!$B:$B,$A712,'Non-Classic Contests'!$C:$C,$C712)=1</f>
        <v>1</v>
      </c>
    </row>
    <row r="713" spans="1:9" ht="16.8" customHeight="1" x14ac:dyDescent="0.55000000000000004">
      <c r="A713">
        <v>2015</v>
      </c>
      <c r="B713" t="s">
        <v>4</v>
      </c>
      <c r="C713" s="3" t="s">
        <v>169</v>
      </c>
      <c r="D713" s="6" t="s">
        <v>6</v>
      </c>
      <c r="E713" s="6" t="s">
        <v>250</v>
      </c>
      <c r="F713" s="5">
        <v>1917</v>
      </c>
      <c r="G713" s="6">
        <v>1064</v>
      </c>
      <c r="H713" s="7">
        <f t="shared" si="3"/>
        <v>55.503390714658316</v>
      </c>
      <c r="I713" s="6" t="b">
        <f>SUMIFS('Non-Classic Contests'!$D:$D,'Non-Classic Contests'!$A:$A,$B713,'Non-Classic Contests'!$B:$B,$A713,'Non-Classic Contests'!$C:$C,$C713)=1</f>
        <v>1</v>
      </c>
    </row>
    <row r="714" spans="1:9" ht="16.8" customHeight="1" x14ac:dyDescent="0.55000000000000004">
      <c r="A714">
        <v>2015</v>
      </c>
      <c r="B714" t="s">
        <v>4</v>
      </c>
      <c r="C714" s="3" t="s">
        <v>169</v>
      </c>
      <c r="D714" s="6" t="s">
        <v>111</v>
      </c>
      <c r="E714" s="6" t="s">
        <v>250</v>
      </c>
      <c r="F714" s="5">
        <v>8271</v>
      </c>
      <c r="G714" s="6">
        <v>5698</v>
      </c>
      <c r="H714" s="7">
        <f t="shared" si="3"/>
        <v>68.891306976181838</v>
      </c>
      <c r="I714" s="6" t="b">
        <f>SUMIFS('Non-Classic Contests'!$D:$D,'Non-Classic Contests'!$A:$A,$B714,'Non-Classic Contests'!$B:$B,$A714,'Non-Classic Contests'!$C:$C,$C714)=1</f>
        <v>1</v>
      </c>
    </row>
    <row r="715" spans="1:9" ht="16.8" customHeight="1" x14ac:dyDescent="0.55000000000000004">
      <c r="A715">
        <v>2015</v>
      </c>
      <c r="B715" t="s">
        <v>4</v>
      </c>
      <c r="C715" s="3" t="s">
        <v>170</v>
      </c>
      <c r="D715" s="6" t="s">
        <v>106</v>
      </c>
      <c r="E715" s="6" t="s">
        <v>250</v>
      </c>
      <c r="F715" s="5">
        <v>515</v>
      </c>
      <c r="G715" s="6">
        <v>338</v>
      </c>
      <c r="H715" s="7">
        <f t="shared" si="3"/>
        <v>65.631067961165044</v>
      </c>
      <c r="I715" s="6" t="b">
        <f>SUMIFS('Non-Classic Contests'!$D:$D,'Non-Classic Contests'!$A:$A,$B715,'Non-Classic Contests'!$B:$B,$A715,'Non-Classic Contests'!$C:$C,$C715)=1</f>
        <v>0</v>
      </c>
    </row>
    <row r="716" spans="1:9" ht="16.8" customHeight="1" x14ac:dyDescent="0.55000000000000004">
      <c r="A716">
        <v>2015</v>
      </c>
      <c r="B716" t="s">
        <v>4</v>
      </c>
      <c r="C716" s="3" t="s">
        <v>170</v>
      </c>
      <c r="D716" s="6" t="s">
        <v>107</v>
      </c>
      <c r="E716" s="6" t="s">
        <v>250</v>
      </c>
      <c r="F716" s="5">
        <v>1173</v>
      </c>
      <c r="G716" s="6">
        <v>574</v>
      </c>
      <c r="H716" s="7">
        <f t="shared" si="3"/>
        <v>48.934356351236147</v>
      </c>
      <c r="I716" s="6" t="b">
        <f>SUMIFS('Non-Classic Contests'!$D:$D,'Non-Classic Contests'!$A:$A,$B716,'Non-Classic Contests'!$B:$B,$A716,'Non-Classic Contests'!$C:$C,$C716)=1</f>
        <v>0</v>
      </c>
    </row>
    <row r="717" spans="1:9" ht="16.8" customHeight="1" x14ac:dyDescent="0.55000000000000004">
      <c r="A717">
        <v>2015</v>
      </c>
      <c r="B717" t="s">
        <v>4</v>
      </c>
      <c r="C717" s="3" t="s">
        <v>170</v>
      </c>
      <c r="D717" s="6" t="s">
        <v>12</v>
      </c>
      <c r="E717" s="6" t="s">
        <v>248</v>
      </c>
      <c r="F717" s="5">
        <v>3331</v>
      </c>
      <c r="G717" s="6">
        <v>1543</v>
      </c>
      <c r="H717" s="7">
        <f t="shared" si="3"/>
        <v>46.322425697988592</v>
      </c>
      <c r="I717" s="6" t="b">
        <f>SUMIFS('Non-Classic Contests'!$D:$D,'Non-Classic Contests'!$A:$A,$B717,'Non-Classic Contests'!$B:$B,$A717,'Non-Classic Contests'!$C:$C,$C717)=1</f>
        <v>0</v>
      </c>
    </row>
    <row r="718" spans="1:9" ht="16.8" customHeight="1" x14ac:dyDescent="0.55000000000000004">
      <c r="A718">
        <v>2015</v>
      </c>
      <c r="B718" t="s">
        <v>4</v>
      </c>
      <c r="C718" s="3" t="s">
        <v>170</v>
      </c>
      <c r="D718" s="6" t="s">
        <v>6</v>
      </c>
      <c r="E718" s="6" t="s">
        <v>250</v>
      </c>
      <c r="F718" s="5">
        <v>8178</v>
      </c>
      <c r="G718" s="6">
        <v>4314</v>
      </c>
      <c r="H718" s="7">
        <f t="shared" si="3"/>
        <v>52.751283932501835</v>
      </c>
      <c r="I718" s="6" t="b">
        <f>SUMIFS('Non-Classic Contests'!$D:$D,'Non-Classic Contests'!$A:$A,$B718,'Non-Classic Contests'!$B:$B,$A718,'Non-Classic Contests'!$C:$C,$C718)=1</f>
        <v>0</v>
      </c>
    </row>
    <row r="719" spans="1:9" ht="16.8" customHeight="1" x14ac:dyDescent="0.55000000000000004">
      <c r="A719">
        <v>2015</v>
      </c>
      <c r="B719" t="s">
        <v>4</v>
      </c>
      <c r="C719" s="3" t="s">
        <v>171</v>
      </c>
      <c r="D719" s="6" t="s">
        <v>5</v>
      </c>
      <c r="E719" s="6" t="s">
        <v>250</v>
      </c>
      <c r="F719" s="5">
        <v>601</v>
      </c>
      <c r="G719" s="6">
        <v>210</v>
      </c>
      <c r="H719" s="7">
        <f t="shared" si="3"/>
        <v>34.941763727121469</v>
      </c>
      <c r="I719" s="6" t="b">
        <f>SUMIFS('Non-Classic Contests'!$D:$D,'Non-Classic Contests'!$A:$A,$B719,'Non-Classic Contests'!$B:$B,$A719,'Non-Classic Contests'!$C:$C,$C719)=1</f>
        <v>0</v>
      </c>
    </row>
    <row r="720" spans="1:9" ht="16.8" customHeight="1" x14ac:dyDescent="0.55000000000000004">
      <c r="A720">
        <v>2015</v>
      </c>
      <c r="B720" t="s">
        <v>4</v>
      </c>
      <c r="C720" s="3" t="s">
        <v>171</v>
      </c>
      <c r="D720" s="6" t="s">
        <v>106</v>
      </c>
      <c r="E720" s="6" t="s">
        <v>250</v>
      </c>
      <c r="F720" s="5">
        <v>745</v>
      </c>
      <c r="G720" s="6">
        <v>513</v>
      </c>
      <c r="H720" s="7">
        <f t="shared" si="3"/>
        <v>68.859060402684563</v>
      </c>
      <c r="I720" s="6" t="b">
        <f>SUMIFS('Non-Classic Contests'!$D:$D,'Non-Classic Contests'!$A:$A,$B720,'Non-Classic Contests'!$B:$B,$A720,'Non-Classic Contests'!$C:$C,$C720)=1</f>
        <v>0</v>
      </c>
    </row>
    <row r="721" spans="1:9" ht="16.8" customHeight="1" x14ac:dyDescent="0.55000000000000004">
      <c r="A721">
        <v>2015</v>
      </c>
      <c r="B721" t="s">
        <v>4</v>
      </c>
      <c r="C721" s="3" t="s">
        <v>171</v>
      </c>
      <c r="D721" s="6" t="s">
        <v>107</v>
      </c>
      <c r="E721" s="6" t="s">
        <v>250</v>
      </c>
      <c r="F721" s="5">
        <v>830</v>
      </c>
      <c r="G721" s="6">
        <v>446</v>
      </c>
      <c r="H721" s="7">
        <f t="shared" si="3"/>
        <v>53.734939759036152</v>
      </c>
      <c r="I721" s="6" t="b">
        <f>SUMIFS('Non-Classic Contests'!$D:$D,'Non-Classic Contests'!$A:$A,$B721,'Non-Classic Contests'!$B:$B,$A721,'Non-Classic Contests'!$C:$C,$C721)=1</f>
        <v>0</v>
      </c>
    </row>
    <row r="722" spans="1:9" ht="16.8" customHeight="1" x14ac:dyDescent="0.55000000000000004">
      <c r="A722">
        <v>2015</v>
      </c>
      <c r="B722" t="s">
        <v>4</v>
      </c>
      <c r="C722" s="3" t="s">
        <v>171</v>
      </c>
      <c r="D722" s="6" t="s">
        <v>114</v>
      </c>
      <c r="E722" s="6" t="s">
        <v>250</v>
      </c>
      <c r="F722" s="5">
        <v>960</v>
      </c>
      <c r="G722" s="6">
        <v>428</v>
      </c>
      <c r="H722" s="7">
        <f t="shared" si="3"/>
        <v>44.583333333333336</v>
      </c>
      <c r="I722" s="6" t="b">
        <f>SUMIFS('Non-Classic Contests'!$D:$D,'Non-Classic Contests'!$A:$A,$B722,'Non-Classic Contests'!$B:$B,$A722,'Non-Classic Contests'!$C:$C,$C722)=1</f>
        <v>0</v>
      </c>
    </row>
    <row r="723" spans="1:9" ht="16.8" customHeight="1" x14ac:dyDescent="0.55000000000000004">
      <c r="A723">
        <v>2015</v>
      </c>
      <c r="B723" t="s">
        <v>4</v>
      </c>
      <c r="C723" s="3" t="s">
        <v>171</v>
      </c>
      <c r="D723" s="6" t="s">
        <v>12</v>
      </c>
      <c r="E723" s="6" t="s">
        <v>248</v>
      </c>
      <c r="F723" s="5">
        <v>9437</v>
      </c>
      <c r="G723" s="6">
        <v>4052</v>
      </c>
      <c r="H723" s="7">
        <f t="shared" si="3"/>
        <v>42.937374165518705</v>
      </c>
      <c r="I723" s="6" t="b">
        <f>SUMIFS('Non-Classic Contests'!$D:$D,'Non-Classic Contests'!$A:$A,$B723,'Non-Classic Contests'!$B:$B,$A723,'Non-Classic Contests'!$C:$C,$C723)=1</f>
        <v>0</v>
      </c>
    </row>
    <row r="724" spans="1:9" ht="16.8" customHeight="1" x14ac:dyDescent="0.55000000000000004">
      <c r="A724">
        <v>2015</v>
      </c>
      <c r="B724" t="s">
        <v>4</v>
      </c>
      <c r="C724" s="3" t="s">
        <v>172</v>
      </c>
      <c r="D724" s="6" t="s">
        <v>106</v>
      </c>
      <c r="E724" s="6" t="s">
        <v>250</v>
      </c>
      <c r="F724" s="5">
        <v>386</v>
      </c>
      <c r="G724" s="6">
        <v>226</v>
      </c>
      <c r="H724" s="7">
        <f t="shared" si="3"/>
        <v>58.549222797927456</v>
      </c>
      <c r="I724" s="6" t="b">
        <f>SUMIFS('Non-Classic Contests'!$D:$D,'Non-Classic Contests'!$A:$A,$B724,'Non-Classic Contests'!$B:$B,$A724,'Non-Classic Contests'!$C:$C,$C724)=1</f>
        <v>1</v>
      </c>
    </row>
    <row r="725" spans="1:9" ht="16.8" customHeight="1" x14ac:dyDescent="0.55000000000000004">
      <c r="A725">
        <v>2015</v>
      </c>
      <c r="B725" t="s">
        <v>4</v>
      </c>
      <c r="C725" s="3" t="s">
        <v>172</v>
      </c>
      <c r="D725" s="6" t="s">
        <v>107</v>
      </c>
      <c r="E725" s="6" t="s">
        <v>250</v>
      </c>
      <c r="F725" s="5">
        <v>469</v>
      </c>
      <c r="G725" s="6">
        <v>221</v>
      </c>
      <c r="H725" s="7">
        <f t="shared" si="3"/>
        <v>47.121535181236673</v>
      </c>
      <c r="I725" s="6" t="b">
        <f>SUMIFS('Non-Classic Contests'!$D:$D,'Non-Classic Contests'!$A:$A,$B725,'Non-Classic Contests'!$B:$B,$A725,'Non-Classic Contests'!$C:$C,$C725)=1</f>
        <v>1</v>
      </c>
    </row>
    <row r="726" spans="1:9" ht="16.8" customHeight="1" x14ac:dyDescent="0.55000000000000004">
      <c r="A726">
        <v>2015</v>
      </c>
      <c r="B726" t="s">
        <v>4</v>
      </c>
      <c r="C726" s="3" t="s">
        <v>172</v>
      </c>
      <c r="D726" s="6" t="s">
        <v>114</v>
      </c>
      <c r="E726" s="6" t="s">
        <v>250</v>
      </c>
      <c r="F726" s="5">
        <v>853</v>
      </c>
      <c r="G726" s="6">
        <v>285</v>
      </c>
      <c r="H726" s="7">
        <f t="shared" si="3"/>
        <v>33.411488862837047</v>
      </c>
      <c r="I726" s="6" t="b">
        <f>SUMIFS('Non-Classic Contests'!$D:$D,'Non-Classic Contests'!$A:$A,$B726,'Non-Classic Contests'!$B:$B,$A726,'Non-Classic Contests'!$C:$C,$C726)=1</f>
        <v>1</v>
      </c>
    </row>
    <row r="727" spans="1:9" ht="16.8" customHeight="1" x14ac:dyDescent="0.55000000000000004">
      <c r="A727">
        <v>2015</v>
      </c>
      <c r="B727" t="s">
        <v>4</v>
      </c>
      <c r="C727" s="3" t="s">
        <v>172</v>
      </c>
      <c r="D727" s="6" t="s">
        <v>113</v>
      </c>
      <c r="E727" s="6" t="s">
        <v>250</v>
      </c>
      <c r="F727" s="5">
        <v>113</v>
      </c>
      <c r="G727" s="6">
        <v>536</v>
      </c>
      <c r="H727" s="7">
        <f t="shared" si="3"/>
        <v>474.33628318584073</v>
      </c>
      <c r="I727" s="6" t="b">
        <f>SUMIFS('Non-Classic Contests'!$D:$D,'Non-Classic Contests'!$A:$A,$B727,'Non-Classic Contests'!$B:$B,$A727,'Non-Classic Contests'!$C:$C,$C727)=1</f>
        <v>1</v>
      </c>
    </row>
    <row r="728" spans="1:9" ht="16.8" customHeight="1" x14ac:dyDescent="0.55000000000000004">
      <c r="A728">
        <v>2015</v>
      </c>
      <c r="B728" t="s">
        <v>4</v>
      </c>
      <c r="C728" s="3" t="s">
        <v>172</v>
      </c>
      <c r="D728" s="6" t="s">
        <v>115</v>
      </c>
      <c r="E728" s="6" t="s">
        <v>250</v>
      </c>
      <c r="F728" s="5">
        <v>8427</v>
      </c>
      <c r="G728" s="6">
        <v>5992</v>
      </c>
      <c r="H728" s="7">
        <f t="shared" si="3"/>
        <v>71.104782247537685</v>
      </c>
      <c r="I728" s="6" t="b">
        <f>SUMIFS('Non-Classic Contests'!$D:$D,'Non-Classic Contests'!$A:$A,$B728,'Non-Classic Contests'!$B:$B,$A728,'Non-Classic Contests'!$C:$C,$C728)=1</f>
        <v>1</v>
      </c>
    </row>
    <row r="729" spans="1:9" ht="16.8" customHeight="1" x14ac:dyDescent="0.55000000000000004">
      <c r="A729">
        <v>2015</v>
      </c>
      <c r="B729" t="s">
        <v>4</v>
      </c>
      <c r="C729" s="3" t="s">
        <v>173</v>
      </c>
      <c r="D729" s="6" t="s">
        <v>107</v>
      </c>
      <c r="E729" s="6" t="s">
        <v>250</v>
      </c>
      <c r="F729" s="5">
        <v>386</v>
      </c>
      <c r="G729" s="6">
        <v>191</v>
      </c>
      <c r="H729" s="7">
        <f t="shared" si="3"/>
        <v>49.481865284974091</v>
      </c>
      <c r="I729" s="6" t="b">
        <f>SUMIFS('Non-Classic Contests'!$D:$D,'Non-Classic Contests'!$A:$A,$B729,'Non-Classic Contests'!$B:$B,$A729,'Non-Classic Contests'!$C:$C,$C729)=1</f>
        <v>1</v>
      </c>
    </row>
    <row r="730" spans="1:9" ht="16.8" customHeight="1" x14ac:dyDescent="0.55000000000000004">
      <c r="A730">
        <v>2015</v>
      </c>
      <c r="B730" t="s">
        <v>4</v>
      </c>
      <c r="C730" s="3" t="s">
        <v>173</v>
      </c>
      <c r="D730" s="6" t="s">
        <v>106</v>
      </c>
      <c r="E730" s="6" t="s">
        <v>250</v>
      </c>
      <c r="F730" s="5">
        <v>405</v>
      </c>
      <c r="G730" s="6">
        <v>242</v>
      </c>
      <c r="H730" s="7">
        <f t="shared" si="3"/>
        <v>59.753086419753089</v>
      </c>
      <c r="I730" s="6" t="b">
        <f>SUMIFS('Non-Classic Contests'!$D:$D,'Non-Classic Contests'!$A:$A,$B730,'Non-Classic Contests'!$B:$B,$A730,'Non-Classic Contests'!$C:$C,$C730)=1</f>
        <v>1</v>
      </c>
    </row>
    <row r="731" spans="1:9" ht="16.8" customHeight="1" x14ac:dyDescent="0.55000000000000004">
      <c r="A731">
        <v>2015</v>
      </c>
      <c r="B731" t="s">
        <v>4</v>
      </c>
      <c r="C731" s="3" t="s">
        <v>173</v>
      </c>
      <c r="D731" s="6" t="s">
        <v>114</v>
      </c>
      <c r="E731" s="6" t="s">
        <v>250</v>
      </c>
      <c r="F731" s="5">
        <v>867</v>
      </c>
      <c r="G731" s="6">
        <v>366</v>
      </c>
      <c r="H731" s="7">
        <f t="shared" si="3"/>
        <v>42.214532871972317</v>
      </c>
      <c r="I731" s="6" t="b">
        <f>SUMIFS('Non-Classic Contests'!$D:$D,'Non-Classic Contests'!$A:$A,$B731,'Non-Classic Contests'!$B:$B,$A731,'Non-Classic Contests'!$C:$C,$C731)=1</f>
        <v>1</v>
      </c>
    </row>
    <row r="732" spans="1:9" ht="16.8" customHeight="1" x14ac:dyDescent="0.55000000000000004">
      <c r="A732">
        <v>2015</v>
      </c>
      <c r="B732" t="s">
        <v>4</v>
      </c>
      <c r="C732" s="3" t="s">
        <v>173</v>
      </c>
      <c r="D732" s="6" t="s">
        <v>6</v>
      </c>
      <c r="E732" s="6" t="s">
        <v>250</v>
      </c>
      <c r="F732" s="5">
        <v>4829</v>
      </c>
      <c r="G732" s="6">
        <v>2141</v>
      </c>
      <c r="H732" s="7">
        <f t="shared" si="3"/>
        <v>44.336301511700142</v>
      </c>
      <c r="I732" s="6" t="b">
        <f>SUMIFS('Non-Classic Contests'!$D:$D,'Non-Classic Contests'!$A:$A,$B732,'Non-Classic Contests'!$B:$B,$A732,'Non-Classic Contests'!$C:$C,$C732)=1</f>
        <v>1</v>
      </c>
    </row>
    <row r="733" spans="1:9" ht="16.8" customHeight="1" x14ac:dyDescent="0.55000000000000004">
      <c r="A733">
        <v>2015</v>
      </c>
      <c r="B733" t="s">
        <v>4</v>
      </c>
      <c r="C733" s="3" t="s">
        <v>173</v>
      </c>
      <c r="D733" s="6" t="s">
        <v>32</v>
      </c>
      <c r="E733" s="6" t="s">
        <v>250</v>
      </c>
      <c r="F733" s="5">
        <v>7236</v>
      </c>
      <c r="G733" s="6">
        <v>3123</v>
      </c>
      <c r="H733" s="7">
        <f t="shared" si="3"/>
        <v>43.159203980099505</v>
      </c>
      <c r="I733" s="6" t="b">
        <f>SUMIFS('Non-Classic Contests'!$D:$D,'Non-Classic Contests'!$A:$A,$B733,'Non-Classic Contests'!$B:$B,$A733,'Non-Classic Contests'!$C:$C,$C733)=1</f>
        <v>1</v>
      </c>
    </row>
    <row r="734" spans="1:9" ht="16.8" customHeight="1" x14ac:dyDescent="0.55000000000000004">
      <c r="A734">
        <v>2015</v>
      </c>
      <c r="B734" t="s">
        <v>4</v>
      </c>
      <c r="C734" s="3" t="s">
        <v>174</v>
      </c>
      <c r="D734" s="6" t="s">
        <v>106</v>
      </c>
      <c r="E734" s="6" t="s">
        <v>250</v>
      </c>
      <c r="F734" s="5">
        <v>489</v>
      </c>
      <c r="G734" s="6">
        <v>322</v>
      </c>
      <c r="H734" s="7">
        <f t="shared" si="3"/>
        <v>65.848670756646214</v>
      </c>
      <c r="I734" s="6" t="b">
        <f>SUMIFS('Non-Classic Contests'!$D:$D,'Non-Classic Contests'!$A:$A,$B734,'Non-Classic Contests'!$B:$B,$A734,'Non-Classic Contests'!$C:$C,$C734)=1</f>
        <v>0</v>
      </c>
    </row>
    <row r="735" spans="1:9" ht="16.8" customHeight="1" x14ac:dyDescent="0.55000000000000004">
      <c r="A735">
        <v>2015</v>
      </c>
      <c r="B735" t="s">
        <v>4</v>
      </c>
      <c r="C735" s="3" t="s">
        <v>174</v>
      </c>
      <c r="D735" s="6" t="s">
        <v>107</v>
      </c>
      <c r="E735" s="6" t="s">
        <v>250</v>
      </c>
      <c r="F735" s="5">
        <v>1132</v>
      </c>
      <c r="G735" s="6">
        <v>541</v>
      </c>
      <c r="H735" s="7">
        <f t="shared" si="3"/>
        <v>47.791519434628974</v>
      </c>
      <c r="I735" s="6" t="b">
        <f>SUMIFS('Non-Classic Contests'!$D:$D,'Non-Classic Contests'!$A:$A,$B735,'Non-Classic Contests'!$B:$B,$A735,'Non-Classic Contests'!$C:$C,$C735)=1</f>
        <v>0</v>
      </c>
    </row>
    <row r="736" spans="1:9" ht="16.8" customHeight="1" x14ac:dyDescent="0.55000000000000004">
      <c r="A736">
        <v>2015</v>
      </c>
      <c r="B736" t="s">
        <v>4</v>
      </c>
      <c r="C736" s="3" t="s">
        <v>174</v>
      </c>
      <c r="D736" s="6" t="s">
        <v>12</v>
      </c>
      <c r="E736" s="6" t="s">
        <v>248</v>
      </c>
      <c r="F736" s="5">
        <v>3508</v>
      </c>
      <c r="G736" s="6">
        <v>1368</v>
      </c>
      <c r="H736" s="7">
        <f t="shared" si="3"/>
        <v>38.99657924743444</v>
      </c>
      <c r="I736" s="6" t="b">
        <f>SUMIFS('Non-Classic Contests'!$D:$D,'Non-Classic Contests'!$A:$A,$B736,'Non-Classic Contests'!$B:$B,$A736,'Non-Classic Contests'!$C:$C,$C736)=1</f>
        <v>0</v>
      </c>
    </row>
    <row r="737" spans="1:9" ht="16.8" customHeight="1" x14ac:dyDescent="0.55000000000000004">
      <c r="A737">
        <v>2015</v>
      </c>
      <c r="B737" t="s">
        <v>4</v>
      </c>
      <c r="C737" s="3" t="s">
        <v>174</v>
      </c>
      <c r="D737" s="6" t="s">
        <v>6</v>
      </c>
      <c r="E737" s="6" t="s">
        <v>250</v>
      </c>
      <c r="F737" s="5">
        <v>4190</v>
      </c>
      <c r="G737" s="6">
        <v>1903</v>
      </c>
      <c r="H737" s="7">
        <f t="shared" si="3"/>
        <v>45.417661097852033</v>
      </c>
      <c r="I737" s="6" t="b">
        <f>SUMIFS('Non-Classic Contests'!$D:$D,'Non-Classic Contests'!$A:$A,$B737,'Non-Classic Contests'!$B:$B,$A737,'Non-Classic Contests'!$C:$C,$C737)=1</f>
        <v>0</v>
      </c>
    </row>
    <row r="738" spans="1:9" ht="16.8" customHeight="1" x14ac:dyDescent="0.55000000000000004">
      <c r="A738">
        <v>2015</v>
      </c>
      <c r="B738" t="s">
        <v>4</v>
      </c>
      <c r="C738" s="3" t="s">
        <v>175</v>
      </c>
      <c r="D738" s="6" t="s">
        <v>106</v>
      </c>
      <c r="E738" s="6" t="s">
        <v>250</v>
      </c>
      <c r="F738" s="5">
        <v>894</v>
      </c>
      <c r="G738" s="6">
        <v>548</v>
      </c>
      <c r="H738" s="7">
        <f t="shared" si="3"/>
        <v>61.297539149888145</v>
      </c>
      <c r="I738" s="6" t="b">
        <f>SUMIFS('Non-Classic Contests'!$D:$D,'Non-Classic Contests'!$A:$A,$B738,'Non-Classic Contests'!$B:$B,$A738,'Non-Classic Contests'!$C:$C,$C738)=1</f>
        <v>0</v>
      </c>
    </row>
    <row r="739" spans="1:9" ht="16.8" customHeight="1" x14ac:dyDescent="0.55000000000000004">
      <c r="A739">
        <v>2015</v>
      </c>
      <c r="B739" t="s">
        <v>4</v>
      </c>
      <c r="C739" s="3" t="s">
        <v>175</v>
      </c>
      <c r="D739" s="6" t="s">
        <v>107</v>
      </c>
      <c r="E739" s="6" t="s">
        <v>250</v>
      </c>
      <c r="F739" s="5">
        <v>1547</v>
      </c>
      <c r="G739" s="6">
        <v>708</v>
      </c>
      <c r="H739" s="7">
        <f t="shared" si="3"/>
        <v>45.765998707175179</v>
      </c>
      <c r="I739" s="6" t="b">
        <f>SUMIFS('Non-Classic Contests'!$D:$D,'Non-Classic Contests'!$A:$A,$B739,'Non-Classic Contests'!$B:$B,$A739,'Non-Classic Contests'!$C:$C,$C739)=1</f>
        <v>0</v>
      </c>
    </row>
    <row r="740" spans="1:9" ht="16.8" customHeight="1" x14ac:dyDescent="0.55000000000000004">
      <c r="A740">
        <v>2015</v>
      </c>
      <c r="B740" t="s">
        <v>4</v>
      </c>
      <c r="C740" s="3" t="s">
        <v>175</v>
      </c>
      <c r="D740" s="6" t="s">
        <v>12</v>
      </c>
      <c r="E740" s="6" t="s">
        <v>248</v>
      </c>
      <c r="F740" s="5">
        <v>3743</v>
      </c>
      <c r="G740" s="6">
        <v>1494</v>
      </c>
      <c r="H740" s="7">
        <f t="shared" si="3"/>
        <v>39.914507079882448</v>
      </c>
      <c r="I740" s="6" t="b">
        <f>SUMIFS('Non-Classic Contests'!$D:$D,'Non-Classic Contests'!$A:$A,$B740,'Non-Classic Contests'!$B:$B,$A740,'Non-Classic Contests'!$C:$C,$C740)=1</f>
        <v>0</v>
      </c>
    </row>
    <row r="741" spans="1:9" ht="16.8" customHeight="1" x14ac:dyDescent="0.55000000000000004">
      <c r="A741">
        <v>2015</v>
      </c>
      <c r="B741" t="s">
        <v>4</v>
      </c>
      <c r="C741" s="3" t="s">
        <v>176</v>
      </c>
      <c r="D741" s="6" t="s">
        <v>106</v>
      </c>
      <c r="E741" s="6" t="s">
        <v>250</v>
      </c>
      <c r="F741" s="5">
        <v>837</v>
      </c>
      <c r="G741" s="6">
        <v>504</v>
      </c>
      <c r="H741" s="7">
        <f t="shared" si="3"/>
        <v>60.215053763440864</v>
      </c>
      <c r="I741" s="6" t="b">
        <f>SUMIFS('Non-Classic Contests'!$D:$D,'Non-Classic Contests'!$A:$A,$B741,'Non-Classic Contests'!$B:$B,$A741,'Non-Classic Contests'!$C:$C,$C741)=1</f>
        <v>0</v>
      </c>
    </row>
    <row r="742" spans="1:9" ht="16.8" customHeight="1" x14ac:dyDescent="0.55000000000000004">
      <c r="A742">
        <v>2015</v>
      </c>
      <c r="B742" t="s">
        <v>4</v>
      </c>
      <c r="C742" s="3" t="s">
        <v>176</v>
      </c>
      <c r="D742" s="6" t="s">
        <v>107</v>
      </c>
      <c r="E742" s="6" t="s">
        <v>250</v>
      </c>
      <c r="F742" s="5">
        <v>1323</v>
      </c>
      <c r="G742" s="6">
        <v>529</v>
      </c>
      <c r="H742" s="7">
        <f t="shared" si="3"/>
        <v>39.984882842025698</v>
      </c>
      <c r="I742" s="6" t="b">
        <f>SUMIFS('Non-Classic Contests'!$D:$D,'Non-Classic Contests'!$A:$A,$B742,'Non-Classic Contests'!$B:$B,$A742,'Non-Classic Contests'!$C:$C,$C742)=1</f>
        <v>0</v>
      </c>
    </row>
    <row r="743" spans="1:9" ht="16.8" customHeight="1" x14ac:dyDescent="0.55000000000000004">
      <c r="A743">
        <v>2015</v>
      </c>
      <c r="B743" t="s">
        <v>4</v>
      </c>
      <c r="C743" s="3" t="s">
        <v>176</v>
      </c>
      <c r="D743" s="6" t="s">
        <v>12</v>
      </c>
      <c r="E743" s="6" t="s">
        <v>248</v>
      </c>
      <c r="F743" s="5">
        <v>3467</v>
      </c>
      <c r="G743" s="6">
        <v>1446</v>
      </c>
      <c r="H743" s="7">
        <f t="shared" si="3"/>
        <v>41.707528122295933</v>
      </c>
      <c r="I743" s="6" t="b">
        <f>SUMIFS('Non-Classic Contests'!$D:$D,'Non-Classic Contests'!$A:$A,$B743,'Non-Classic Contests'!$B:$B,$A743,'Non-Classic Contests'!$C:$C,$C743)=1</f>
        <v>0</v>
      </c>
    </row>
    <row r="744" spans="1:9" ht="16.8" customHeight="1" x14ac:dyDescent="0.55000000000000004">
      <c r="A744">
        <v>2015</v>
      </c>
      <c r="B744" t="s">
        <v>4</v>
      </c>
      <c r="C744" s="3" t="s">
        <v>177</v>
      </c>
      <c r="D744" s="6" t="s">
        <v>106</v>
      </c>
      <c r="E744" s="6" t="s">
        <v>250</v>
      </c>
      <c r="F744" s="5">
        <v>1187</v>
      </c>
      <c r="G744" s="6">
        <v>796</v>
      </c>
      <c r="H744" s="7">
        <f t="shared" si="3"/>
        <v>67.059814658803703</v>
      </c>
      <c r="I744" s="6" t="b">
        <f>SUMIFS('Non-Classic Contests'!$D:$D,'Non-Classic Contests'!$A:$A,$B744,'Non-Classic Contests'!$B:$B,$A744,'Non-Classic Contests'!$C:$C,$C744)=1</f>
        <v>0</v>
      </c>
    </row>
    <row r="745" spans="1:9" ht="16.8" customHeight="1" x14ac:dyDescent="0.55000000000000004">
      <c r="A745">
        <v>2015</v>
      </c>
      <c r="B745" t="s">
        <v>4</v>
      </c>
      <c r="C745" s="3" t="s">
        <v>177</v>
      </c>
      <c r="D745" s="6" t="s">
        <v>107</v>
      </c>
      <c r="E745" s="6" t="s">
        <v>250</v>
      </c>
      <c r="F745" s="5">
        <v>1452</v>
      </c>
      <c r="G745" s="6">
        <v>699</v>
      </c>
      <c r="H745" s="7">
        <f t="shared" si="3"/>
        <v>48.140495867768593</v>
      </c>
      <c r="I745" s="6" t="b">
        <f>SUMIFS('Non-Classic Contests'!$D:$D,'Non-Classic Contests'!$A:$A,$B745,'Non-Classic Contests'!$B:$B,$A745,'Non-Classic Contests'!$C:$C,$C745)=1</f>
        <v>0</v>
      </c>
    </row>
    <row r="746" spans="1:9" ht="16.8" customHeight="1" x14ac:dyDescent="0.55000000000000004">
      <c r="A746">
        <v>2015</v>
      </c>
      <c r="B746" t="s">
        <v>4</v>
      </c>
      <c r="C746" s="3" t="s">
        <v>177</v>
      </c>
      <c r="D746" s="6" t="s">
        <v>12</v>
      </c>
      <c r="E746" s="6" t="s">
        <v>248</v>
      </c>
      <c r="F746" s="5">
        <v>7208</v>
      </c>
      <c r="G746" s="6">
        <v>2934</v>
      </c>
      <c r="H746" s="7">
        <f t="shared" si="3"/>
        <v>40.704772475027745</v>
      </c>
      <c r="I746" s="6" t="b">
        <f>SUMIFS('Non-Classic Contests'!$D:$D,'Non-Classic Contests'!$A:$A,$B746,'Non-Classic Contests'!$B:$B,$A746,'Non-Classic Contests'!$C:$C,$C746)=1</f>
        <v>0</v>
      </c>
    </row>
    <row r="747" spans="1:9" ht="16.8" customHeight="1" x14ac:dyDescent="0.55000000000000004">
      <c r="A747">
        <v>2015</v>
      </c>
      <c r="B747" t="s">
        <v>4</v>
      </c>
      <c r="C747" s="3" t="s">
        <v>178</v>
      </c>
      <c r="D747" s="6" t="s">
        <v>6</v>
      </c>
      <c r="E747" s="6" t="s">
        <v>250</v>
      </c>
      <c r="F747" s="5">
        <v>490</v>
      </c>
      <c r="G747" s="6">
        <v>280</v>
      </c>
      <c r="H747" s="7">
        <f t="shared" si="3"/>
        <v>57.142857142857139</v>
      </c>
      <c r="I747" s="6" t="b">
        <f>SUMIFS('Non-Classic Contests'!$D:$D,'Non-Classic Contests'!$A:$A,$B747,'Non-Classic Contests'!$B:$B,$A747,'Non-Classic Contests'!$C:$C,$C747)=1</f>
        <v>0</v>
      </c>
    </row>
    <row r="748" spans="1:9" ht="16.8" customHeight="1" x14ac:dyDescent="0.55000000000000004">
      <c r="A748">
        <v>2015</v>
      </c>
      <c r="B748" t="s">
        <v>4</v>
      </c>
      <c r="C748" s="3" t="s">
        <v>178</v>
      </c>
      <c r="D748" s="6" t="s">
        <v>106</v>
      </c>
      <c r="E748" s="6" t="s">
        <v>250</v>
      </c>
      <c r="F748" s="5">
        <v>775</v>
      </c>
      <c r="G748" s="6">
        <v>448</v>
      </c>
      <c r="H748" s="7">
        <f t="shared" si="3"/>
        <v>57.806451612903231</v>
      </c>
      <c r="I748" s="6" t="b">
        <f>SUMIFS('Non-Classic Contests'!$D:$D,'Non-Classic Contests'!$A:$A,$B748,'Non-Classic Contests'!$B:$B,$A748,'Non-Classic Contests'!$C:$C,$C748)=1</f>
        <v>0</v>
      </c>
    </row>
    <row r="749" spans="1:9" ht="16.8" customHeight="1" x14ac:dyDescent="0.55000000000000004">
      <c r="A749">
        <v>2015</v>
      </c>
      <c r="B749" t="s">
        <v>4</v>
      </c>
      <c r="C749" s="3" t="s">
        <v>178</v>
      </c>
      <c r="D749" s="6" t="s">
        <v>6</v>
      </c>
      <c r="E749" s="6" t="s">
        <v>250</v>
      </c>
      <c r="F749" s="5">
        <v>1586</v>
      </c>
      <c r="G749" s="6">
        <v>973</v>
      </c>
      <c r="H749" s="7">
        <f t="shared" si="3"/>
        <v>61.349306431273639</v>
      </c>
      <c r="I749" s="6" t="b">
        <f>SUMIFS('Non-Classic Contests'!$D:$D,'Non-Classic Contests'!$A:$A,$B749,'Non-Classic Contests'!$B:$B,$A749,'Non-Classic Contests'!$C:$C,$C749)=1</f>
        <v>0</v>
      </c>
    </row>
    <row r="750" spans="1:9" ht="16.8" customHeight="1" x14ac:dyDescent="0.55000000000000004">
      <c r="A750">
        <v>2015</v>
      </c>
      <c r="B750" t="s">
        <v>4</v>
      </c>
      <c r="C750" s="3" t="s">
        <v>178</v>
      </c>
      <c r="D750" s="6" t="s">
        <v>107</v>
      </c>
      <c r="E750" s="6" t="s">
        <v>250</v>
      </c>
      <c r="F750" s="5">
        <v>1711</v>
      </c>
      <c r="G750" s="6">
        <v>931</v>
      </c>
      <c r="H750" s="7">
        <f t="shared" si="3"/>
        <v>54.412624196376392</v>
      </c>
      <c r="I750" s="6" t="b">
        <f>SUMIFS('Non-Classic Contests'!$D:$D,'Non-Classic Contests'!$A:$A,$B750,'Non-Classic Contests'!$B:$B,$A750,'Non-Classic Contests'!$C:$C,$C750)=1</f>
        <v>0</v>
      </c>
    </row>
    <row r="751" spans="1:9" ht="16.8" customHeight="1" x14ac:dyDescent="0.55000000000000004">
      <c r="A751">
        <v>2015</v>
      </c>
      <c r="B751" t="s">
        <v>4</v>
      </c>
      <c r="C751" s="3" t="s">
        <v>178</v>
      </c>
      <c r="D751" s="6" t="s">
        <v>12</v>
      </c>
      <c r="E751" s="6" t="s">
        <v>248</v>
      </c>
      <c r="F751" s="5">
        <v>4350</v>
      </c>
      <c r="G751" s="6">
        <v>1996</v>
      </c>
      <c r="H751" s="7">
        <f t="shared" si="3"/>
        <v>45.885057471264368</v>
      </c>
      <c r="I751" s="6" t="b">
        <f>SUMIFS('Non-Classic Contests'!$D:$D,'Non-Classic Contests'!$A:$A,$B751,'Non-Classic Contests'!$B:$B,$A751,'Non-Classic Contests'!$C:$C,$C751)=1</f>
        <v>0</v>
      </c>
    </row>
    <row r="752" spans="1:9" ht="16.8" customHeight="1" x14ac:dyDescent="0.55000000000000004">
      <c r="A752">
        <v>2015</v>
      </c>
      <c r="B752" t="s">
        <v>4</v>
      </c>
      <c r="C752" s="3" t="s">
        <v>179</v>
      </c>
      <c r="D752" s="6" t="s">
        <v>6</v>
      </c>
      <c r="E752" s="6" t="s">
        <v>250</v>
      </c>
      <c r="F752" s="5">
        <v>202</v>
      </c>
      <c r="G752" s="6">
        <v>126</v>
      </c>
      <c r="H752" s="7">
        <f t="shared" si="3"/>
        <v>62.376237623762378</v>
      </c>
      <c r="I752" s="6" t="b">
        <f>SUMIFS('Non-Classic Contests'!$D:$D,'Non-Classic Contests'!$A:$A,$B752,'Non-Classic Contests'!$B:$B,$A752,'Non-Classic Contests'!$C:$C,$C752)=1</f>
        <v>0</v>
      </c>
    </row>
    <row r="753" spans="1:9" ht="16.8" customHeight="1" x14ac:dyDescent="0.55000000000000004">
      <c r="A753">
        <v>2015</v>
      </c>
      <c r="B753" t="s">
        <v>4</v>
      </c>
      <c r="C753" s="3" t="s">
        <v>179</v>
      </c>
      <c r="D753" s="6" t="s">
        <v>6</v>
      </c>
      <c r="E753" s="6" t="s">
        <v>250</v>
      </c>
      <c r="F753" s="5">
        <v>330</v>
      </c>
      <c r="G753" s="6">
        <v>200</v>
      </c>
      <c r="H753" s="7">
        <f t="shared" si="3"/>
        <v>60.606060606060609</v>
      </c>
      <c r="I753" s="6" t="b">
        <f>SUMIFS('Non-Classic Contests'!$D:$D,'Non-Classic Contests'!$A:$A,$B753,'Non-Classic Contests'!$B:$B,$A753,'Non-Classic Contests'!$C:$C,$C753)=1</f>
        <v>0</v>
      </c>
    </row>
    <row r="754" spans="1:9" ht="16.8" customHeight="1" x14ac:dyDescent="0.55000000000000004">
      <c r="A754">
        <v>2015</v>
      </c>
      <c r="B754" t="s">
        <v>4</v>
      </c>
      <c r="C754" s="3" t="s">
        <v>179</v>
      </c>
      <c r="D754" s="6" t="s">
        <v>106</v>
      </c>
      <c r="E754" s="6" t="s">
        <v>250</v>
      </c>
      <c r="F754" s="5">
        <v>976</v>
      </c>
      <c r="G754" s="6">
        <v>637</v>
      </c>
      <c r="H754" s="7">
        <f t="shared" si="3"/>
        <v>65.266393442622956</v>
      </c>
      <c r="I754" s="6" t="b">
        <f>SUMIFS('Non-Classic Contests'!$D:$D,'Non-Classic Contests'!$A:$A,$B754,'Non-Classic Contests'!$B:$B,$A754,'Non-Classic Contests'!$C:$C,$C754)=1</f>
        <v>0</v>
      </c>
    </row>
    <row r="755" spans="1:9" ht="16.8" customHeight="1" x14ac:dyDescent="0.55000000000000004">
      <c r="A755">
        <v>2015</v>
      </c>
      <c r="B755" t="s">
        <v>4</v>
      </c>
      <c r="C755" s="3" t="s">
        <v>179</v>
      </c>
      <c r="D755" s="6" t="s">
        <v>107</v>
      </c>
      <c r="E755" s="6" t="s">
        <v>250</v>
      </c>
      <c r="F755" s="5">
        <v>1911</v>
      </c>
      <c r="G755" s="6">
        <v>1171</v>
      </c>
      <c r="H755" s="7">
        <f t="shared" si="3"/>
        <v>61.276818419675564</v>
      </c>
      <c r="I755" s="6" t="b">
        <f>SUMIFS('Non-Classic Contests'!$D:$D,'Non-Classic Contests'!$A:$A,$B755,'Non-Classic Contests'!$B:$B,$A755,'Non-Classic Contests'!$C:$C,$C755)=1</f>
        <v>0</v>
      </c>
    </row>
    <row r="756" spans="1:9" ht="16.8" customHeight="1" x14ac:dyDescent="0.55000000000000004">
      <c r="A756">
        <v>2015</v>
      </c>
      <c r="B756" t="s">
        <v>4</v>
      </c>
      <c r="C756" s="3" t="s">
        <v>179</v>
      </c>
      <c r="D756" s="6" t="s">
        <v>12</v>
      </c>
      <c r="E756" s="6" t="s">
        <v>248</v>
      </c>
      <c r="F756" s="5">
        <v>2856</v>
      </c>
      <c r="G756" s="6">
        <v>1312</v>
      </c>
      <c r="H756" s="7">
        <f t="shared" si="3"/>
        <v>45.938375350140056</v>
      </c>
      <c r="I756" s="6" t="b">
        <f>SUMIFS('Non-Classic Contests'!$D:$D,'Non-Classic Contests'!$A:$A,$B756,'Non-Classic Contests'!$B:$B,$A756,'Non-Classic Contests'!$C:$C,$C756)=1</f>
        <v>0</v>
      </c>
    </row>
    <row r="757" spans="1:9" ht="16.8" customHeight="1" x14ac:dyDescent="0.55000000000000004">
      <c r="A757">
        <v>2015</v>
      </c>
      <c r="B757" t="s">
        <v>4</v>
      </c>
      <c r="C757" s="3" t="s">
        <v>179</v>
      </c>
      <c r="D757" s="6" t="s">
        <v>6</v>
      </c>
      <c r="E757" s="6" t="s">
        <v>250</v>
      </c>
      <c r="F757" s="5">
        <v>4865</v>
      </c>
      <c r="G757" s="6">
        <v>2859</v>
      </c>
      <c r="H757" s="7">
        <f t="shared" si="3"/>
        <v>58.766700924974302</v>
      </c>
      <c r="I757" s="6" t="b">
        <f>SUMIFS('Non-Classic Contests'!$D:$D,'Non-Classic Contests'!$A:$A,$B757,'Non-Classic Contests'!$B:$B,$A757,'Non-Classic Contests'!$C:$C,$C757)=1</f>
        <v>0</v>
      </c>
    </row>
    <row r="758" spans="1:9" ht="16.8" customHeight="1" x14ac:dyDescent="0.55000000000000004">
      <c r="A758">
        <v>2015</v>
      </c>
      <c r="B758" t="s">
        <v>4</v>
      </c>
      <c r="C758" s="3" t="s">
        <v>180</v>
      </c>
      <c r="D758" s="6" t="s">
        <v>106</v>
      </c>
      <c r="E758" s="6" t="s">
        <v>250</v>
      </c>
      <c r="F758" s="5">
        <v>751</v>
      </c>
      <c r="G758" s="6">
        <v>465</v>
      </c>
      <c r="H758" s="7">
        <f t="shared" si="3"/>
        <v>61.917443408788287</v>
      </c>
      <c r="I758" s="6" t="b">
        <f>SUMIFS('Non-Classic Contests'!$D:$D,'Non-Classic Contests'!$A:$A,$B758,'Non-Classic Contests'!$B:$B,$A758,'Non-Classic Contests'!$C:$C,$C758)=1</f>
        <v>1</v>
      </c>
    </row>
    <row r="759" spans="1:9" ht="16.8" customHeight="1" x14ac:dyDescent="0.55000000000000004">
      <c r="A759">
        <v>2015</v>
      </c>
      <c r="B759" t="s">
        <v>4</v>
      </c>
      <c r="C759" s="3" t="s">
        <v>180</v>
      </c>
      <c r="D759" s="6" t="s">
        <v>107</v>
      </c>
      <c r="E759" s="6" t="s">
        <v>250</v>
      </c>
      <c r="F759" s="5">
        <v>923</v>
      </c>
      <c r="G759" s="6">
        <v>478</v>
      </c>
      <c r="H759" s="7">
        <f t="shared" si="3"/>
        <v>51.787648970747554</v>
      </c>
      <c r="I759" s="6" t="b">
        <f>SUMIFS('Non-Classic Contests'!$D:$D,'Non-Classic Contests'!$A:$A,$B759,'Non-Classic Contests'!$B:$B,$A759,'Non-Classic Contests'!$C:$C,$C759)=1</f>
        <v>1</v>
      </c>
    </row>
    <row r="760" spans="1:9" ht="16.8" customHeight="1" x14ac:dyDescent="0.55000000000000004">
      <c r="A760">
        <v>2015</v>
      </c>
      <c r="B760" t="s">
        <v>4</v>
      </c>
      <c r="C760" s="3" t="s">
        <v>180</v>
      </c>
      <c r="D760" s="6" t="s">
        <v>32</v>
      </c>
      <c r="E760" s="6" t="s">
        <v>250</v>
      </c>
      <c r="F760" s="5">
        <v>6301</v>
      </c>
      <c r="G760" s="6">
        <v>2849</v>
      </c>
      <c r="H760" s="7">
        <f t="shared" si="3"/>
        <v>45.215045230915727</v>
      </c>
      <c r="I760" s="6" t="b">
        <f>SUMIFS('Non-Classic Contests'!$D:$D,'Non-Classic Contests'!$A:$A,$B760,'Non-Classic Contests'!$B:$B,$A760,'Non-Classic Contests'!$C:$C,$C760)=1</f>
        <v>1</v>
      </c>
    </row>
    <row r="761" spans="1:9" ht="16.8" customHeight="1" x14ac:dyDescent="0.55000000000000004">
      <c r="A761">
        <v>2015</v>
      </c>
      <c r="B761" t="s">
        <v>4</v>
      </c>
      <c r="C761" s="3" t="s">
        <v>181</v>
      </c>
      <c r="D761" s="6" t="s">
        <v>106</v>
      </c>
      <c r="E761" s="6" t="s">
        <v>250</v>
      </c>
      <c r="F761" s="5">
        <v>845</v>
      </c>
      <c r="G761" s="6">
        <v>538</v>
      </c>
      <c r="H761" s="7">
        <f t="shared" si="3"/>
        <v>63.668639053254438</v>
      </c>
      <c r="I761" s="6" t="b">
        <f>SUMIFS('Non-Classic Contests'!$D:$D,'Non-Classic Contests'!$A:$A,$B761,'Non-Classic Contests'!$B:$B,$A761,'Non-Classic Contests'!$C:$C,$C761)=1</f>
        <v>0</v>
      </c>
    </row>
    <row r="762" spans="1:9" ht="16.8" customHeight="1" x14ac:dyDescent="0.55000000000000004">
      <c r="A762">
        <v>2015</v>
      </c>
      <c r="B762" t="s">
        <v>4</v>
      </c>
      <c r="C762" s="3" t="s">
        <v>181</v>
      </c>
      <c r="D762" s="6" t="s">
        <v>107</v>
      </c>
      <c r="E762" s="6" t="s">
        <v>250</v>
      </c>
      <c r="F762" s="5">
        <v>1622</v>
      </c>
      <c r="G762" s="6">
        <v>749</v>
      </c>
      <c r="H762" s="7">
        <f t="shared" si="3"/>
        <v>46.177558569667077</v>
      </c>
      <c r="I762" s="6" t="b">
        <f>SUMIFS('Non-Classic Contests'!$D:$D,'Non-Classic Contests'!$A:$A,$B762,'Non-Classic Contests'!$B:$B,$A762,'Non-Classic Contests'!$C:$C,$C762)=1</f>
        <v>0</v>
      </c>
    </row>
    <row r="763" spans="1:9" ht="16.8" customHeight="1" x14ac:dyDescent="0.55000000000000004">
      <c r="A763">
        <v>2015</v>
      </c>
      <c r="B763" t="s">
        <v>4</v>
      </c>
      <c r="C763" s="3" t="s">
        <v>181</v>
      </c>
      <c r="D763" s="6" t="s">
        <v>12</v>
      </c>
      <c r="E763" s="6" t="s">
        <v>248</v>
      </c>
      <c r="F763" s="5">
        <v>4526</v>
      </c>
      <c r="G763" s="6">
        <v>1976</v>
      </c>
      <c r="H763" s="7">
        <f t="shared" si="3"/>
        <v>43.65885992045957</v>
      </c>
      <c r="I763" s="6" t="b">
        <f>SUMIFS('Non-Classic Contests'!$D:$D,'Non-Classic Contests'!$A:$A,$B763,'Non-Classic Contests'!$B:$B,$A763,'Non-Classic Contests'!$C:$C,$C763)=1</f>
        <v>0</v>
      </c>
    </row>
    <row r="764" spans="1:9" ht="16.8" customHeight="1" x14ac:dyDescent="0.55000000000000004">
      <c r="A764">
        <v>2015</v>
      </c>
      <c r="B764" t="s">
        <v>4</v>
      </c>
      <c r="C764" s="3" t="s">
        <v>182</v>
      </c>
      <c r="D764" s="6" t="s">
        <v>107</v>
      </c>
      <c r="E764" s="6" t="s">
        <v>250</v>
      </c>
      <c r="F764" s="5">
        <v>1149</v>
      </c>
      <c r="G764" s="6">
        <v>548</v>
      </c>
      <c r="H764" s="7">
        <f t="shared" si="3"/>
        <v>47.693646649260224</v>
      </c>
      <c r="I764" s="6" t="b">
        <f>SUMIFS('Non-Classic Contests'!$D:$D,'Non-Classic Contests'!$A:$A,$B764,'Non-Classic Contests'!$B:$B,$A764,'Non-Classic Contests'!$C:$C,$C764)=1</f>
        <v>0</v>
      </c>
    </row>
    <row r="765" spans="1:9" ht="16.8" customHeight="1" x14ac:dyDescent="0.55000000000000004">
      <c r="A765">
        <v>2015</v>
      </c>
      <c r="B765" t="s">
        <v>4</v>
      </c>
      <c r="C765" s="3" t="s">
        <v>182</v>
      </c>
      <c r="D765" s="6" t="s">
        <v>106</v>
      </c>
      <c r="E765" s="6" t="s">
        <v>250</v>
      </c>
      <c r="F765" s="5">
        <v>1436</v>
      </c>
      <c r="G765" s="6">
        <v>783</v>
      </c>
      <c r="H765" s="7">
        <f t="shared" si="3"/>
        <v>54.526462395543177</v>
      </c>
      <c r="I765" s="6" t="b">
        <f>SUMIFS('Non-Classic Contests'!$D:$D,'Non-Classic Contests'!$A:$A,$B765,'Non-Classic Contests'!$B:$B,$A765,'Non-Classic Contests'!$C:$C,$C765)=1</f>
        <v>0</v>
      </c>
    </row>
    <row r="766" spans="1:9" ht="16.8" customHeight="1" x14ac:dyDescent="0.55000000000000004">
      <c r="A766">
        <v>2015</v>
      </c>
      <c r="B766" t="s">
        <v>4</v>
      </c>
      <c r="C766" s="3" t="s">
        <v>182</v>
      </c>
      <c r="D766" s="6" t="s">
        <v>12</v>
      </c>
      <c r="E766" s="6" t="s">
        <v>248</v>
      </c>
      <c r="F766" s="5">
        <v>3305</v>
      </c>
      <c r="G766" s="6">
        <v>1441</v>
      </c>
      <c r="H766" s="7">
        <f t="shared" si="3"/>
        <v>43.60060514372163</v>
      </c>
      <c r="I766" s="6" t="b">
        <f>SUMIFS('Non-Classic Contests'!$D:$D,'Non-Classic Contests'!$A:$A,$B766,'Non-Classic Contests'!$B:$B,$A766,'Non-Classic Contests'!$C:$C,$C766)=1</f>
        <v>0</v>
      </c>
    </row>
    <row r="767" spans="1:9" ht="16.8" customHeight="1" x14ac:dyDescent="0.55000000000000004">
      <c r="A767">
        <v>2015</v>
      </c>
      <c r="B767" t="s">
        <v>4</v>
      </c>
      <c r="C767" s="3" t="s">
        <v>183</v>
      </c>
      <c r="D767" s="6" t="s">
        <v>106</v>
      </c>
      <c r="E767" s="6" t="s">
        <v>250</v>
      </c>
      <c r="F767" s="5">
        <v>1345</v>
      </c>
      <c r="G767" s="6">
        <v>741</v>
      </c>
      <c r="H767" s="7">
        <f t="shared" si="3"/>
        <v>55.092936802973981</v>
      </c>
      <c r="I767" s="6" t="b">
        <f>SUMIFS('Non-Classic Contests'!$D:$D,'Non-Classic Contests'!$A:$A,$B767,'Non-Classic Contests'!$B:$B,$A767,'Non-Classic Contests'!$C:$C,$C767)=1</f>
        <v>0</v>
      </c>
    </row>
    <row r="768" spans="1:9" ht="16.8" customHeight="1" x14ac:dyDescent="0.55000000000000004">
      <c r="A768">
        <v>2015</v>
      </c>
      <c r="B768" t="s">
        <v>4</v>
      </c>
      <c r="C768" s="3" t="s">
        <v>183</v>
      </c>
      <c r="D768" s="6" t="s">
        <v>12</v>
      </c>
      <c r="E768" s="6" t="s">
        <v>248</v>
      </c>
      <c r="F768" s="5">
        <v>3422</v>
      </c>
      <c r="G768" s="6">
        <v>1616</v>
      </c>
      <c r="H768" s="7">
        <f t="shared" si="3"/>
        <v>47.223845704266509</v>
      </c>
      <c r="I768" s="6" t="b">
        <f>SUMIFS('Non-Classic Contests'!$D:$D,'Non-Classic Contests'!$A:$A,$B768,'Non-Classic Contests'!$B:$B,$A768,'Non-Classic Contests'!$C:$C,$C768)=1</f>
        <v>0</v>
      </c>
    </row>
    <row r="769" spans="1:9" ht="16.8" customHeight="1" x14ac:dyDescent="0.55000000000000004">
      <c r="A769">
        <v>2015</v>
      </c>
      <c r="B769" t="s">
        <v>4</v>
      </c>
      <c r="C769" s="3" t="s">
        <v>183</v>
      </c>
      <c r="D769" s="6" t="s">
        <v>107</v>
      </c>
      <c r="E769" s="6" t="s">
        <v>250</v>
      </c>
      <c r="F769" s="5">
        <v>3601</v>
      </c>
      <c r="G769" s="6">
        <v>1894</v>
      </c>
      <c r="H769" s="7">
        <f t="shared" si="3"/>
        <v>52.596500971952231</v>
      </c>
      <c r="I769" s="6" t="b">
        <f>SUMIFS('Non-Classic Contests'!$D:$D,'Non-Classic Contests'!$A:$A,$B769,'Non-Classic Contests'!$B:$B,$A769,'Non-Classic Contests'!$C:$C,$C769)=1</f>
        <v>0</v>
      </c>
    </row>
    <row r="770" spans="1:9" ht="16.8" customHeight="1" x14ac:dyDescent="0.55000000000000004">
      <c r="A770">
        <v>2015</v>
      </c>
      <c r="B770" t="s">
        <v>4</v>
      </c>
      <c r="C770" s="3" t="s">
        <v>184</v>
      </c>
      <c r="D770" s="6" t="s">
        <v>106</v>
      </c>
      <c r="E770" s="6" t="s">
        <v>250</v>
      </c>
      <c r="F770" s="5">
        <v>1152</v>
      </c>
      <c r="G770" s="6">
        <v>774</v>
      </c>
      <c r="H770" s="7">
        <f t="shared" si="3"/>
        <v>67.1875</v>
      </c>
      <c r="I770" s="6" t="b">
        <f>SUMIFS('Non-Classic Contests'!$D:$D,'Non-Classic Contests'!$A:$A,$B770,'Non-Classic Contests'!$B:$B,$A770,'Non-Classic Contests'!$C:$C,$C770)=1</f>
        <v>0</v>
      </c>
    </row>
    <row r="771" spans="1:9" ht="16.8" customHeight="1" x14ac:dyDescent="0.55000000000000004">
      <c r="A771">
        <v>2015</v>
      </c>
      <c r="B771" t="s">
        <v>4</v>
      </c>
      <c r="C771" s="3" t="s">
        <v>184</v>
      </c>
      <c r="D771" s="6" t="s">
        <v>107</v>
      </c>
      <c r="E771" s="6" t="s">
        <v>250</v>
      </c>
      <c r="F771" s="5">
        <v>2576</v>
      </c>
      <c r="G771" s="6">
        <v>1361</v>
      </c>
      <c r="H771" s="7">
        <f t="shared" si="3"/>
        <v>52.83385093167702</v>
      </c>
      <c r="I771" s="6" t="b">
        <f>SUMIFS('Non-Classic Contests'!$D:$D,'Non-Classic Contests'!$A:$A,$B771,'Non-Classic Contests'!$B:$B,$A771,'Non-Classic Contests'!$C:$C,$C771)=1</f>
        <v>0</v>
      </c>
    </row>
    <row r="772" spans="1:9" ht="16.8" customHeight="1" x14ac:dyDescent="0.55000000000000004">
      <c r="A772">
        <v>2015</v>
      </c>
      <c r="B772" t="s">
        <v>4</v>
      </c>
      <c r="C772" s="3" t="s">
        <v>184</v>
      </c>
      <c r="D772" s="6" t="s">
        <v>12</v>
      </c>
      <c r="E772" s="6" t="s">
        <v>248</v>
      </c>
      <c r="F772" s="5">
        <v>2833</v>
      </c>
      <c r="G772" s="6">
        <v>1337</v>
      </c>
      <c r="H772" s="7">
        <f t="shared" si="3"/>
        <v>47.193787504412285</v>
      </c>
      <c r="I772" s="6" t="b">
        <f>SUMIFS('Non-Classic Contests'!$D:$D,'Non-Classic Contests'!$A:$A,$B772,'Non-Classic Contests'!$B:$B,$A772,'Non-Classic Contests'!$C:$C,$C772)=1</f>
        <v>0</v>
      </c>
    </row>
    <row r="773" spans="1:9" ht="16.8" customHeight="1" x14ac:dyDescent="0.55000000000000004">
      <c r="A773">
        <v>2015</v>
      </c>
      <c r="B773" t="s">
        <v>4</v>
      </c>
      <c r="C773" s="3" t="s">
        <v>185</v>
      </c>
      <c r="D773" s="6" t="s">
        <v>6</v>
      </c>
      <c r="E773" s="6" t="s">
        <v>250</v>
      </c>
      <c r="F773" s="5">
        <v>1009</v>
      </c>
      <c r="G773" s="6">
        <v>662</v>
      </c>
      <c r="H773" s="7">
        <f t="shared" si="3"/>
        <v>65.60951437066403</v>
      </c>
      <c r="I773" s="6" t="b">
        <f>SUMIFS('Non-Classic Contests'!$D:$D,'Non-Classic Contests'!$A:$A,$B773,'Non-Classic Contests'!$B:$B,$A773,'Non-Classic Contests'!$C:$C,$C773)=1</f>
        <v>0</v>
      </c>
    </row>
    <row r="774" spans="1:9" ht="16.8" customHeight="1" x14ac:dyDescent="0.55000000000000004">
      <c r="A774">
        <v>2015</v>
      </c>
      <c r="B774" t="s">
        <v>4</v>
      </c>
      <c r="C774" s="3" t="s">
        <v>185</v>
      </c>
      <c r="D774" s="6" t="s">
        <v>106</v>
      </c>
      <c r="E774" s="6" t="s">
        <v>250</v>
      </c>
      <c r="F774" s="5">
        <v>1213</v>
      </c>
      <c r="G774" s="6">
        <v>817</v>
      </c>
      <c r="H774" s="7">
        <f t="shared" si="3"/>
        <v>67.353668590272051</v>
      </c>
      <c r="I774" s="6" t="b">
        <f>SUMIFS('Non-Classic Contests'!$D:$D,'Non-Classic Contests'!$A:$A,$B774,'Non-Classic Contests'!$B:$B,$A774,'Non-Classic Contests'!$C:$C,$C774)=1</f>
        <v>0</v>
      </c>
    </row>
    <row r="775" spans="1:9" ht="16.8" customHeight="1" x14ac:dyDescent="0.55000000000000004">
      <c r="A775">
        <v>2015</v>
      </c>
      <c r="B775" t="s">
        <v>4</v>
      </c>
      <c r="C775" s="3" t="s">
        <v>185</v>
      </c>
      <c r="D775" s="6" t="s">
        <v>107</v>
      </c>
      <c r="E775" s="6" t="s">
        <v>250</v>
      </c>
      <c r="F775" s="5">
        <v>1594</v>
      </c>
      <c r="G775" s="6">
        <v>846</v>
      </c>
      <c r="H775" s="7">
        <f t="shared" si="3"/>
        <v>53.074027603513173</v>
      </c>
      <c r="I775" s="6" t="b">
        <f>SUMIFS('Non-Classic Contests'!$D:$D,'Non-Classic Contests'!$A:$A,$B775,'Non-Classic Contests'!$B:$B,$A775,'Non-Classic Contests'!$C:$C,$C775)=1</f>
        <v>0</v>
      </c>
    </row>
    <row r="776" spans="1:9" ht="16.8" customHeight="1" x14ac:dyDescent="0.55000000000000004">
      <c r="A776">
        <v>2015</v>
      </c>
      <c r="B776" t="s">
        <v>4</v>
      </c>
      <c r="C776" s="3" t="s">
        <v>185</v>
      </c>
      <c r="D776" s="6" t="s">
        <v>12</v>
      </c>
      <c r="E776" s="6" t="s">
        <v>248</v>
      </c>
      <c r="F776" s="5">
        <v>3446</v>
      </c>
      <c r="G776" s="6">
        <v>1726</v>
      </c>
      <c r="H776" s="7">
        <f t="shared" si="3"/>
        <v>50.087057457922221</v>
      </c>
      <c r="I776" s="6" t="b">
        <f>SUMIFS('Non-Classic Contests'!$D:$D,'Non-Classic Contests'!$A:$A,$B776,'Non-Classic Contests'!$B:$B,$A776,'Non-Classic Contests'!$C:$C,$C776)=1</f>
        <v>0</v>
      </c>
    </row>
    <row r="777" spans="1:9" ht="16.8" customHeight="1" x14ac:dyDescent="0.55000000000000004">
      <c r="A777">
        <v>2015</v>
      </c>
      <c r="B777" t="s">
        <v>4</v>
      </c>
      <c r="C777" s="3" t="s">
        <v>186</v>
      </c>
      <c r="D777" s="6" t="s">
        <v>106</v>
      </c>
      <c r="E777" s="6" t="s">
        <v>250</v>
      </c>
      <c r="F777" s="5">
        <v>806</v>
      </c>
      <c r="G777" s="6">
        <v>471</v>
      </c>
      <c r="H777" s="7">
        <f t="shared" si="3"/>
        <v>58.436724565756826</v>
      </c>
      <c r="I777" s="6" t="b">
        <f>SUMIFS('Non-Classic Contests'!$D:$D,'Non-Classic Contests'!$A:$A,$B777,'Non-Classic Contests'!$B:$B,$A777,'Non-Classic Contests'!$C:$C,$C777)=1</f>
        <v>0</v>
      </c>
    </row>
    <row r="778" spans="1:9" ht="16.8" customHeight="1" x14ac:dyDescent="0.55000000000000004">
      <c r="A778">
        <v>2015</v>
      </c>
      <c r="B778" t="s">
        <v>4</v>
      </c>
      <c r="C778" s="3" t="s">
        <v>186</v>
      </c>
      <c r="D778" s="6" t="s">
        <v>107</v>
      </c>
      <c r="E778" s="6" t="s">
        <v>250</v>
      </c>
      <c r="F778" s="5">
        <v>2095</v>
      </c>
      <c r="G778" s="6">
        <v>965</v>
      </c>
      <c r="H778" s="7">
        <f t="shared" si="3"/>
        <v>46.062052505966591</v>
      </c>
      <c r="I778" s="6" t="b">
        <f>SUMIFS('Non-Classic Contests'!$D:$D,'Non-Classic Contests'!$A:$A,$B778,'Non-Classic Contests'!$B:$B,$A778,'Non-Classic Contests'!$C:$C,$C778)=1</f>
        <v>0</v>
      </c>
    </row>
    <row r="779" spans="1:9" ht="16.8" customHeight="1" x14ac:dyDescent="0.55000000000000004">
      <c r="A779">
        <v>2015</v>
      </c>
      <c r="B779" t="s">
        <v>4</v>
      </c>
      <c r="C779" s="3" t="s">
        <v>186</v>
      </c>
      <c r="D779" s="6" t="s">
        <v>12</v>
      </c>
      <c r="E779" s="6" t="s">
        <v>248</v>
      </c>
      <c r="F779" s="5">
        <v>5768</v>
      </c>
      <c r="G779" s="6">
        <v>2129</v>
      </c>
      <c r="H779" s="7">
        <f t="shared" si="3"/>
        <v>36.910540915395288</v>
      </c>
      <c r="I779" s="6" t="b">
        <f>SUMIFS('Non-Classic Contests'!$D:$D,'Non-Classic Contests'!$A:$A,$B779,'Non-Classic Contests'!$B:$B,$A779,'Non-Classic Contests'!$C:$C,$C779)=1</f>
        <v>0</v>
      </c>
    </row>
    <row r="780" spans="1:9" ht="16.8" customHeight="1" x14ac:dyDescent="0.55000000000000004">
      <c r="A780">
        <v>2015</v>
      </c>
      <c r="B780" t="s">
        <v>4</v>
      </c>
      <c r="C780" s="3" t="s">
        <v>187</v>
      </c>
      <c r="D780" s="6" t="s">
        <v>6</v>
      </c>
      <c r="E780" s="6" t="s">
        <v>250</v>
      </c>
      <c r="F780" s="5">
        <v>744</v>
      </c>
      <c r="G780" s="6">
        <v>387</v>
      </c>
      <c r="H780" s="7">
        <f t="shared" si="3"/>
        <v>52.016129032258064</v>
      </c>
      <c r="I780" s="6" t="b">
        <f>SUMIFS('Non-Classic Contests'!$D:$D,'Non-Classic Contests'!$A:$A,$B780,'Non-Classic Contests'!$B:$B,$A780,'Non-Classic Contests'!$C:$C,$C780)=1</f>
        <v>0</v>
      </c>
    </row>
    <row r="781" spans="1:9" ht="16.8" customHeight="1" x14ac:dyDescent="0.55000000000000004">
      <c r="A781">
        <v>2015</v>
      </c>
      <c r="B781" t="s">
        <v>4</v>
      </c>
      <c r="C781" s="3" t="s">
        <v>187</v>
      </c>
      <c r="D781" s="6" t="s">
        <v>106</v>
      </c>
      <c r="E781" s="6" t="s">
        <v>250</v>
      </c>
      <c r="F781" s="5">
        <v>1067</v>
      </c>
      <c r="G781" s="6">
        <v>707</v>
      </c>
      <c r="H781" s="7">
        <f t="shared" si="3"/>
        <v>66.260543580131198</v>
      </c>
      <c r="I781" s="6" t="b">
        <f>SUMIFS('Non-Classic Contests'!$D:$D,'Non-Classic Contests'!$A:$A,$B781,'Non-Classic Contests'!$B:$B,$A781,'Non-Classic Contests'!$C:$C,$C781)=1</f>
        <v>0</v>
      </c>
    </row>
    <row r="782" spans="1:9" ht="16.8" customHeight="1" x14ac:dyDescent="0.55000000000000004">
      <c r="A782">
        <v>2015</v>
      </c>
      <c r="B782" t="s">
        <v>4</v>
      </c>
      <c r="C782" s="3" t="s">
        <v>187</v>
      </c>
      <c r="D782" s="6" t="s">
        <v>6</v>
      </c>
      <c r="E782" s="6" t="s">
        <v>250</v>
      </c>
      <c r="F782" s="5">
        <v>1290</v>
      </c>
      <c r="G782" s="6">
        <v>771</v>
      </c>
      <c r="H782" s="7">
        <f t="shared" si="3"/>
        <v>59.767441860465119</v>
      </c>
      <c r="I782" s="6" t="b">
        <f>SUMIFS('Non-Classic Contests'!$D:$D,'Non-Classic Contests'!$A:$A,$B782,'Non-Classic Contests'!$B:$B,$A782,'Non-Classic Contests'!$C:$C,$C782)=1</f>
        <v>0</v>
      </c>
    </row>
    <row r="783" spans="1:9" ht="16.8" customHeight="1" x14ac:dyDescent="0.55000000000000004">
      <c r="A783">
        <v>2015</v>
      </c>
      <c r="B783" t="s">
        <v>4</v>
      </c>
      <c r="C783" s="3" t="s">
        <v>187</v>
      </c>
      <c r="D783" s="6" t="s">
        <v>107</v>
      </c>
      <c r="E783" s="6" t="s">
        <v>250</v>
      </c>
      <c r="F783" s="5">
        <v>2297</v>
      </c>
      <c r="G783" s="6">
        <v>1156</v>
      </c>
      <c r="H783" s="7">
        <f t="shared" si="3"/>
        <v>50.32651284283849</v>
      </c>
      <c r="I783" s="6" t="b">
        <f>SUMIFS('Non-Classic Contests'!$D:$D,'Non-Classic Contests'!$A:$A,$B783,'Non-Classic Contests'!$B:$B,$A783,'Non-Classic Contests'!$C:$C,$C783)=1</f>
        <v>0</v>
      </c>
    </row>
    <row r="784" spans="1:9" ht="16.8" customHeight="1" x14ac:dyDescent="0.55000000000000004">
      <c r="A784">
        <v>2015</v>
      </c>
      <c r="B784" t="s">
        <v>4</v>
      </c>
      <c r="C784" s="3" t="s">
        <v>187</v>
      </c>
      <c r="D784" s="6" t="s">
        <v>12</v>
      </c>
      <c r="E784" s="6" t="s">
        <v>248</v>
      </c>
      <c r="F784" s="5">
        <v>3832</v>
      </c>
      <c r="G784" s="6">
        <v>1731</v>
      </c>
      <c r="H784" s="7">
        <f t="shared" si="3"/>
        <v>45.17223382045929</v>
      </c>
      <c r="I784" s="6" t="b">
        <f>SUMIFS('Non-Classic Contests'!$D:$D,'Non-Classic Contests'!$A:$A,$B784,'Non-Classic Contests'!$B:$B,$A784,'Non-Classic Contests'!$C:$C,$C784)=1</f>
        <v>0</v>
      </c>
    </row>
    <row r="785" spans="1:9" ht="16.8" customHeight="1" x14ac:dyDescent="0.55000000000000004">
      <c r="A785">
        <v>2015</v>
      </c>
      <c r="B785" t="s">
        <v>4</v>
      </c>
      <c r="C785" s="3" t="s">
        <v>188</v>
      </c>
      <c r="D785" s="6" t="s">
        <v>106</v>
      </c>
      <c r="E785" s="6" t="s">
        <v>250</v>
      </c>
      <c r="F785" s="5">
        <v>875</v>
      </c>
      <c r="G785" s="6">
        <v>590</v>
      </c>
      <c r="H785" s="7">
        <f t="shared" ref="H785:H862" si="4">(G785/F785)*100</f>
        <v>67.428571428571431</v>
      </c>
      <c r="I785" s="6" t="b">
        <f>SUMIFS('Non-Classic Contests'!$D:$D,'Non-Classic Contests'!$A:$A,$B785,'Non-Classic Contests'!$B:$B,$A785,'Non-Classic Contests'!$C:$C,$C785)=1</f>
        <v>0</v>
      </c>
    </row>
    <row r="786" spans="1:9" ht="16.8" customHeight="1" x14ac:dyDescent="0.55000000000000004">
      <c r="A786">
        <v>2015</v>
      </c>
      <c r="B786" t="s">
        <v>4</v>
      </c>
      <c r="C786" s="3" t="s">
        <v>188</v>
      </c>
      <c r="D786" s="6" t="s">
        <v>107</v>
      </c>
      <c r="E786" s="6" t="s">
        <v>250</v>
      </c>
      <c r="F786" s="5">
        <v>1495</v>
      </c>
      <c r="G786" s="6">
        <v>691</v>
      </c>
      <c r="H786" s="7">
        <f t="shared" si="4"/>
        <v>46.220735785953174</v>
      </c>
      <c r="I786" s="6" t="b">
        <f>SUMIFS('Non-Classic Contests'!$D:$D,'Non-Classic Contests'!$A:$A,$B786,'Non-Classic Contests'!$B:$B,$A786,'Non-Classic Contests'!$C:$C,$C786)=1</f>
        <v>0</v>
      </c>
    </row>
    <row r="787" spans="1:9" ht="16.8" customHeight="1" x14ac:dyDescent="0.55000000000000004">
      <c r="A787">
        <v>2015</v>
      </c>
      <c r="B787" t="s">
        <v>4</v>
      </c>
      <c r="C787" s="3" t="s">
        <v>188</v>
      </c>
      <c r="D787" s="6" t="s">
        <v>6</v>
      </c>
      <c r="E787" s="6" t="s">
        <v>250</v>
      </c>
      <c r="F787" s="5">
        <v>1677</v>
      </c>
      <c r="G787" s="6">
        <v>733</v>
      </c>
      <c r="H787" s="7">
        <f t="shared" si="4"/>
        <v>43.709004174120452</v>
      </c>
      <c r="I787" s="6" t="b">
        <f>SUMIFS('Non-Classic Contests'!$D:$D,'Non-Classic Contests'!$A:$A,$B787,'Non-Classic Contests'!$B:$B,$A787,'Non-Classic Contests'!$C:$C,$C787)=1</f>
        <v>0</v>
      </c>
    </row>
    <row r="788" spans="1:9" ht="16.8" customHeight="1" x14ac:dyDescent="0.55000000000000004">
      <c r="A788">
        <v>2015</v>
      </c>
      <c r="B788" t="s">
        <v>4</v>
      </c>
      <c r="C788" s="3" t="s">
        <v>188</v>
      </c>
      <c r="D788" s="6" t="s">
        <v>6</v>
      </c>
      <c r="E788" s="6" t="s">
        <v>250</v>
      </c>
      <c r="F788" s="5">
        <v>2959</v>
      </c>
      <c r="G788" s="6">
        <v>1551</v>
      </c>
      <c r="H788" s="7">
        <f t="shared" si="4"/>
        <v>52.416356877323423</v>
      </c>
      <c r="I788" s="6" t="b">
        <f>SUMIFS('Non-Classic Contests'!$D:$D,'Non-Classic Contests'!$A:$A,$B788,'Non-Classic Contests'!$B:$B,$A788,'Non-Classic Contests'!$C:$C,$C788)=1</f>
        <v>0</v>
      </c>
    </row>
    <row r="789" spans="1:9" ht="16.8" customHeight="1" x14ac:dyDescent="0.55000000000000004">
      <c r="A789">
        <v>2015</v>
      </c>
      <c r="B789" t="s">
        <v>4</v>
      </c>
      <c r="C789" s="3" t="s">
        <v>188</v>
      </c>
      <c r="D789" s="6" t="s">
        <v>12</v>
      </c>
      <c r="E789" s="6" t="s">
        <v>248</v>
      </c>
      <c r="F789" s="5">
        <v>5550</v>
      </c>
      <c r="G789" s="6">
        <v>3116</v>
      </c>
      <c r="H789" s="7">
        <f t="shared" si="4"/>
        <v>56.14414414414415</v>
      </c>
      <c r="I789" s="6" t="b">
        <f>SUMIFS('Non-Classic Contests'!$D:$D,'Non-Classic Contests'!$A:$A,$B789,'Non-Classic Contests'!$B:$B,$A789,'Non-Classic Contests'!$C:$C,$C789)=1</f>
        <v>0</v>
      </c>
    </row>
    <row r="790" spans="1:9" ht="16.8" customHeight="1" x14ac:dyDescent="0.55000000000000004">
      <c r="A790">
        <v>2015</v>
      </c>
      <c r="B790" t="s">
        <v>4</v>
      </c>
      <c r="C790" s="3" t="s">
        <v>189</v>
      </c>
      <c r="D790" s="6" t="s">
        <v>106</v>
      </c>
      <c r="E790" s="6" t="s">
        <v>250</v>
      </c>
      <c r="F790" s="5">
        <v>706</v>
      </c>
      <c r="G790" s="6">
        <v>451</v>
      </c>
      <c r="H790" s="7">
        <f t="shared" si="4"/>
        <v>63.881019830028329</v>
      </c>
      <c r="I790" s="6" t="b">
        <f>SUMIFS('Non-Classic Contests'!$D:$D,'Non-Classic Contests'!$A:$A,$B790,'Non-Classic Contests'!$B:$B,$A790,'Non-Classic Contests'!$C:$C,$C790)=1</f>
        <v>0</v>
      </c>
    </row>
    <row r="791" spans="1:9" ht="16.8" customHeight="1" x14ac:dyDescent="0.55000000000000004">
      <c r="A791">
        <v>2015</v>
      </c>
      <c r="B791" t="s">
        <v>4</v>
      </c>
      <c r="C791" s="3" t="s">
        <v>189</v>
      </c>
      <c r="D791" s="6" t="s">
        <v>107</v>
      </c>
      <c r="E791" s="6" t="s">
        <v>250</v>
      </c>
      <c r="F791" s="5">
        <v>1241</v>
      </c>
      <c r="G791" s="6">
        <v>556</v>
      </c>
      <c r="H791" s="7">
        <f t="shared" si="4"/>
        <v>44.802578565672846</v>
      </c>
      <c r="I791" s="6" t="b">
        <f>SUMIFS('Non-Classic Contests'!$D:$D,'Non-Classic Contests'!$A:$A,$B791,'Non-Classic Contests'!$B:$B,$A791,'Non-Classic Contests'!$C:$C,$C791)=1</f>
        <v>0</v>
      </c>
    </row>
    <row r="792" spans="1:9" ht="16.8" customHeight="1" x14ac:dyDescent="0.55000000000000004">
      <c r="A792">
        <v>2015</v>
      </c>
      <c r="B792" t="s">
        <v>4</v>
      </c>
      <c r="C792" s="3" t="s">
        <v>189</v>
      </c>
      <c r="D792" s="6" t="s">
        <v>12</v>
      </c>
      <c r="E792" s="6" t="s">
        <v>248</v>
      </c>
      <c r="F792" s="5">
        <v>6070</v>
      </c>
      <c r="G792" s="6">
        <v>2627</v>
      </c>
      <c r="H792" s="7">
        <f t="shared" si="4"/>
        <v>43.278418451400327</v>
      </c>
      <c r="I792" s="6" t="b">
        <f>SUMIFS('Non-Classic Contests'!$D:$D,'Non-Classic Contests'!$A:$A,$B792,'Non-Classic Contests'!$B:$B,$A792,'Non-Classic Contests'!$C:$C,$C792)=1</f>
        <v>0</v>
      </c>
    </row>
    <row r="793" spans="1:9" ht="16.8" customHeight="1" x14ac:dyDescent="0.55000000000000004">
      <c r="A793">
        <v>2015</v>
      </c>
      <c r="B793" t="s">
        <v>4</v>
      </c>
      <c r="C793" s="3" t="s">
        <v>190</v>
      </c>
      <c r="D793" s="6" t="s">
        <v>106</v>
      </c>
      <c r="E793" s="6" t="s">
        <v>250</v>
      </c>
      <c r="F793" s="5">
        <v>1092</v>
      </c>
      <c r="G793" s="6">
        <v>658</v>
      </c>
      <c r="H793" s="7">
        <f t="shared" si="4"/>
        <v>60.256410256410255</v>
      </c>
      <c r="I793" s="6" t="b">
        <f>SUMIFS('Non-Classic Contests'!$D:$D,'Non-Classic Contests'!$A:$A,$B793,'Non-Classic Contests'!$B:$B,$A793,'Non-Classic Contests'!$C:$C,$C793)=1</f>
        <v>0</v>
      </c>
    </row>
    <row r="794" spans="1:9" ht="16.8" customHeight="1" x14ac:dyDescent="0.55000000000000004">
      <c r="A794">
        <v>2015</v>
      </c>
      <c r="B794" t="s">
        <v>4</v>
      </c>
      <c r="C794" s="3" t="s">
        <v>190</v>
      </c>
      <c r="D794" s="6" t="s">
        <v>107</v>
      </c>
      <c r="E794" s="6" t="s">
        <v>250</v>
      </c>
      <c r="F794" s="5">
        <v>1633</v>
      </c>
      <c r="G794" s="6">
        <v>832</v>
      </c>
      <c r="H794" s="7">
        <f t="shared" si="4"/>
        <v>50.949173300673614</v>
      </c>
      <c r="I794" s="6" t="b">
        <f>SUMIFS('Non-Classic Contests'!$D:$D,'Non-Classic Contests'!$A:$A,$B794,'Non-Classic Contests'!$B:$B,$A794,'Non-Classic Contests'!$C:$C,$C794)=1</f>
        <v>0</v>
      </c>
    </row>
    <row r="795" spans="1:9" ht="16.8" customHeight="1" x14ac:dyDescent="0.55000000000000004">
      <c r="A795">
        <v>2015</v>
      </c>
      <c r="B795" t="s">
        <v>4</v>
      </c>
      <c r="C795" s="3" t="s">
        <v>190</v>
      </c>
      <c r="D795" s="6" t="s">
        <v>12</v>
      </c>
      <c r="E795" s="6" t="s">
        <v>248</v>
      </c>
      <c r="F795" s="5">
        <v>4469</v>
      </c>
      <c r="G795" s="6">
        <v>1872</v>
      </c>
      <c r="H795" s="7">
        <f t="shared" si="4"/>
        <v>41.888565674647573</v>
      </c>
      <c r="I795" s="6" t="b">
        <f>SUMIFS('Non-Classic Contests'!$D:$D,'Non-Classic Contests'!$A:$A,$B795,'Non-Classic Contests'!$B:$B,$A795,'Non-Classic Contests'!$C:$C,$C795)=1</f>
        <v>0</v>
      </c>
    </row>
    <row r="796" spans="1:9" ht="16.8" customHeight="1" x14ac:dyDescent="0.55000000000000004">
      <c r="A796">
        <v>2015</v>
      </c>
      <c r="B796" t="s">
        <v>4</v>
      </c>
      <c r="C796" s="3" t="s">
        <v>191</v>
      </c>
      <c r="D796" s="6" t="s">
        <v>6</v>
      </c>
      <c r="E796" s="6" t="s">
        <v>250</v>
      </c>
      <c r="F796" s="5">
        <v>287</v>
      </c>
      <c r="G796" s="6">
        <v>163</v>
      </c>
      <c r="H796" s="7">
        <f t="shared" si="4"/>
        <v>56.79442508710801</v>
      </c>
      <c r="I796" s="6" t="b">
        <f>SUMIFS('Non-Classic Contests'!$D:$D,'Non-Classic Contests'!$A:$A,$B796,'Non-Classic Contests'!$B:$B,$A796,'Non-Classic Contests'!$C:$C,$C796)=1</f>
        <v>1</v>
      </c>
    </row>
    <row r="797" spans="1:9" ht="16.8" customHeight="1" x14ac:dyDescent="0.55000000000000004">
      <c r="A797">
        <v>2015</v>
      </c>
      <c r="B797" t="s">
        <v>4</v>
      </c>
      <c r="C797" s="3" t="s">
        <v>191</v>
      </c>
      <c r="D797" s="6" t="s">
        <v>5</v>
      </c>
      <c r="E797" s="6" t="s">
        <v>250</v>
      </c>
      <c r="F797" s="5">
        <v>728</v>
      </c>
      <c r="G797" s="6">
        <v>232</v>
      </c>
      <c r="H797" s="7">
        <f t="shared" si="4"/>
        <v>31.868131868131865</v>
      </c>
      <c r="I797" s="6" t="b">
        <f>SUMIFS('Non-Classic Contests'!$D:$D,'Non-Classic Contests'!$A:$A,$B797,'Non-Classic Contests'!$B:$B,$A797,'Non-Classic Contests'!$C:$C,$C797)=1</f>
        <v>1</v>
      </c>
    </row>
    <row r="798" spans="1:9" ht="16.8" customHeight="1" x14ac:dyDescent="0.55000000000000004">
      <c r="A798">
        <v>2015</v>
      </c>
      <c r="B798" t="s">
        <v>4</v>
      </c>
      <c r="C798" s="3" t="s">
        <v>191</v>
      </c>
      <c r="D798" s="6" t="s">
        <v>107</v>
      </c>
      <c r="E798" s="6" t="s">
        <v>250</v>
      </c>
      <c r="F798" s="5">
        <v>828</v>
      </c>
      <c r="G798" s="6">
        <v>447</v>
      </c>
      <c r="H798" s="7">
        <f t="shared" si="4"/>
        <v>53.985507246376805</v>
      </c>
      <c r="I798" s="6" t="b">
        <f>SUMIFS('Non-Classic Contests'!$D:$D,'Non-Classic Contests'!$A:$A,$B798,'Non-Classic Contests'!$B:$B,$A798,'Non-Classic Contests'!$C:$C,$C798)=1</f>
        <v>1</v>
      </c>
    </row>
    <row r="799" spans="1:9" ht="16.8" customHeight="1" x14ac:dyDescent="0.55000000000000004">
      <c r="A799">
        <v>2015</v>
      </c>
      <c r="B799" t="s">
        <v>4</v>
      </c>
      <c r="C799" s="3" t="s">
        <v>191</v>
      </c>
      <c r="D799" s="6" t="s">
        <v>106</v>
      </c>
      <c r="E799" s="6" t="s">
        <v>250</v>
      </c>
      <c r="F799" s="5">
        <v>919</v>
      </c>
      <c r="G799" s="6">
        <v>567</v>
      </c>
      <c r="H799" s="7">
        <f t="shared" si="4"/>
        <v>61.697497279651792</v>
      </c>
      <c r="I799" s="6" t="b">
        <f>SUMIFS('Non-Classic Contests'!$D:$D,'Non-Classic Contests'!$A:$A,$B799,'Non-Classic Contests'!$B:$B,$A799,'Non-Classic Contests'!$C:$C,$C799)=1</f>
        <v>1</v>
      </c>
    </row>
    <row r="800" spans="1:9" ht="16.8" customHeight="1" x14ac:dyDescent="0.55000000000000004">
      <c r="A800">
        <v>2015</v>
      </c>
      <c r="B800" t="s">
        <v>4</v>
      </c>
      <c r="C800" s="3" t="s">
        <v>191</v>
      </c>
      <c r="D800" s="6" t="s">
        <v>115</v>
      </c>
      <c r="E800" s="6" t="s">
        <v>250</v>
      </c>
      <c r="F800" s="5">
        <v>11593</v>
      </c>
      <c r="G800" s="6">
        <v>9080</v>
      </c>
      <c r="H800" s="7">
        <f t="shared" si="4"/>
        <v>78.32312602432502</v>
      </c>
      <c r="I800" s="6" t="b">
        <f>SUMIFS('Non-Classic Contests'!$D:$D,'Non-Classic Contests'!$A:$A,$B800,'Non-Classic Contests'!$B:$B,$A800,'Non-Classic Contests'!$C:$C,$C800)=1</f>
        <v>1</v>
      </c>
    </row>
    <row r="801" spans="1:9" ht="16.8" customHeight="1" x14ac:dyDescent="0.55000000000000004">
      <c r="A801">
        <v>2015</v>
      </c>
      <c r="B801" t="s">
        <v>4</v>
      </c>
      <c r="C801" s="3" t="s">
        <v>192</v>
      </c>
      <c r="D801" s="6" t="s">
        <v>106</v>
      </c>
      <c r="E801" s="6" t="s">
        <v>250</v>
      </c>
      <c r="F801" s="5">
        <v>624</v>
      </c>
      <c r="G801" s="6">
        <v>467</v>
      </c>
      <c r="H801" s="7">
        <f t="shared" si="4"/>
        <v>74.839743589743591</v>
      </c>
      <c r="I801" s="6" t="b">
        <f>SUMIFS('Non-Classic Contests'!$D:$D,'Non-Classic Contests'!$A:$A,$B801,'Non-Classic Contests'!$B:$B,$A801,'Non-Classic Contests'!$C:$C,$C801)=1</f>
        <v>0</v>
      </c>
    </row>
    <row r="802" spans="1:9" ht="16.8" customHeight="1" x14ac:dyDescent="0.55000000000000004">
      <c r="A802">
        <v>2015</v>
      </c>
      <c r="B802" t="s">
        <v>4</v>
      </c>
      <c r="C802" s="3" t="s">
        <v>192</v>
      </c>
      <c r="D802" s="6" t="s">
        <v>107</v>
      </c>
      <c r="E802" s="6" t="s">
        <v>250</v>
      </c>
      <c r="F802" s="5">
        <v>1330</v>
      </c>
      <c r="G802" s="6">
        <v>788</v>
      </c>
      <c r="H802" s="7">
        <f t="shared" si="4"/>
        <v>59.248120300751886</v>
      </c>
      <c r="I802" s="6" t="b">
        <f>SUMIFS('Non-Classic Contests'!$D:$D,'Non-Classic Contests'!$A:$A,$B802,'Non-Classic Contests'!$B:$B,$A802,'Non-Classic Contests'!$C:$C,$C802)=1</f>
        <v>0</v>
      </c>
    </row>
    <row r="803" spans="1:9" ht="16.8" customHeight="1" x14ac:dyDescent="0.55000000000000004">
      <c r="A803">
        <v>2015</v>
      </c>
      <c r="B803" t="s">
        <v>4</v>
      </c>
      <c r="C803" s="3" t="s">
        <v>192</v>
      </c>
      <c r="D803" s="6" t="s">
        <v>6</v>
      </c>
      <c r="E803" s="6" t="s">
        <v>250</v>
      </c>
      <c r="F803" s="5">
        <v>1407</v>
      </c>
      <c r="G803" s="6">
        <v>945</v>
      </c>
      <c r="H803" s="7">
        <f t="shared" si="4"/>
        <v>67.164179104477611</v>
      </c>
      <c r="I803" s="6" t="b">
        <f>SUMIFS('Non-Classic Contests'!$D:$D,'Non-Classic Contests'!$A:$A,$B803,'Non-Classic Contests'!$B:$B,$A803,'Non-Classic Contests'!$C:$C,$C803)=1</f>
        <v>0</v>
      </c>
    </row>
    <row r="804" spans="1:9" ht="16.8" customHeight="1" x14ac:dyDescent="0.55000000000000004">
      <c r="A804">
        <v>2015</v>
      </c>
      <c r="B804" t="s">
        <v>4</v>
      </c>
      <c r="C804" s="3" t="s">
        <v>192</v>
      </c>
      <c r="D804" s="6" t="s">
        <v>113</v>
      </c>
      <c r="E804" s="6" t="s">
        <v>250</v>
      </c>
      <c r="F804" s="5">
        <v>1543</v>
      </c>
      <c r="G804" s="6">
        <v>1018</v>
      </c>
      <c r="H804" s="7">
        <f t="shared" si="4"/>
        <v>65.975372650680498</v>
      </c>
      <c r="I804" s="6" t="b">
        <f>SUMIFS('Non-Classic Contests'!$D:$D,'Non-Classic Contests'!$A:$A,$B804,'Non-Classic Contests'!$B:$B,$A804,'Non-Classic Contests'!$C:$C,$C804)=1</f>
        <v>0</v>
      </c>
    </row>
    <row r="805" spans="1:9" ht="16.8" customHeight="1" x14ac:dyDescent="0.55000000000000004">
      <c r="A805">
        <v>2015</v>
      </c>
      <c r="B805" t="s">
        <v>4</v>
      </c>
      <c r="C805" s="3" t="s">
        <v>192</v>
      </c>
      <c r="D805" s="6" t="s">
        <v>12</v>
      </c>
      <c r="E805" s="6" t="s">
        <v>248</v>
      </c>
      <c r="F805" s="5">
        <v>3088</v>
      </c>
      <c r="G805" s="6">
        <v>1576</v>
      </c>
      <c r="H805" s="7">
        <f t="shared" si="4"/>
        <v>51.036269430051817</v>
      </c>
      <c r="I805" s="6" t="b">
        <f>SUMIFS('Non-Classic Contests'!$D:$D,'Non-Classic Contests'!$A:$A,$B805,'Non-Classic Contests'!$B:$B,$A805,'Non-Classic Contests'!$C:$C,$C805)=1</f>
        <v>0</v>
      </c>
    </row>
    <row r="806" spans="1:9" ht="16.8" customHeight="1" x14ac:dyDescent="0.55000000000000004">
      <c r="A806">
        <v>2015</v>
      </c>
      <c r="B806" t="s">
        <v>4</v>
      </c>
      <c r="C806" s="3" t="s">
        <v>192</v>
      </c>
      <c r="D806" s="6" t="s">
        <v>6</v>
      </c>
      <c r="E806" s="6" t="s">
        <v>250</v>
      </c>
      <c r="F806" s="5">
        <v>7202</v>
      </c>
      <c r="G806" s="6">
        <v>5081</v>
      </c>
      <c r="H806" s="7">
        <f t="shared" si="4"/>
        <v>70.549847264648719</v>
      </c>
      <c r="I806" s="6" t="b">
        <f>SUMIFS('Non-Classic Contests'!$D:$D,'Non-Classic Contests'!$A:$A,$B806,'Non-Classic Contests'!$B:$B,$A806,'Non-Classic Contests'!$C:$C,$C806)=1</f>
        <v>0</v>
      </c>
    </row>
    <row r="807" spans="1:9" ht="16.8" customHeight="1" x14ac:dyDescent="0.55000000000000004">
      <c r="A807">
        <v>2015</v>
      </c>
      <c r="B807" t="s">
        <v>4</v>
      </c>
      <c r="C807" s="3" t="s">
        <v>193</v>
      </c>
      <c r="D807" s="6" t="s">
        <v>6</v>
      </c>
      <c r="E807" s="6" t="s">
        <v>250</v>
      </c>
      <c r="F807" s="5">
        <v>213</v>
      </c>
      <c r="G807" s="6">
        <v>123</v>
      </c>
      <c r="H807" s="7">
        <f t="shared" si="4"/>
        <v>57.74647887323944</v>
      </c>
      <c r="I807" s="6" t="b">
        <f>SUMIFS('Non-Classic Contests'!$D:$D,'Non-Classic Contests'!$A:$A,$B807,'Non-Classic Contests'!$B:$B,$A807,'Non-Classic Contests'!$C:$C,$C807)=1</f>
        <v>1</v>
      </c>
    </row>
    <row r="808" spans="1:9" ht="16.8" customHeight="1" x14ac:dyDescent="0.55000000000000004">
      <c r="A808">
        <v>2015</v>
      </c>
      <c r="B808" t="s">
        <v>4</v>
      </c>
      <c r="C808" s="3" t="s">
        <v>193</v>
      </c>
      <c r="D808" s="6" t="s">
        <v>6</v>
      </c>
      <c r="E808" s="6" t="s">
        <v>250</v>
      </c>
      <c r="F808" s="5">
        <v>239</v>
      </c>
      <c r="G808" s="6">
        <v>130</v>
      </c>
      <c r="H808" s="7">
        <f t="shared" si="4"/>
        <v>54.39330543933054</v>
      </c>
      <c r="I808" s="6" t="b">
        <f>SUMIFS('Non-Classic Contests'!$D:$D,'Non-Classic Contests'!$A:$A,$B808,'Non-Classic Contests'!$B:$B,$A808,'Non-Classic Contests'!$C:$C,$C808)=1</f>
        <v>1</v>
      </c>
    </row>
    <row r="809" spans="1:9" ht="16.8" customHeight="1" x14ac:dyDescent="0.55000000000000004">
      <c r="A809">
        <v>2015</v>
      </c>
      <c r="B809" t="s">
        <v>4</v>
      </c>
      <c r="C809" s="3" t="s">
        <v>193</v>
      </c>
      <c r="D809" s="6" t="s">
        <v>107</v>
      </c>
      <c r="E809" s="6" t="s">
        <v>250</v>
      </c>
      <c r="F809" s="5">
        <v>379</v>
      </c>
      <c r="G809" s="6">
        <v>196</v>
      </c>
      <c r="H809" s="7">
        <f t="shared" si="4"/>
        <v>51.715039577836407</v>
      </c>
      <c r="I809" s="6" t="b">
        <f>SUMIFS('Non-Classic Contests'!$D:$D,'Non-Classic Contests'!$A:$A,$B809,'Non-Classic Contests'!$B:$B,$A809,'Non-Classic Contests'!$C:$C,$C809)=1</f>
        <v>1</v>
      </c>
    </row>
    <row r="810" spans="1:9" ht="16.8" customHeight="1" x14ac:dyDescent="0.55000000000000004">
      <c r="A810">
        <v>2015</v>
      </c>
      <c r="B810" t="s">
        <v>4</v>
      </c>
      <c r="C810" s="3" t="s">
        <v>193</v>
      </c>
      <c r="D810" s="6" t="s">
        <v>106</v>
      </c>
      <c r="E810" s="6" t="s">
        <v>250</v>
      </c>
      <c r="F810" s="5">
        <v>531</v>
      </c>
      <c r="G810" s="6">
        <v>307</v>
      </c>
      <c r="H810" s="7">
        <f t="shared" si="4"/>
        <v>57.815442561205273</v>
      </c>
      <c r="I810" s="6" t="b">
        <f>SUMIFS('Non-Classic Contests'!$D:$D,'Non-Classic Contests'!$A:$A,$B810,'Non-Classic Contests'!$B:$B,$A810,'Non-Classic Contests'!$C:$C,$C810)=1</f>
        <v>1</v>
      </c>
    </row>
    <row r="811" spans="1:9" ht="16.8" customHeight="1" x14ac:dyDescent="0.55000000000000004">
      <c r="A811">
        <v>2015</v>
      </c>
      <c r="B811" t="s">
        <v>4</v>
      </c>
      <c r="C811" s="3" t="s">
        <v>193</v>
      </c>
      <c r="D811" s="6" t="s">
        <v>12</v>
      </c>
      <c r="E811" s="6" t="s">
        <v>248</v>
      </c>
      <c r="F811" s="5">
        <v>4240</v>
      </c>
      <c r="G811" s="6">
        <v>1962</v>
      </c>
      <c r="H811" s="7">
        <f t="shared" si="4"/>
        <v>46.273584905660378</v>
      </c>
      <c r="I811" s="6" t="b">
        <f>SUMIFS('Non-Classic Contests'!$D:$D,'Non-Classic Contests'!$A:$A,$B811,'Non-Classic Contests'!$B:$B,$A811,'Non-Classic Contests'!$C:$C,$C811)=1</f>
        <v>1</v>
      </c>
    </row>
    <row r="812" spans="1:9" ht="16.8" customHeight="1" x14ac:dyDescent="0.55000000000000004">
      <c r="A812">
        <v>2015</v>
      </c>
      <c r="B812" t="s">
        <v>4</v>
      </c>
      <c r="C812" s="3" t="s">
        <v>193</v>
      </c>
      <c r="D812" s="6" t="s">
        <v>32</v>
      </c>
      <c r="E812" s="6" t="s">
        <v>250</v>
      </c>
      <c r="F812" s="5">
        <v>7233</v>
      </c>
      <c r="G812" s="6">
        <v>4533</v>
      </c>
      <c r="H812" s="7">
        <f t="shared" si="4"/>
        <v>62.671090833678967</v>
      </c>
      <c r="I812" s="6" t="b">
        <f>SUMIFS('Non-Classic Contests'!$D:$D,'Non-Classic Contests'!$A:$A,$B812,'Non-Classic Contests'!$B:$B,$A812,'Non-Classic Contests'!$C:$C,$C812)=1</f>
        <v>1</v>
      </c>
    </row>
    <row r="813" spans="1:9" ht="16.8" customHeight="1" x14ac:dyDescent="0.55000000000000004">
      <c r="A813">
        <v>2015</v>
      </c>
      <c r="B813" t="s">
        <v>4</v>
      </c>
      <c r="C813" s="3" t="s">
        <v>194</v>
      </c>
      <c r="D813" s="6" t="s">
        <v>6</v>
      </c>
      <c r="E813" s="6" t="s">
        <v>250</v>
      </c>
      <c r="F813" s="5">
        <v>314</v>
      </c>
      <c r="G813" s="6">
        <v>157</v>
      </c>
      <c r="H813" s="7">
        <f t="shared" si="4"/>
        <v>50</v>
      </c>
      <c r="I813" s="6" t="b">
        <f>SUMIFS('Non-Classic Contests'!$D:$D,'Non-Classic Contests'!$A:$A,$B813,'Non-Classic Contests'!$B:$B,$A813,'Non-Classic Contests'!$C:$C,$C813)=1</f>
        <v>1</v>
      </c>
    </row>
    <row r="814" spans="1:9" ht="16.8" customHeight="1" x14ac:dyDescent="0.55000000000000004">
      <c r="A814">
        <v>2015</v>
      </c>
      <c r="B814" t="s">
        <v>4</v>
      </c>
      <c r="C814" s="3" t="s">
        <v>194</v>
      </c>
      <c r="D814" s="6" t="s">
        <v>106</v>
      </c>
      <c r="E814" s="6" t="s">
        <v>250</v>
      </c>
      <c r="F814" s="5">
        <v>327</v>
      </c>
      <c r="G814" s="6">
        <v>220</v>
      </c>
      <c r="H814" s="7">
        <f t="shared" si="4"/>
        <v>67.278287461773701</v>
      </c>
      <c r="I814" s="6" t="b">
        <f>SUMIFS('Non-Classic Contests'!$D:$D,'Non-Classic Contests'!$A:$A,$B814,'Non-Classic Contests'!$B:$B,$A814,'Non-Classic Contests'!$C:$C,$C814)=1</f>
        <v>1</v>
      </c>
    </row>
    <row r="815" spans="1:9" ht="16.8" customHeight="1" x14ac:dyDescent="0.55000000000000004">
      <c r="A815">
        <v>2015</v>
      </c>
      <c r="B815" t="s">
        <v>4</v>
      </c>
      <c r="C815" s="3" t="s">
        <v>194</v>
      </c>
      <c r="D815" s="6" t="s">
        <v>107</v>
      </c>
      <c r="E815" s="6" t="s">
        <v>250</v>
      </c>
      <c r="F815" s="5">
        <v>672</v>
      </c>
      <c r="G815" s="6">
        <v>276</v>
      </c>
      <c r="H815" s="7">
        <f t="shared" si="4"/>
        <v>41.071428571428569</v>
      </c>
      <c r="I815" s="6" t="b">
        <f>SUMIFS('Non-Classic Contests'!$D:$D,'Non-Classic Contests'!$A:$A,$B815,'Non-Classic Contests'!$B:$B,$A815,'Non-Classic Contests'!$C:$C,$C815)=1</f>
        <v>1</v>
      </c>
    </row>
    <row r="816" spans="1:9" ht="16.8" customHeight="1" x14ac:dyDescent="0.55000000000000004">
      <c r="A816">
        <v>2015</v>
      </c>
      <c r="B816" t="s">
        <v>4</v>
      </c>
      <c r="C816" s="3" t="s">
        <v>194</v>
      </c>
      <c r="D816" s="6" t="s">
        <v>12</v>
      </c>
      <c r="E816" s="6" t="s">
        <v>248</v>
      </c>
      <c r="F816" s="5">
        <v>1095</v>
      </c>
      <c r="G816" s="6">
        <v>520</v>
      </c>
      <c r="H816" s="7">
        <f t="shared" si="4"/>
        <v>47.48858447488584</v>
      </c>
      <c r="I816" s="6" t="b">
        <f>SUMIFS('Non-Classic Contests'!$D:$D,'Non-Classic Contests'!$A:$A,$B816,'Non-Classic Contests'!$B:$B,$A816,'Non-Classic Contests'!$C:$C,$C816)=1</f>
        <v>1</v>
      </c>
    </row>
    <row r="817" spans="1:9" ht="16.8" customHeight="1" x14ac:dyDescent="0.55000000000000004">
      <c r="A817">
        <v>2015</v>
      </c>
      <c r="B817" t="s">
        <v>4</v>
      </c>
      <c r="C817" s="3" t="s">
        <v>194</v>
      </c>
      <c r="D817" s="6" t="s">
        <v>111</v>
      </c>
      <c r="E817" s="6" t="s">
        <v>250</v>
      </c>
      <c r="F817" s="5">
        <v>3064</v>
      </c>
      <c r="G817" s="6">
        <v>1570</v>
      </c>
      <c r="H817" s="7">
        <f t="shared" si="4"/>
        <v>51.240208877284601</v>
      </c>
      <c r="I817" s="6" t="b">
        <f>SUMIFS('Non-Classic Contests'!$D:$D,'Non-Classic Contests'!$A:$A,$B817,'Non-Classic Contests'!$B:$B,$A817,'Non-Classic Contests'!$C:$C,$C817)=1</f>
        <v>1</v>
      </c>
    </row>
    <row r="818" spans="1:9" ht="16.8" customHeight="1" x14ac:dyDescent="0.55000000000000004">
      <c r="A818">
        <v>2015</v>
      </c>
      <c r="B818" t="s">
        <v>4</v>
      </c>
      <c r="C818" s="3" t="s">
        <v>195</v>
      </c>
      <c r="D818" s="6" t="s">
        <v>106</v>
      </c>
      <c r="E818" s="6" t="s">
        <v>250</v>
      </c>
      <c r="F818" s="5">
        <v>894</v>
      </c>
      <c r="G818" s="6">
        <v>81</v>
      </c>
      <c r="H818" s="7">
        <f t="shared" si="4"/>
        <v>9.0604026845637584</v>
      </c>
      <c r="I818" s="6" t="b">
        <f>SUMIFS('Non-Classic Contests'!$D:$D,'Non-Classic Contests'!$A:$A,$B818,'Non-Classic Contests'!$B:$B,$A818,'Non-Classic Contests'!$C:$C,$C818)=1</f>
        <v>0</v>
      </c>
    </row>
    <row r="819" spans="1:9" ht="16.8" customHeight="1" x14ac:dyDescent="0.55000000000000004">
      <c r="A819">
        <v>2015</v>
      </c>
      <c r="B819" t="s">
        <v>4</v>
      </c>
      <c r="C819" s="3" t="s">
        <v>195</v>
      </c>
      <c r="D819" s="6" t="s">
        <v>107</v>
      </c>
      <c r="E819" s="6" t="s">
        <v>250</v>
      </c>
      <c r="F819" s="5">
        <v>1615</v>
      </c>
      <c r="G819" s="6">
        <v>782</v>
      </c>
      <c r="H819" s="7">
        <f t="shared" si="4"/>
        <v>48.421052631578945</v>
      </c>
      <c r="I819" s="6" t="b">
        <f>SUMIFS('Non-Classic Contests'!$D:$D,'Non-Classic Contests'!$A:$A,$B819,'Non-Classic Contests'!$B:$B,$A819,'Non-Classic Contests'!$C:$C,$C819)=1</f>
        <v>0</v>
      </c>
    </row>
    <row r="820" spans="1:9" ht="16.8" customHeight="1" x14ac:dyDescent="0.55000000000000004">
      <c r="A820">
        <v>2015</v>
      </c>
      <c r="B820" t="s">
        <v>4</v>
      </c>
      <c r="C820" s="3" t="s">
        <v>195</v>
      </c>
      <c r="D820" s="6" t="s">
        <v>12</v>
      </c>
      <c r="E820" s="6" t="s">
        <v>248</v>
      </c>
      <c r="F820" s="5">
        <v>5938</v>
      </c>
      <c r="G820" s="6">
        <v>2566</v>
      </c>
      <c r="H820" s="7">
        <f t="shared" si="4"/>
        <v>43.213203098686428</v>
      </c>
      <c r="I820" s="6" t="b">
        <f>SUMIFS('Non-Classic Contests'!$D:$D,'Non-Classic Contests'!$A:$A,$B820,'Non-Classic Contests'!$B:$B,$A820,'Non-Classic Contests'!$C:$C,$C820)=1</f>
        <v>0</v>
      </c>
    </row>
    <row r="821" spans="1:9" ht="16.8" customHeight="1" x14ac:dyDescent="0.55000000000000004">
      <c r="A821">
        <v>2015</v>
      </c>
      <c r="B821" t="s">
        <v>4</v>
      </c>
      <c r="C821" s="3" t="s">
        <v>196</v>
      </c>
      <c r="D821" s="6" t="s">
        <v>106</v>
      </c>
      <c r="E821" s="6" t="s">
        <v>250</v>
      </c>
      <c r="F821" s="5">
        <v>1031</v>
      </c>
      <c r="G821" s="6">
        <v>672</v>
      </c>
      <c r="H821" s="7">
        <f t="shared" si="4"/>
        <v>65.179437439379242</v>
      </c>
      <c r="I821" s="6" t="b">
        <f>SUMIFS('Non-Classic Contests'!$D:$D,'Non-Classic Contests'!$A:$A,$B821,'Non-Classic Contests'!$B:$B,$A821,'Non-Classic Contests'!$C:$C,$C821)=1</f>
        <v>0</v>
      </c>
    </row>
    <row r="822" spans="1:9" ht="16.8" customHeight="1" x14ac:dyDescent="0.55000000000000004">
      <c r="A822">
        <v>2015</v>
      </c>
      <c r="B822" t="s">
        <v>4</v>
      </c>
      <c r="C822" s="3" t="s">
        <v>196</v>
      </c>
      <c r="D822" s="6" t="s">
        <v>107</v>
      </c>
      <c r="E822" s="6" t="s">
        <v>250</v>
      </c>
      <c r="F822" s="5">
        <v>1359</v>
      </c>
      <c r="G822" s="6">
        <v>630</v>
      </c>
      <c r="H822" s="7">
        <f t="shared" si="4"/>
        <v>46.357615894039732</v>
      </c>
      <c r="I822" s="6" t="b">
        <f>SUMIFS('Non-Classic Contests'!$D:$D,'Non-Classic Contests'!$A:$A,$B822,'Non-Classic Contests'!$B:$B,$A822,'Non-Classic Contests'!$C:$C,$C822)=1</f>
        <v>0</v>
      </c>
    </row>
    <row r="823" spans="1:9" ht="16.8" customHeight="1" x14ac:dyDescent="0.55000000000000004">
      <c r="A823">
        <v>2015</v>
      </c>
      <c r="B823" t="s">
        <v>4</v>
      </c>
      <c r="C823" s="3" t="s">
        <v>196</v>
      </c>
      <c r="D823" s="6" t="s">
        <v>12</v>
      </c>
      <c r="E823" s="6" t="s">
        <v>248</v>
      </c>
      <c r="F823" s="5">
        <v>4694</v>
      </c>
      <c r="G823" s="6">
        <v>2212</v>
      </c>
      <c r="H823" s="7">
        <f t="shared" si="4"/>
        <v>47.12398806987644</v>
      </c>
      <c r="I823" s="6" t="b">
        <f>SUMIFS('Non-Classic Contests'!$D:$D,'Non-Classic Contests'!$A:$A,$B823,'Non-Classic Contests'!$B:$B,$A823,'Non-Classic Contests'!$C:$C,$C823)=1</f>
        <v>0</v>
      </c>
    </row>
    <row r="824" spans="1:9" ht="16.8" customHeight="1" x14ac:dyDescent="0.55000000000000004">
      <c r="A824">
        <v>2015</v>
      </c>
      <c r="B824" t="s">
        <v>4</v>
      </c>
      <c r="C824" s="3" t="s">
        <v>197</v>
      </c>
      <c r="D824" s="6" t="s">
        <v>107</v>
      </c>
      <c r="E824" s="6" t="s">
        <v>250</v>
      </c>
      <c r="F824" s="5">
        <v>618</v>
      </c>
      <c r="G824" s="6">
        <v>343</v>
      </c>
      <c r="H824" s="7">
        <f t="shared" si="4"/>
        <v>55.501618122977348</v>
      </c>
      <c r="I824" s="6" t="b">
        <f>SUMIFS('Non-Classic Contests'!$D:$D,'Non-Classic Contests'!$A:$A,$B824,'Non-Classic Contests'!$B:$B,$A824,'Non-Classic Contests'!$C:$C,$C824)=1</f>
        <v>0</v>
      </c>
    </row>
    <row r="825" spans="1:9" ht="16.8" customHeight="1" x14ac:dyDescent="0.55000000000000004">
      <c r="A825">
        <v>2015</v>
      </c>
      <c r="B825" t="s">
        <v>4</v>
      </c>
      <c r="C825" s="3" t="s">
        <v>197</v>
      </c>
      <c r="D825" s="6" t="s">
        <v>106</v>
      </c>
      <c r="E825" s="6" t="s">
        <v>250</v>
      </c>
      <c r="F825" s="5">
        <v>1072</v>
      </c>
      <c r="G825" s="6">
        <v>673</v>
      </c>
      <c r="H825" s="7">
        <f t="shared" si="4"/>
        <v>62.779850746268664</v>
      </c>
      <c r="I825" s="6" t="b">
        <f>SUMIFS('Non-Classic Contests'!$D:$D,'Non-Classic Contests'!$A:$A,$B825,'Non-Classic Contests'!$B:$B,$A825,'Non-Classic Contests'!$C:$C,$C825)=1</f>
        <v>0</v>
      </c>
    </row>
    <row r="826" spans="1:9" ht="16.8" customHeight="1" x14ac:dyDescent="0.55000000000000004">
      <c r="A826">
        <v>2015</v>
      </c>
      <c r="B826" t="s">
        <v>4</v>
      </c>
      <c r="C826" s="3" t="s">
        <v>197</v>
      </c>
      <c r="D826" s="6" t="s">
        <v>12</v>
      </c>
      <c r="E826" s="6" t="s">
        <v>248</v>
      </c>
      <c r="F826" s="5">
        <v>6007</v>
      </c>
      <c r="G826" s="6">
        <v>2736</v>
      </c>
      <c r="H826" s="7">
        <f t="shared" si="4"/>
        <v>45.546861994339935</v>
      </c>
      <c r="I826" s="6" t="b">
        <f>SUMIFS('Non-Classic Contests'!$D:$D,'Non-Classic Contests'!$A:$A,$B826,'Non-Classic Contests'!$B:$B,$A826,'Non-Classic Contests'!$C:$C,$C826)=1</f>
        <v>0</v>
      </c>
    </row>
    <row r="827" spans="1:9" ht="16.8" customHeight="1" x14ac:dyDescent="0.55000000000000004">
      <c r="A827">
        <v>2015</v>
      </c>
      <c r="B827" t="s">
        <v>4</v>
      </c>
      <c r="C827" s="3" t="s">
        <v>198</v>
      </c>
      <c r="D827" s="6" t="s">
        <v>106</v>
      </c>
      <c r="E827" s="6" t="s">
        <v>250</v>
      </c>
      <c r="F827" s="5">
        <v>744</v>
      </c>
      <c r="G827" s="6">
        <v>516</v>
      </c>
      <c r="H827" s="7">
        <f t="shared" si="4"/>
        <v>69.354838709677423</v>
      </c>
      <c r="I827" s="6" t="b">
        <f>SUMIFS('Non-Classic Contests'!$D:$D,'Non-Classic Contests'!$A:$A,$B827,'Non-Classic Contests'!$B:$B,$A827,'Non-Classic Contests'!$C:$C,$C827)=1</f>
        <v>0</v>
      </c>
    </row>
    <row r="828" spans="1:9" ht="16.8" customHeight="1" x14ac:dyDescent="0.55000000000000004">
      <c r="A828">
        <v>2015</v>
      </c>
      <c r="B828" t="s">
        <v>4</v>
      </c>
      <c r="C828" s="3" t="s">
        <v>198</v>
      </c>
      <c r="D828" s="6" t="s">
        <v>107</v>
      </c>
      <c r="E828" s="6" t="s">
        <v>250</v>
      </c>
      <c r="F828" s="5">
        <v>1032</v>
      </c>
      <c r="G828" s="6">
        <v>490</v>
      </c>
      <c r="H828" s="7">
        <f t="shared" si="4"/>
        <v>47.480620155038764</v>
      </c>
      <c r="I828" s="6" t="b">
        <f>SUMIFS('Non-Classic Contests'!$D:$D,'Non-Classic Contests'!$A:$A,$B828,'Non-Classic Contests'!$B:$B,$A828,'Non-Classic Contests'!$C:$C,$C828)=1</f>
        <v>0</v>
      </c>
    </row>
    <row r="829" spans="1:9" ht="16.8" customHeight="1" x14ac:dyDescent="0.55000000000000004">
      <c r="A829">
        <v>2015</v>
      </c>
      <c r="B829" t="s">
        <v>4</v>
      </c>
      <c r="C829" s="3" t="s">
        <v>198</v>
      </c>
      <c r="D829" s="6" t="s">
        <v>12</v>
      </c>
      <c r="E829" s="6" t="s">
        <v>248</v>
      </c>
      <c r="F829" s="5">
        <v>2687</v>
      </c>
      <c r="G829" s="6">
        <v>1209</v>
      </c>
      <c r="H829" s="7">
        <f t="shared" si="4"/>
        <v>44.9944175660588</v>
      </c>
      <c r="I829" s="6" t="b">
        <f>SUMIFS('Non-Classic Contests'!$D:$D,'Non-Classic Contests'!$A:$A,$B829,'Non-Classic Contests'!$B:$B,$A829,'Non-Classic Contests'!$C:$C,$C829)=1</f>
        <v>0</v>
      </c>
    </row>
    <row r="830" spans="1:9" ht="16.8" customHeight="1" x14ac:dyDescent="0.55000000000000004">
      <c r="A830">
        <v>2015</v>
      </c>
      <c r="B830" t="s">
        <v>4</v>
      </c>
      <c r="C830" s="3" t="s">
        <v>198</v>
      </c>
      <c r="D830" s="6" t="s">
        <v>6</v>
      </c>
      <c r="E830" s="6" t="s">
        <v>250</v>
      </c>
      <c r="F830" s="5">
        <v>9773</v>
      </c>
      <c r="G830" s="6">
        <v>5821</v>
      </c>
      <c r="H830" s="7">
        <f t="shared" si="4"/>
        <v>59.562058733244648</v>
      </c>
      <c r="I830" s="6" t="b">
        <f>SUMIFS('Non-Classic Contests'!$D:$D,'Non-Classic Contests'!$A:$A,$B830,'Non-Classic Contests'!$B:$B,$A830,'Non-Classic Contests'!$C:$C,$C830)=1</f>
        <v>0</v>
      </c>
    </row>
    <row r="831" spans="1:9" ht="16.8" customHeight="1" x14ac:dyDescent="0.55000000000000004">
      <c r="A831">
        <v>2015</v>
      </c>
      <c r="B831" t="s">
        <v>4</v>
      </c>
      <c r="C831" s="3" t="s">
        <v>199</v>
      </c>
      <c r="D831" s="6" t="s">
        <v>107</v>
      </c>
      <c r="E831" s="6" t="s">
        <v>250</v>
      </c>
      <c r="F831" s="5">
        <v>387</v>
      </c>
      <c r="G831" s="6">
        <v>165</v>
      </c>
      <c r="H831" s="7">
        <f t="shared" si="4"/>
        <v>42.63565891472868</v>
      </c>
      <c r="I831" s="6" t="b">
        <f>SUMIFS('Non-Classic Contests'!$D:$D,'Non-Classic Contests'!$A:$A,$B831,'Non-Classic Contests'!$B:$B,$A831,'Non-Classic Contests'!$C:$C,$C831)=1</f>
        <v>1</v>
      </c>
    </row>
    <row r="832" spans="1:9" ht="16.8" customHeight="1" x14ac:dyDescent="0.55000000000000004">
      <c r="A832">
        <v>2015</v>
      </c>
      <c r="B832" t="s">
        <v>4</v>
      </c>
      <c r="C832" s="3" t="s">
        <v>199</v>
      </c>
      <c r="D832" s="6" t="s">
        <v>106</v>
      </c>
      <c r="E832" s="6" t="s">
        <v>250</v>
      </c>
      <c r="F832" s="5">
        <v>888</v>
      </c>
      <c r="G832" s="6">
        <v>503</v>
      </c>
      <c r="H832" s="7">
        <f t="shared" si="4"/>
        <v>56.64414414414415</v>
      </c>
      <c r="I832" s="6" t="b">
        <f>SUMIFS('Non-Classic Contests'!$D:$D,'Non-Classic Contests'!$A:$A,$B832,'Non-Classic Contests'!$B:$B,$A832,'Non-Classic Contests'!$C:$C,$C832)=1</f>
        <v>1</v>
      </c>
    </row>
    <row r="833" spans="1:9" ht="16.8" customHeight="1" x14ac:dyDescent="0.55000000000000004">
      <c r="A833">
        <v>2015</v>
      </c>
      <c r="B833" t="s">
        <v>4</v>
      </c>
      <c r="C833" s="3" t="s">
        <v>199</v>
      </c>
      <c r="D833" s="6" t="s">
        <v>32</v>
      </c>
      <c r="E833" s="6" t="s">
        <v>250</v>
      </c>
      <c r="F833" s="5">
        <v>6202</v>
      </c>
      <c r="G833" s="6">
        <v>2810</v>
      </c>
      <c r="H833" s="7">
        <f t="shared" si="4"/>
        <v>45.307965172524995</v>
      </c>
      <c r="I833" s="6" t="b">
        <f>SUMIFS('Non-Classic Contests'!$D:$D,'Non-Classic Contests'!$A:$A,$B833,'Non-Classic Contests'!$B:$B,$A833,'Non-Classic Contests'!$C:$C,$C833)=1</f>
        <v>1</v>
      </c>
    </row>
    <row r="834" spans="1:9" ht="16.8" customHeight="1" x14ac:dyDescent="0.55000000000000004">
      <c r="A834">
        <v>2015</v>
      </c>
      <c r="B834" t="s">
        <v>4</v>
      </c>
      <c r="C834" s="3" t="s">
        <v>200</v>
      </c>
      <c r="D834" s="6" t="s">
        <v>106</v>
      </c>
      <c r="E834" s="6" t="s">
        <v>250</v>
      </c>
      <c r="F834" s="5">
        <v>515</v>
      </c>
      <c r="G834" s="6">
        <v>333</v>
      </c>
      <c r="H834" s="7">
        <f t="shared" si="4"/>
        <v>64.660194174757279</v>
      </c>
      <c r="I834" s="6" t="b">
        <f>SUMIFS('Non-Classic Contests'!$D:$D,'Non-Classic Contests'!$A:$A,$B834,'Non-Classic Contests'!$B:$B,$A834,'Non-Classic Contests'!$C:$C,$C834)=1</f>
        <v>0</v>
      </c>
    </row>
    <row r="835" spans="1:9" ht="16.8" customHeight="1" x14ac:dyDescent="0.55000000000000004">
      <c r="A835">
        <v>2015</v>
      </c>
      <c r="B835" t="s">
        <v>4</v>
      </c>
      <c r="C835" s="3" t="s">
        <v>200</v>
      </c>
      <c r="D835" s="6" t="s">
        <v>107</v>
      </c>
      <c r="E835" s="6" t="s">
        <v>250</v>
      </c>
      <c r="F835" s="5">
        <v>1131</v>
      </c>
      <c r="G835" s="6">
        <v>479</v>
      </c>
      <c r="H835" s="7">
        <f t="shared" si="4"/>
        <v>42.351900972590627</v>
      </c>
      <c r="I835" s="6" t="b">
        <f>SUMIFS('Non-Classic Contests'!$D:$D,'Non-Classic Contests'!$A:$A,$B835,'Non-Classic Contests'!$B:$B,$A835,'Non-Classic Contests'!$C:$C,$C835)=1</f>
        <v>0</v>
      </c>
    </row>
    <row r="836" spans="1:9" ht="16.8" customHeight="1" x14ac:dyDescent="0.55000000000000004">
      <c r="A836">
        <v>2015</v>
      </c>
      <c r="B836" t="s">
        <v>4</v>
      </c>
      <c r="C836" s="3" t="s">
        <v>200</v>
      </c>
      <c r="D836" s="6" t="s">
        <v>12</v>
      </c>
      <c r="E836" s="6" t="s">
        <v>248</v>
      </c>
      <c r="F836" s="5">
        <v>2359</v>
      </c>
      <c r="G836" s="6">
        <v>1059</v>
      </c>
      <c r="H836" s="7">
        <f t="shared" si="4"/>
        <v>44.891903348876646</v>
      </c>
      <c r="I836" s="6" t="b">
        <f>SUMIFS('Non-Classic Contests'!$D:$D,'Non-Classic Contests'!$A:$A,$B836,'Non-Classic Contests'!$B:$B,$A836,'Non-Classic Contests'!$C:$C,$C836)=1</f>
        <v>0</v>
      </c>
    </row>
    <row r="837" spans="1:9" ht="16.8" customHeight="1" x14ac:dyDescent="0.55000000000000004">
      <c r="A837">
        <v>2015</v>
      </c>
      <c r="B837" t="s">
        <v>4</v>
      </c>
      <c r="C837" s="3" t="s">
        <v>200</v>
      </c>
      <c r="D837" s="6" t="s">
        <v>6</v>
      </c>
      <c r="E837" s="6" t="s">
        <v>250</v>
      </c>
      <c r="F837" s="5">
        <v>5135</v>
      </c>
      <c r="G837" s="6">
        <v>2283</v>
      </c>
      <c r="H837" s="7">
        <f t="shared" si="4"/>
        <v>44.459591041869523</v>
      </c>
      <c r="I837" s="6" t="b">
        <f>SUMIFS('Non-Classic Contests'!$D:$D,'Non-Classic Contests'!$A:$A,$B837,'Non-Classic Contests'!$B:$B,$A837,'Non-Classic Contests'!$C:$C,$C837)=1</f>
        <v>0</v>
      </c>
    </row>
    <row r="838" spans="1:9" ht="16.8" customHeight="1" x14ac:dyDescent="0.55000000000000004">
      <c r="A838">
        <v>2015</v>
      </c>
      <c r="B838" t="s">
        <v>4</v>
      </c>
      <c r="C838" s="3" t="s">
        <v>201</v>
      </c>
      <c r="D838" s="6" t="s">
        <v>106</v>
      </c>
      <c r="E838" s="6" t="s">
        <v>250</v>
      </c>
      <c r="F838" s="5">
        <v>853</v>
      </c>
      <c r="G838" s="6">
        <v>541</v>
      </c>
      <c r="H838" s="7">
        <f t="shared" si="4"/>
        <v>63.423212192262604</v>
      </c>
      <c r="I838" s="6" t="b">
        <f>SUMIFS('Non-Classic Contests'!$D:$D,'Non-Classic Contests'!$A:$A,$B838,'Non-Classic Contests'!$B:$B,$A838,'Non-Classic Contests'!$C:$C,$C838)=1</f>
        <v>0</v>
      </c>
    </row>
    <row r="839" spans="1:9" ht="16.8" customHeight="1" x14ac:dyDescent="0.55000000000000004">
      <c r="A839">
        <v>2015</v>
      </c>
      <c r="B839" t="s">
        <v>4</v>
      </c>
      <c r="C839" s="3" t="s">
        <v>201</v>
      </c>
      <c r="D839" s="6" t="s">
        <v>107</v>
      </c>
      <c r="E839" s="6" t="s">
        <v>250</v>
      </c>
      <c r="F839" s="5">
        <v>1359</v>
      </c>
      <c r="G839" s="6">
        <v>645</v>
      </c>
      <c r="H839" s="7">
        <f t="shared" si="4"/>
        <v>47.46136865342163</v>
      </c>
      <c r="I839" s="6" t="b">
        <f>SUMIFS('Non-Classic Contests'!$D:$D,'Non-Classic Contests'!$A:$A,$B839,'Non-Classic Contests'!$B:$B,$A839,'Non-Classic Contests'!$C:$C,$C839)=1</f>
        <v>0</v>
      </c>
    </row>
    <row r="840" spans="1:9" ht="16.8" customHeight="1" x14ac:dyDescent="0.55000000000000004">
      <c r="A840">
        <v>2015</v>
      </c>
      <c r="B840" t="s">
        <v>4</v>
      </c>
      <c r="C840" s="3" t="s">
        <v>201</v>
      </c>
      <c r="D840" s="6" t="s">
        <v>6</v>
      </c>
      <c r="E840" s="6" t="s">
        <v>250</v>
      </c>
      <c r="F840" s="5">
        <v>2159</v>
      </c>
      <c r="G840" s="6">
        <v>1123</v>
      </c>
      <c r="H840" s="7">
        <f t="shared" si="4"/>
        <v>52.014821676702169</v>
      </c>
      <c r="I840" s="6" t="b">
        <f>SUMIFS('Non-Classic Contests'!$D:$D,'Non-Classic Contests'!$A:$A,$B840,'Non-Classic Contests'!$B:$B,$A840,'Non-Classic Contests'!$C:$C,$C840)=1</f>
        <v>0</v>
      </c>
    </row>
    <row r="841" spans="1:9" ht="16.8" customHeight="1" x14ac:dyDescent="0.55000000000000004">
      <c r="A841">
        <v>2015</v>
      </c>
      <c r="B841" t="s">
        <v>4</v>
      </c>
      <c r="C841" s="3" t="s">
        <v>201</v>
      </c>
      <c r="D841" s="6" t="s">
        <v>12</v>
      </c>
      <c r="E841" s="6" t="s">
        <v>248</v>
      </c>
      <c r="F841" s="5">
        <v>6395</v>
      </c>
      <c r="G841" s="6">
        <v>2915</v>
      </c>
      <c r="H841" s="7">
        <f t="shared" si="4"/>
        <v>45.582486317435496</v>
      </c>
      <c r="I841" s="6" t="b">
        <f>SUMIFS('Non-Classic Contests'!$D:$D,'Non-Classic Contests'!$A:$A,$B841,'Non-Classic Contests'!$B:$B,$A841,'Non-Classic Contests'!$C:$C,$C841)=1</f>
        <v>0</v>
      </c>
    </row>
    <row r="842" spans="1:9" ht="16.8" customHeight="1" x14ac:dyDescent="0.55000000000000004">
      <c r="A842">
        <v>2015</v>
      </c>
      <c r="B842" t="s">
        <v>4</v>
      </c>
      <c r="C842" s="3" t="s">
        <v>202</v>
      </c>
      <c r="D842" s="6" t="s">
        <v>106</v>
      </c>
      <c r="E842" s="6" t="s">
        <v>250</v>
      </c>
      <c r="F842" s="5">
        <v>1341</v>
      </c>
      <c r="G842" s="6">
        <v>893</v>
      </c>
      <c r="H842" s="7">
        <f t="shared" si="4"/>
        <v>66.592095451155856</v>
      </c>
      <c r="I842" s="6" t="b">
        <f>SUMIFS('Non-Classic Contests'!$D:$D,'Non-Classic Contests'!$A:$A,$B842,'Non-Classic Contests'!$B:$B,$A842,'Non-Classic Contests'!$C:$C,$C842)=1</f>
        <v>0</v>
      </c>
    </row>
    <row r="843" spans="1:9" ht="16.8" customHeight="1" x14ac:dyDescent="0.55000000000000004">
      <c r="A843">
        <v>2015</v>
      </c>
      <c r="B843" t="s">
        <v>4</v>
      </c>
      <c r="C843" s="3" t="s">
        <v>202</v>
      </c>
      <c r="D843" s="6" t="s">
        <v>107</v>
      </c>
      <c r="E843" s="6" t="s">
        <v>250</v>
      </c>
      <c r="F843" s="5">
        <v>1820</v>
      </c>
      <c r="G843" s="6">
        <v>899</v>
      </c>
      <c r="H843" s="7">
        <f t="shared" si="4"/>
        <v>49.395604395604394</v>
      </c>
      <c r="I843" s="6" t="b">
        <f>SUMIFS('Non-Classic Contests'!$D:$D,'Non-Classic Contests'!$A:$A,$B843,'Non-Classic Contests'!$B:$B,$A843,'Non-Classic Contests'!$C:$C,$C843)=1</f>
        <v>0</v>
      </c>
    </row>
    <row r="844" spans="1:9" ht="16.8" customHeight="1" x14ac:dyDescent="0.55000000000000004">
      <c r="A844">
        <v>2015</v>
      </c>
      <c r="B844" t="s">
        <v>4</v>
      </c>
      <c r="C844" s="3" t="s">
        <v>202</v>
      </c>
      <c r="D844" s="6" t="s">
        <v>12</v>
      </c>
      <c r="E844" s="6" t="s">
        <v>248</v>
      </c>
      <c r="F844" s="5">
        <v>5543</v>
      </c>
      <c r="G844" s="6">
        <v>2540</v>
      </c>
      <c r="H844" s="7">
        <f t="shared" si="4"/>
        <v>45.823561248421434</v>
      </c>
      <c r="I844" s="6" t="b">
        <f>SUMIFS('Non-Classic Contests'!$D:$D,'Non-Classic Contests'!$A:$A,$B844,'Non-Classic Contests'!$B:$B,$A844,'Non-Classic Contests'!$C:$C,$C844)=1</f>
        <v>0</v>
      </c>
    </row>
    <row r="845" spans="1:9" ht="16.8" customHeight="1" x14ac:dyDescent="0.55000000000000004">
      <c r="A845">
        <v>2015</v>
      </c>
      <c r="B845" t="s">
        <v>4</v>
      </c>
      <c r="C845" s="3" t="s">
        <v>203</v>
      </c>
      <c r="D845" s="6" t="s">
        <v>106</v>
      </c>
      <c r="E845" s="6" t="s">
        <v>250</v>
      </c>
      <c r="F845" s="5">
        <v>662</v>
      </c>
      <c r="G845" s="6">
        <v>422</v>
      </c>
      <c r="H845" s="7">
        <f t="shared" si="4"/>
        <v>63.746223564954683</v>
      </c>
      <c r="I845" s="6" t="b">
        <f>SUMIFS('Non-Classic Contests'!$D:$D,'Non-Classic Contests'!$A:$A,$B845,'Non-Classic Contests'!$B:$B,$A845,'Non-Classic Contests'!$C:$C,$C845)=1</f>
        <v>1</v>
      </c>
    </row>
    <row r="846" spans="1:9" ht="16.8" customHeight="1" x14ac:dyDescent="0.55000000000000004">
      <c r="A846">
        <v>2015</v>
      </c>
      <c r="B846" t="s">
        <v>4</v>
      </c>
      <c r="C846" s="3" t="s">
        <v>203</v>
      </c>
      <c r="D846" s="6" t="s">
        <v>107</v>
      </c>
      <c r="E846" s="6" t="s">
        <v>250</v>
      </c>
      <c r="F846" s="5">
        <v>751</v>
      </c>
      <c r="G846" s="6">
        <v>409</v>
      </c>
      <c r="H846" s="7">
        <f t="shared" si="4"/>
        <v>54.460719041278296</v>
      </c>
      <c r="I846" s="6" t="b">
        <f>SUMIFS('Non-Classic Contests'!$D:$D,'Non-Classic Contests'!$A:$A,$B846,'Non-Classic Contests'!$B:$B,$A846,'Non-Classic Contests'!$C:$C,$C846)=1</f>
        <v>1</v>
      </c>
    </row>
    <row r="847" spans="1:9" ht="16.8" customHeight="1" x14ac:dyDescent="0.55000000000000004">
      <c r="A847">
        <v>2015</v>
      </c>
      <c r="B847" t="s">
        <v>4</v>
      </c>
      <c r="C847" s="3" t="s">
        <v>203</v>
      </c>
      <c r="D847" s="6" t="s">
        <v>114</v>
      </c>
      <c r="E847" s="6" t="s">
        <v>250</v>
      </c>
      <c r="F847" s="5">
        <v>912</v>
      </c>
      <c r="G847" s="6">
        <v>366</v>
      </c>
      <c r="H847" s="7">
        <f t="shared" si="4"/>
        <v>40.131578947368425</v>
      </c>
      <c r="I847" s="6" t="b">
        <f>SUMIFS('Non-Classic Contests'!$D:$D,'Non-Classic Contests'!$A:$A,$B847,'Non-Classic Contests'!$B:$B,$A847,'Non-Classic Contests'!$C:$C,$C847)=1</f>
        <v>1</v>
      </c>
    </row>
    <row r="848" spans="1:9" ht="16.8" customHeight="1" x14ac:dyDescent="0.55000000000000004">
      <c r="A848">
        <v>2015</v>
      </c>
      <c r="B848" t="s">
        <v>4</v>
      </c>
      <c r="C848" s="3" t="s">
        <v>203</v>
      </c>
      <c r="D848" s="6" t="s">
        <v>32</v>
      </c>
      <c r="E848" s="6" t="s">
        <v>250</v>
      </c>
      <c r="F848" s="5">
        <v>7704</v>
      </c>
      <c r="G848" s="6">
        <v>4140</v>
      </c>
      <c r="H848" s="7">
        <f t="shared" si="4"/>
        <v>53.738317757009348</v>
      </c>
      <c r="I848" s="6" t="b">
        <f>SUMIFS('Non-Classic Contests'!$D:$D,'Non-Classic Contests'!$A:$A,$B848,'Non-Classic Contests'!$B:$B,$A848,'Non-Classic Contests'!$C:$C,$C848)=1</f>
        <v>1</v>
      </c>
    </row>
    <row r="849" spans="1:9" ht="16.8" customHeight="1" x14ac:dyDescent="0.55000000000000004">
      <c r="A849">
        <v>2015</v>
      </c>
      <c r="B849" t="s">
        <v>4</v>
      </c>
      <c r="C849" s="3" t="s">
        <v>204</v>
      </c>
      <c r="D849" s="6" t="s">
        <v>106</v>
      </c>
      <c r="E849" s="6" t="s">
        <v>250</v>
      </c>
      <c r="F849" s="5">
        <v>1073</v>
      </c>
      <c r="G849" s="6">
        <v>705</v>
      </c>
      <c r="H849" s="7">
        <f t="shared" si="4"/>
        <v>65.70363466915191</v>
      </c>
      <c r="I849" s="6" t="b">
        <f>SUMIFS('Non-Classic Contests'!$D:$D,'Non-Classic Contests'!$A:$A,$B849,'Non-Classic Contests'!$B:$B,$A849,'Non-Classic Contests'!$C:$C,$C849)=1</f>
        <v>0</v>
      </c>
    </row>
    <row r="850" spans="1:9" ht="16.8" customHeight="1" x14ac:dyDescent="0.55000000000000004">
      <c r="A850">
        <v>2015</v>
      </c>
      <c r="B850" t="s">
        <v>4</v>
      </c>
      <c r="C850" s="3" t="s">
        <v>204</v>
      </c>
      <c r="D850" s="6" t="s">
        <v>107</v>
      </c>
      <c r="E850" s="6" t="s">
        <v>250</v>
      </c>
      <c r="F850" s="5">
        <v>1592</v>
      </c>
      <c r="G850" s="6">
        <v>755</v>
      </c>
      <c r="H850" s="7">
        <f t="shared" si="4"/>
        <v>47.424623115577887</v>
      </c>
      <c r="I850" s="6" t="b">
        <f>SUMIFS('Non-Classic Contests'!$D:$D,'Non-Classic Contests'!$A:$A,$B850,'Non-Classic Contests'!$B:$B,$A850,'Non-Classic Contests'!$C:$C,$C850)=1</f>
        <v>0</v>
      </c>
    </row>
    <row r="851" spans="1:9" ht="16.8" customHeight="1" x14ac:dyDescent="0.55000000000000004">
      <c r="A851">
        <v>2015</v>
      </c>
      <c r="B851" t="s">
        <v>4</v>
      </c>
      <c r="C851" s="3" t="s">
        <v>204</v>
      </c>
      <c r="D851" s="6" t="s">
        <v>6</v>
      </c>
      <c r="E851" s="6" t="s">
        <v>250</v>
      </c>
      <c r="F851" s="5">
        <v>2050</v>
      </c>
      <c r="G851" s="6">
        <v>1167</v>
      </c>
      <c r="H851" s="7">
        <f t="shared" si="4"/>
        <v>56.926829268292678</v>
      </c>
      <c r="I851" s="6" t="b">
        <f>SUMIFS('Non-Classic Contests'!$D:$D,'Non-Classic Contests'!$A:$A,$B851,'Non-Classic Contests'!$B:$B,$A851,'Non-Classic Contests'!$C:$C,$C851)=1</f>
        <v>0</v>
      </c>
    </row>
    <row r="852" spans="1:9" ht="16.8" customHeight="1" x14ac:dyDescent="0.55000000000000004">
      <c r="A852">
        <v>2015</v>
      </c>
      <c r="B852" t="s">
        <v>4</v>
      </c>
      <c r="C852" s="3" t="s">
        <v>204</v>
      </c>
      <c r="D852" s="6" t="s">
        <v>12</v>
      </c>
      <c r="E852" s="6" t="s">
        <v>248</v>
      </c>
      <c r="F852" s="5">
        <v>4332</v>
      </c>
      <c r="G852" s="6">
        <v>1768</v>
      </c>
      <c r="H852" s="7">
        <f t="shared" si="4"/>
        <v>40.812557710064631</v>
      </c>
      <c r="I852" s="6" t="b">
        <f>SUMIFS('Non-Classic Contests'!$D:$D,'Non-Classic Contests'!$A:$A,$B852,'Non-Classic Contests'!$B:$B,$A852,'Non-Classic Contests'!$C:$C,$C852)=1</f>
        <v>0</v>
      </c>
    </row>
    <row r="853" spans="1:9" ht="16.8" customHeight="1" x14ac:dyDescent="0.55000000000000004">
      <c r="A853">
        <v>2015</v>
      </c>
      <c r="B853" t="s">
        <v>4</v>
      </c>
      <c r="C853" s="3" t="s">
        <v>205</v>
      </c>
      <c r="D853" s="6" t="s">
        <v>114</v>
      </c>
      <c r="E853" s="6" t="s">
        <v>250</v>
      </c>
      <c r="F853" s="5">
        <v>613</v>
      </c>
      <c r="G853" s="6">
        <v>356</v>
      </c>
      <c r="H853" s="7">
        <f t="shared" si="4"/>
        <v>58.075040783034261</v>
      </c>
      <c r="I853" s="6" t="b">
        <f>SUMIFS('Non-Classic Contests'!$D:$D,'Non-Classic Contests'!$A:$A,$B853,'Non-Classic Contests'!$B:$B,$A853,'Non-Classic Contests'!$C:$C,$C853)=1</f>
        <v>1</v>
      </c>
    </row>
    <row r="854" spans="1:9" ht="16.8" customHeight="1" x14ac:dyDescent="0.55000000000000004">
      <c r="A854">
        <v>2015</v>
      </c>
      <c r="B854" t="s">
        <v>4</v>
      </c>
      <c r="C854" s="3" t="s">
        <v>205</v>
      </c>
      <c r="D854" s="6" t="s">
        <v>107</v>
      </c>
      <c r="E854" s="6" t="s">
        <v>250</v>
      </c>
      <c r="F854" s="5">
        <v>1485</v>
      </c>
      <c r="G854" s="6">
        <v>734</v>
      </c>
      <c r="H854" s="7">
        <f t="shared" si="4"/>
        <v>49.427609427609426</v>
      </c>
      <c r="I854" s="6" t="b">
        <f>SUMIFS('Non-Classic Contests'!$D:$D,'Non-Classic Contests'!$A:$A,$B854,'Non-Classic Contests'!$B:$B,$A854,'Non-Classic Contests'!$C:$C,$C854)=1</f>
        <v>1</v>
      </c>
    </row>
    <row r="855" spans="1:9" ht="16.8" customHeight="1" x14ac:dyDescent="0.55000000000000004">
      <c r="A855">
        <v>2015</v>
      </c>
      <c r="B855" t="s">
        <v>4</v>
      </c>
      <c r="C855" s="3" t="s">
        <v>205</v>
      </c>
      <c r="D855" s="6" t="s">
        <v>106</v>
      </c>
      <c r="E855" s="6" t="s">
        <v>250</v>
      </c>
      <c r="F855" s="5">
        <v>2269</v>
      </c>
      <c r="G855" s="6">
        <v>1491</v>
      </c>
      <c r="H855" s="7">
        <f t="shared" si="4"/>
        <v>65.711767298369324</v>
      </c>
      <c r="I855" s="6" t="b">
        <f>SUMIFS('Non-Classic Contests'!$D:$D,'Non-Classic Contests'!$A:$A,$B855,'Non-Classic Contests'!$B:$B,$A855,'Non-Classic Contests'!$C:$C,$C855)=1</f>
        <v>1</v>
      </c>
    </row>
    <row r="856" spans="1:9" ht="16.8" customHeight="1" x14ac:dyDescent="0.55000000000000004">
      <c r="A856">
        <v>2015</v>
      </c>
      <c r="B856" t="s">
        <v>4</v>
      </c>
      <c r="C856" s="3" t="s">
        <v>205</v>
      </c>
      <c r="D856" s="6" t="s">
        <v>12</v>
      </c>
      <c r="E856" s="6" t="s">
        <v>248</v>
      </c>
      <c r="F856" s="5">
        <v>4927</v>
      </c>
      <c r="G856" s="6">
        <v>2182</v>
      </c>
      <c r="H856" s="7">
        <f t="shared" si="4"/>
        <v>44.286584128272786</v>
      </c>
      <c r="I856" s="6" t="b">
        <f>SUMIFS('Non-Classic Contests'!$D:$D,'Non-Classic Contests'!$A:$A,$B856,'Non-Classic Contests'!$B:$B,$A856,'Non-Classic Contests'!$C:$C,$C856)=1</f>
        <v>1</v>
      </c>
    </row>
    <row r="857" spans="1:9" ht="16.8" customHeight="1" x14ac:dyDescent="0.55000000000000004">
      <c r="A857">
        <v>2015</v>
      </c>
      <c r="B857" t="s">
        <v>4</v>
      </c>
      <c r="C857" s="3" t="s">
        <v>205</v>
      </c>
      <c r="D857" s="6" t="s">
        <v>115</v>
      </c>
      <c r="E857" s="6" t="s">
        <v>250</v>
      </c>
      <c r="F857" s="5">
        <v>11513</v>
      </c>
      <c r="G857" s="6">
        <v>7106</v>
      </c>
      <c r="H857" s="7">
        <f t="shared" si="4"/>
        <v>61.721532181012776</v>
      </c>
      <c r="I857" s="6" t="b">
        <f>SUMIFS('Non-Classic Contests'!$D:$D,'Non-Classic Contests'!$A:$A,$B857,'Non-Classic Contests'!$B:$B,$A857,'Non-Classic Contests'!$C:$C,$C857)=1</f>
        <v>1</v>
      </c>
    </row>
    <row r="858" spans="1:9" ht="16.8" customHeight="1" x14ac:dyDescent="0.55000000000000004">
      <c r="A858">
        <v>2015</v>
      </c>
      <c r="B858" t="s">
        <v>4</v>
      </c>
      <c r="C858" s="3" t="s">
        <v>206</v>
      </c>
      <c r="D858" s="6" t="s">
        <v>6</v>
      </c>
      <c r="E858" s="6" t="s">
        <v>250</v>
      </c>
      <c r="F858" s="5">
        <v>252</v>
      </c>
      <c r="G858" s="6">
        <v>146</v>
      </c>
      <c r="H858" s="7">
        <f t="shared" si="4"/>
        <v>57.936507936507944</v>
      </c>
      <c r="I858" s="6" t="b">
        <f>SUMIFS('Non-Classic Contests'!$D:$D,'Non-Classic Contests'!$A:$A,$B858,'Non-Classic Contests'!$B:$B,$A858,'Non-Classic Contests'!$C:$C,$C858)=1</f>
        <v>0</v>
      </c>
    </row>
    <row r="859" spans="1:9" ht="16.8" customHeight="1" x14ac:dyDescent="0.55000000000000004">
      <c r="A859">
        <v>2015</v>
      </c>
      <c r="B859" t="s">
        <v>4</v>
      </c>
      <c r="C859" s="3" t="s">
        <v>206</v>
      </c>
      <c r="D859" s="6" t="s">
        <v>6</v>
      </c>
      <c r="E859" s="6" t="s">
        <v>250</v>
      </c>
      <c r="F859" s="5">
        <v>418</v>
      </c>
      <c r="G859" s="6">
        <v>244</v>
      </c>
      <c r="H859" s="7">
        <f t="shared" si="4"/>
        <v>58.373205741626798</v>
      </c>
      <c r="I859" s="6" t="b">
        <f>SUMIFS('Non-Classic Contests'!$D:$D,'Non-Classic Contests'!$A:$A,$B859,'Non-Classic Contests'!$B:$B,$A859,'Non-Classic Contests'!$C:$C,$C859)=1</f>
        <v>0</v>
      </c>
    </row>
    <row r="860" spans="1:9" ht="16.8" customHeight="1" x14ac:dyDescent="0.55000000000000004">
      <c r="A860">
        <v>2015</v>
      </c>
      <c r="B860" t="s">
        <v>4</v>
      </c>
      <c r="C860" s="3" t="s">
        <v>206</v>
      </c>
      <c r="D860" s="6" t="s">
        <v>107</v>
      </c>
      <c r="E860" s="6" t="s">
        <v>250</v>
      </c>
      <c r="F860" s="5">
        <v>938</v>
      </c>
      <c r="G860" s="6">
        <v>541</v>
      </c>
      <c r="H860" s="7">
        <f t="shared" si="4"/>
        <v>57.675906183368873</v>
      </c>
      <c r="I860" s="6" t="b">
        <f>SUMIFS('Non-Classic Contests'!$D:$D,'Non-Classic Contests'!$A:$A,$B860,'Non-Classic Contests'!$B:$B,$A860,'Non-Classic Contests'!$C:$C,$C860)=1</f>
        <v>0</v>
      </c>
    </row>
    <row r="861" spans="1:9" ht="16.8" customHeight="1" x14ac:dyDescent="0.55000000000000004">
      <c r="A861">
        <v>2015</v>
      </c>
      <c r="B861" t="s">
        <v>4</v>
      </c>
      <c r="C861" s="3" t="s">
        <v>206</v>
      </c>
      <c r="D861" s="6" t="s">
        <v>106</v>
      </c>
      <c r="E861" s="6" t="s">
        <v>250</v>
      </c>
      <c r="F861" s="5">
        <v>1050</v>
      </c>
      <c r="G861" s="6">
        <v>699</v>
      </c>
      <c r="H861" s="7">
        <f t="shared" si="4"/>
        <v>66.571428571428569</v>
      </c>
      <c r="I861" s="6" t="b">
        <f>SUMIFS('Non-Classic Contests'!$D:$D,'Non-Classic Contests'!$A:$A,$B861,'Non-Classic Contests'!$B:$B,$A861,'Non-Classic Contests'!$C:$C,$C861)=1</f>
        <v>0</v>
      </c>
    </row>
    <row r="862" spans="1:9" ht="16.8" customHeight="1" x14ac:dyDescent="0.55000000000000004">
      <c r="A862">
        <v>2015</v>
      </c>
      <c r="B862" t="s">
        <v>4</v>
      </c>
      <c r="C862" s="3" t="s">
        <v>206</v>
      </c>
      <c r="D862" s="6" t="s">
        <v>12</v>
      </c>
      <c r="E862" s="6" t="s">
        <v>248</v>
      </c>
      <c r="F862" s="5">
        <v>3295</v>
      </c>
      <c r="G862" s="6">
        <v>1807</v>
      </c>
      <c r="H862" s="7">
        <f t="shared" si="4"/>
        <v>54.840667678300456</v>
      </c>
      <c r="I862" s="6" t="b">
        <f>SUMIFS('Non-Classic Contests'!$D:$D,'Non-Classic Contests'!$A:$A,$B862,'Non-Classic Contests'!$B:$B,$A862,'Non-Classic Contests'!$C:$C,$C862)=1</f>
        <v>0</v>
      </c>
    </row>
    <row r="863" spans="1:9" ht="16.8" customHeight="1" x14ac:dyDescent="0.55000000000000004">
      <c r="A863">
        <v>2011</v>
      </c>
      <c r="B863" t="s">
        <v>4</v>
      </c>
      <c r="C863" s="3" t="s">
        <v>105</v>
      </c>
      <c r="D863" s="6" t="s">
        <v>207</v>
      </c>
      <c r="E863" s="6" t="s">
        <v>250</v>
      </c>
      <c r="H863" s="7"/>
      <c r="I863" s="6" t="b">
        <f>SUMIFS('Non-Classic Contests'!$D:$D,'Non-Classic Contests'!$A:$A,$B863,'Non-Classic Contests'!$B:$B,$A863,'Non-Classic Contests'!$C:$C,$C863)=1</f>
        <v>0</v>
      </c>
    </row>
    <row r="864" spans="1:9" ht="16.8" customHeight="1" x14ac:dyDescent="0.55000000000000004">
      <c r="A864">
        <v>2011</v>
      </c>
      <c r="B864" t="s">
        <v>4</v>
      </c>
      <c r="C864" s="3" t="s">
        <v>109</v>
      </c>
      <c r="D864" s="6" t="s">
        <v>6</v>
      </c>
      <c r="E864" s="6" t="s">
        <v>250</v>
      </c>
      <c r="F864" s="5">
        <v>477</v>
      </c>
      <c r="G864" s="6">
        <v>327</v>
      </c>
      <c r="H864" s="7">
        <f t="shared" ref="H864:H909" si="5">(G864/F864)*100</f>
        <v>68.55345911949685</v>
      </c>
      <c r="I864" s="6" t="b">
        <f>SUMIFS('Non-Classic Contests'!$D:$D,'Non-Classic Contests'!$A:$A,$B864,'Non-Classic Contests'!$B:$B,$A864,'Non-Classic Contests'!$C:$C,$C864)=1</f>
        <v>0</v>
      </c>
    </row>
    <row r="865" spans="1:9" ht="16.8" customHeight="1" x14ac:dyDescent="0.55000000000000004">
      <c r="A865">
        <v>2011</v>
      </c>
      <c r="B865" t="s">
        <v>4</v>
      </c>
      <c r="C865" s="3" t="s">
        <v>109</v>
      </c>
      <c r="D865" s="6" t="s">
        <v>6</v>
      </c>
      <c r="E865" s="6" t="s">
        <v>250</v>
      </c>
      <c r="F865" s="5">
        <v>776</v>
      </c>
      <c r="G865" s="6">
        <v>474</v>
      </c>
      <c r="H865" s="7">
        <f t="shared" si="5"/>
        <v>61.082474226804131</v>
      </c>
      <c r="I865" s="6" t="b">
        <f>SUMIFS('Non-Classic Contests'!$D:$D,'Non-Classic Contests'!$A:$A,$B865,'Non-Classic Contests'!$B:$B,$A865,'Non-Classic Contests'!$C:$C,$C865)=1</f>
        <v>0</v>
      </c>
    </row>
    <row r="866" spans="1:9" ht="16.8" customHeight="1" x14ac:dyDescent="0.55000000000000004">
      <c r="A866">
        <v>2011</v>
      </c>
      <c r="B866" t="s">
        <v>4</v>
      </c>
      <c r="C866" s="3" t="s">
        <v>109</v>
      </c>
      <c r="D866" s="6" t="s">
        <v>107</v>
      </c>
      <c r="E866" s="6" t="s">
        <v>250</v>
      </c>
      <c r="F866" s="5">
        <v>2371</v>
      </c>
      <c r="G866" s="6">
        <v>1479</v>
      </c>
      <c r="H866" s="7">
        <f t="shared" si="5"/>
        <v>62.378743146351745</v>
      </c>
      <c r="I866" s="6" t="b">
        <f>SUMIFS('Non-Classic Contests'!$D:$D,'Non-Classic Contests'!$A:$A,$B866,'Non-Classic Contests'!$B:$B,$A866,'Non-Classic Contests'!$C:$C,$C866)=1</f>
        <v>0</v>
      </c>
    </row>
    <row r="867" spans="1:9" ht="16.8" customHeight="1" x14ac:dyDescent="0.55000000000000004">
      <c r="A867">
        <v>2011</v>
      </c>
      <c r="B867" t="s">
        <v>4</v>
      </c>
      <c r="C867" s="3" t="s">
        <v>109</v>
      </c>
      <c r="D867" s="6" t="s">
        <v>12</v>
      </c>
      <c r="E867" s="6" t="s">
        <v>248</v>
      </c>
      <c r="F867" s="5">
        <v>3095</v>
      </c>
      <c r="G867" s="6">
        <v>1987</v>
      </c>
      <c r="H867" s="7">
        <f t="shared" si="5"/>
        <v>64.200323101777059</v>
      </c>
      <c r="I867" s="6" t="b">
        <f>SUMIFS('Non-Classic Contests'!$D:$D,'Non-Classic Contests'!$A:$A,$B867,'Non-Classic Contests'!$B:$B,$A867,'Non-Classic Contests'!$C:$C,$C867)=1</f>
        <v>0</v>
      </c>
    </row>
    <row r="868" spans="1:9" ht="16.8" customHeight="1" x14ac:dyDescent="0.55000000000000004">
      <c r="A868">
        <v>2011</v>
      </c>
      <c r="B868" t="s">
        <v>4</v>
      </c>
      <c r="C868" s="3" t="s">
        <v>110</v>
      </c>
      <c r="D868" s="6" t="s">
        <v>207</v>
      </c>
      <c r="E868" s="6" t="s">
        <v>250</v>
      </c>
      <c r="H868" s="7"/>
      <c r="I868" s="6" t="b">
        <f>SUMIFS('Non-Classic Contests'!$D:$D,'Non-Classic Contests'!$A:$A,$B868,'Non-Classic Contests'!$B:$B,$A868,'Non-Classic Contests'!$C:$C,$C868)=1</f>
        <v>1</v>
      </c>
    </row>
    <row r="869" spans="1:9" ht="16.8" customHeight="1" x14ac:dyDescent="0.55000000000000004">
      <c r="A869">
        <v>2011</v>
      </c>
      <c r="B869" t="s">
        <v>4</v>
      </c>
      <c r="C869" s="3" t="s">
        <v>112</v>
      </c>
      <c r="D869" s="6" t="s">
        <v>6</v>
      </c>
      <c r="E869" s="6" t="s">
        <v>250</v>
      </c>
      <c r="F869" s="5">
        <v>223</v>
      </c>
      <c r="G869" s="6">
        <v>113</v>
      </c>
      <c r="H869" s="7">
        <f t="shared" si="5"/>
        <v>50.672645739910315</v>
      </c>
      <c r="I869" s="6" t="b">
        <f>SUMIFS('Non-Classic Contests'!$D:$D,'Non-Classic Contests'!$A:$A,$B869,'Non-Classic Contests'!$B:$B,$A869,'Non-Classic Contests'!$C:$C,$C869)=1</f>
        <v>1</v>
      </c>
    </row>
    <row r="870" spans="1:9" ht="16.8" customHeight="1" x14ac:dyDescent="0.55000000000000004">
      <c r="A870">
        <v>2011</v>
      </c>
      <c r="B870" t="s">
        <v>4</v>
      </c>
      <c r="C870" s="3" t="s">
        <v>112</v>
      </c>
      <c r="D870" s="6" t="s">
        <v>6</v>
      </c>
      <c r="E870" s="6" t="s">
        <v>250</v>
      </c>
      <c r="F870" s="5">
        <v>322</v>
      </c>
      <c r="G870" s="6">
        <v>161</v>
      </c>
      <c r="H870" s="7">
        <f t="shared" si="5"/>
        <v>50</v>
      </c>
      <c r="I870" s="6" t="b">
        <f>SUMIFS('Non-Classic Contests'!$D:$D,'Non-Classic Contests'!$A:$A,$B870,'Non-Classic Contests'!$B:$B,$A870,'Non-Classic Contests'!$C:$C,$C870)=1</f>
        <v>1</v>
      </c>
    </row>
    <row r="871" spans="1:9" ht="16.8" customHeight="1" x14ac:dyDescent="0.55000000000000004">
      <c r="A871">
        <v>2011</v>
      </c>
      <c r="B871" t="s">
        <v>4</v>
      </c>
      <c r="C871" s="3" t="s">
        <v>112</v>
      </c>
      <c r="D871" s="6" t="s">
        <v>107</v>
      </c>
      <c r="E871" s="6" t="s">
        <v>250</v>
      </c>
      <c r="F871" s="5">
        <v>438</v>
      </c>
      <c r="G871" s="6">
        <v>235</v>
      </c>
      <c r="H871" s="7">
        <f t="shared" si="5"/>
        <v>53.652968036529678</v>
      </c>
      <c r="I871" s="6" t="b">
        <f>SUMIFS('Non-Classic Contests'!$D:$D,'Non-Classic Contests'!$A:$A,$B871,'Non-Classic Contests'!$B:$B,$A871,'Non-Classic Contests'!$C:$C,$C871)=1</f>
        <v>1</v>
      </c>
    </row>
    <row r="872" spans="1:9" ht="16.8" customHeight="1" x14ac:dyDescent="0.55000000000000004">
      <c r="A872">
        <v>2011</v>
      </c>
      <c r="B872" t="s">
        <v>4</v>
      </c>
      <c r="C872" s="3" t="s">
        <v>112</v>
      </c>
      <c r="D872" s="6" t="s">
        <v>6</v>
      </c>
      <c r="E872" s="6" t="s">
        <v>250</v>
      </c>
      <c r="F872" s="5">
        <v>791</v>
      </c>
      <c r="G872" s="6">
        <v>542</v>
      </c>
      <c r="H872" s="7">
        <f t="shared" si="5"/>
        <v>68.520859671302148</v>
      </c>
      <c r="I872" s="6" t="b">
        <f>SUMIFS('Non-Classic Contests'!$D:$D,'Non-Classic Contests'!$A:$A,$B872,'Non-Classic Contests'!$B:$B,$A872,'Non-Classic Contests'!$C:$C,$C872)=1</f>
        <v>1</v>
      </c>
    </row>
    <row r="873" spans="1:9" ht="16.8" customHeight="1" x14ac:dyDescent="0.55000000000000004">
      <c r="A873">
        <v>2011</v>
      </c>
      <c r="B873" t="s">
        <v>4</v>
      </c>
      <c r="C873" s="3" t="s">
        <v>112</v>
      </c>
      <c r="D873" s="6" t="s">
        <v>6</v>
      </c>
      <c r="E873" s="6" t="s">
        <v>250</v>
      </c>
      <c r="F873" s="5">
        <v>1626</v>
      </c>
      <c r="G873" s="6">
        <v>531</v>
      </c>
      <c r="H873" s="7">
        <f t="shared" si="5"/>
        <v>32.656826568265686</v>
      </c>
      <c r="I873" s="6" t="b">
        <f>SUMIFS('Non-Classic Contests'!$D:$D,'Non-Classic Contests'!$A:$A,$B873,'Non-Classic Contests'!$B:$B,$A873,'Non-Classic Contests'!$C:$C,$C873)=1</f>
        <v>1</v>
      </c>
    </row>
    <row r="874" spans="1:9" ht="16.8" customHeight="1" x14ac:dyDescent="0.55000000000000004">
      <c r="A874">
        <v>2011</v>
      </c>
      <c r="B874" t="s">
        <v>4</v>
      </c>
      <c r="C874" s="3" t="s">
        <v>112</v>
      </c>
      <c r="D874" s="6" t="s">
        <v>32</v>
      </c>
      <c r="E874" s="6" t="s">
        <v>250</v>
      </c>
      <c r="F874" s="5">
        <v>14379</v>
      </c>
      <c r="G874" s="6">
        <v>8451</v>
      </c>
      <c r="H874" s="7">
        <f t="shared" si="5"/>
        <v>58.773210932610056</v>
      </c>
      <c r="I874" s="6" t="b">
        <f>SUMIFS('Non-Classic Contests'!$D:$D,'Non-Classic Contests'!$A:$A,$B874,'Non-Classic Contests'!$B:$B,$A874,'Non-Classic Contests'!$C:$C,$C874)=1</f>
        <v>1</v>
      </c>
    </row>
    <row r="875" spans="1:9" ht="16.8" customHeight="1" x14ac:dyDescent="0.55000000000000004">
      <c r="A875">
        <v>2011</v>
      </c>
      <c r="B875" t="s">
        <v>4</v>
      </c>
      <c r="C875" s="3" t="s">
        <v>116</v>
      </c>
      <c r="D875" s="6" t="s">
        <v>6</v>
      </c>
      <c r="E875" s="6" t="s">
        <v>250</v>
      </c>
      <c r="F875" s="5">
        <v>818</v>
      </c>
      <c r="G875" s="6">
        <v>609</v>
      </c>
      <c r="H875" s="7">
        <f t="shared" si="5"/>
        <v>74.44987775061125</v>
      </c>
      <c r="I875" s="6" t="b">
        <f>SUMIFS('Non-Classic Contests'!$D:$D,'Non-Classic Contests'!$A:$A,$B875,'Non-Classic Contests'!$B:$B,$A875,'Non-Classic Contests'!$C:$C,$C875)=1</f>
        <v>0</v>
      </c>
    </row>
    <row r="876" spans="1:9" ht="16.8" customHeight="1" x14ac:dyDescent="0.55000000000000004">
      <c r="A876">
        <v>2011</v>
      </c>
      <c r="B876" t="s">
        <v>4</v>
      </c>
      <c r="C876" s="3" t="s">
        <v>116</v>
      </c>
      <c r="D876" s="6" t="s">
        <v>12</v>
      </c>
      <c r="E876" s="6" t="s">
        <v>248</v>
      </c>
      <c r="F876" s="5">
        <v>1701</v>
      </c>
      <c r="G876" s="6">
        <v>1057</v>
      </c>
      <c r="H876" s="7">
        <f t="shared" si="5"/>
        <v>62.139917695473244</v>
      </c>
      <c r="I876" s="6" t="b">
        <f>SUMIFS('Non-Classic Contests'!$D:$D,'Non-Classic Contests'!$A:$A,$B876,'Non-Classic Contests'!$B:$B,$A876,'Non-Classic Contests'!$C:$C,$C876)=1</f>
        <v>0</v>
      </c>
    </row>
    <row r="877" spans="1:9" ht="16.8" customHeight="1" x14ac:dyDescent="0.55000000000000004">
      <c r="A877">
        <v>2011</v>
      </c>
      <c r="B877" t="s">
        <v>4</v>
      </c>
      <c r="C877" s="3" t="s">
        <v>116</v>
      </c>
      <c r="D877" s="6" t="s">
        <v>107</v>
      </c>
      <c r="E877" s="6" t="s">
        <v>250</v>
      </c>
      <c r="F877" s="5">
        <v>1859</v>
      </c>
      <c r="G877" s="6">
        <v>1141</v>
      </c>
      <c r="H877" s="7">
        <f t="shared" si="5"/>
        <v>61.377084454007537</v>
      </c>
      <c r="I877" s="6" t="b">
        <f>SUMIFS('Non-Classic Contests'!$D:$D,'Non-Classic Contests'!$A:$A,$B877,'Non-Classic Contests'!$B:$B,$A877,'Non-Classic Contests'!$C:$C,$C877)=1</f>
        <v>0</v>
      </c>
    </row>
    <row r="878" spans="1:9" ht="16.8" customHeight="1" x14ac:dyDescent="0.55000000000000004">
      <c r="A878">
        <v>2011</v>
      </c>
      <c r="B878" t="s">
        <v>4</v>
      </c>
      <c r="C878" s="3" t="s">
        <v>117</v>
      </c>
      <c r="D878" s="6" t="s">
        <v>207</v>
      </c>
      <c r="E878" s="6" t="s">
        <v>250</v>
      </c>
      <c r="H878" s="7"/>
      <c r="I878" s="6" t="b">
        <f>SUMIFS('Non-Classic Contests'!$D:$D,'Non-Classic Contests'!$A:$A,$B878,'Non-Classic Contests'!$B:$B,$A878,'Non-Classic Contests'!$C:$C,$C878)=1</f>
        <v>0</v>
      </c>
    </row>
    <row r="879" spans="1:9" ht="16.8" customHeight="1" x14ac:dyDescent="0.55000000000000004">
      <c r="A879">
        <v>2011</v>
      </c>
      <c r="B879" t="s">
        <v>4</v>
      </c>
      <c r="C879" s="3" t="s">
        <v>118</v>
      </c>
      <c r="D879" s="6" t="s">
        <v>207</v>
      </c>
      <c r="E879" s="6" t="s">
        <v>250</v>
      </c>
      <c r="H879" s="7"/>
      <c r="I879" s="6" t="b">
        <f>SUMIFS('Non-Classic Contests'!$D:$D,'Non-Classic Contests'!$A:$A,$B879,'Non-Classic Contests'!$B:$B,$A879,'Non-Classic Contests'!$C:$C,$C879)=1</f>
        <v>0</v>
      </c>
    </row>
    <row r="880" spans="1:9" ht="16.8" customHeight="1" x14ac:dyDescent="0.55000000000000004">
      <c r="A880">
        <v>2011</v>
      </c>
      <c r="B880" t="s">
        <v>4</v>
      </c>
      <c r="C880" s="3" t="s">
        <v>119</v>
      </c>
      <c r="D880" s="6" t="s">
        <v>207</v>
      </c>
      <c r="E880" s="6" t="s">
        <v>250</v>
      </c>
      <c r="H880" s="7"/>
      <c r="I880" s="6" t="b">
        <f>SUMIFS('Non-Classic Contests'!$D:$D,'Non-Classic Contests'!$A:$A,$B880,'Non-Classic Contests'!$B:$B,$A880,'Non-Classic Contests'!$C:$C,$C880)=1</f>
        <v>0</v>
      </c>
    </row>
    <row r="881" spans="1:9" ht="16.8" customHeight="1" x14ac:dyDescent="0.55000000000000004">
      <c r="A881">
        <v>2011</v>
      </c>
      <c r="B881" t="s">
        <v>4</v>
      </c>
      <c r="C881" s="3" t="s">
        <v>120</v>
      </c>
      <c r="D881" s="6" t="s">
        <v>207</v>
      </c>
      <c r="E881" s="6" t="s">
        <v>250</v>
      </c>
      <c r="H881" s="7"/>
      <c r="I881" s="6" t="b">
        <f>SUMIFS('Non-Classic Contests'!$D:$D,'Non-Classic Contests'!$A:$A,$B881,'Non-Classic Contests'!$B:$B,$A881,'Non-Classic Contests'!$C:$C,$C881)=1</f>
        <v>0</v>
      </c>
    </row>
    <row r="882" spans="1:9" ht="16.8" customHeight="1" x14ac:dyDescent="0.55000000000000004">
      <c r="A882">
        <v>2011</v>
      </c>
      <c r="B882" t="s">
        <v>4</v>
      </c>
      <c r="C882" s="3" t="s">
        <v>121</v>
      </c>
      <c r="D882" s="6" t="s">
        <v>6</v>
      </c>
      <c r="E882" s="6" t="s">
        <v>250</v>
      </c>
      <c r="F882" s="5">
        <v>1152</v>
      </c>
      <c r="G882" s="6">
        <v>747</v>
      </c>
      <c r="H882" s="7">
        <f t="shared" si="5"/>
        <v>64.84375</v>
      </c>
      <c r="I882" s="6" t="b">
        <f>SUMIFS('Non-Classic Contests'!$D:$D,'Non-Classic Contests'!$A:$A,$B882,'Non-Classic Contests'!$B:$B,$A882,'Non-Classic Contests'!$C:$C,$C882)=1</f>
        <v>0</v>
      </c>
    </row>
    <row r="883" spans="1:9" ht="16.8" customHeight="1" x14ac:dyDescent="0.55000000000000004">
      <c r="A883">
        <v>2011</v>
      </c>
      <c r="B883" t="s">
        <v>4</v>
      </c>
      <c r="C883" s="3" t="s">
        <v>121</v>
      </c>
      <c r="D883" s="6" t="s">
        <v>208</v>
      </c>
      <c r="E883" s="6" t="s">
        <v>250</v>
      </c>
      <c r="F883" s="5">
        <v>1200</v>
      </c>
      <c r="G883" s="6">
        <v>745</v>
      </c>
      <c r="H883" s="7">
        <f t="shared" si="5"/>
        <v>62.083333333333336</v>
      </c>
      <c r="I883" s="6" t="b">
        <f>SUMIFS('Non-Classic Contests'!$D:$D,'Non-Classic Contests'!$A:$A,$B883,'Non-Classic Contests'!$B:$B,$A883,'Non-Classic Contests'!$C:$C,$C883)=1</f>
        <v>0</v>
      </c>
    </row>
    <row r="884" spans="1:9" ht="16.8" customHeight="1" x14ac:dyDescent="0.55000000000000004">
      <c r="A884">
        <v>2011</v>
      </c>
      <c r="B884" t="s">
        <v>4</v>
      </c>
      <c r="C884" s="3" t="s">
        <v>121</v>
      </c>
      <c r="D884" s="6" t="s">
        <v>6</v>
      </c>
      <c r="E884" s="6" t="s">
        <v>250</v>
      </c>
      <c r="F884" s="5">
        <v>1466</v>
      </c>
      <c r="G884" s="6">
        <v>827</v>
      </c>
      <c r="H884" s="7">
        <f t="shared" si="5"/>
        <v>56.412005457025913</v>
      </c>
      <c r="I884" s="6" t="b">
        <f>SUMIFS('Non-Classic Contests'!$D:$D,'Non-Classic Contests'!$A:$A,$B884,'Non-Classic Contests'!$B:$B,$A884,'Non-Classic Contests'!$C:$C,$C884)=1</f>
        <v>0</v>
      </c>
    </row>
    <row r="885" spans="1:9" ht="16.8" customHeight="1" x14ac:dyDescent="0.55000000000000004">
      <c r="A885">
        <v>2011</v>
      </c>
      <c r="B885" t="s">
        <v>4</v>
      </c>
      <c r="C885" s="3" t="s">
        <v>121</v>
      </c>
      <c r="D885" s="6" t="s">
        <v>12</v>
      </c>
      <c r="E885" s="6" t="s">
        <v>248</v>
      </c>
      <c r="F885" s="5">
        <v>2749</v>
      </c>
      <c r="G885" s="6">
        <v>1594</v>
      </c>
      <c r="H885" s="7">
        <f t="shared" si="5"/>
        <v>57.984721716987998</v>
      </c>
      <c r="I885" s="6" t="b">
        <f>SUMIFS('Non-Classic Contests'!$D:$D,'Non-Classic Contests'!$A:$A,$B885,'Non-Classic Contests'!$B:$B,$A885,'Non-Classic Contests'!$C:$C,$C885)=1</f>
        <v>0</v>
      </c>
    </row>
    <row r="886" spans="1:9" ht="16.8" customHeight="1" x14ac:dyDescent="0.55000000000000004">
      <c r="A886">
        <v>2011</v>
      </c>
      <c r="B886" t="s">
        <v>4</v>
      </c>
      <c r="C886" s="3" t="s">
        <v>122</v>
      </c>
      <c r="D886" s="6" t="s">
        <v>107</v>
      </c>
      <c r="E886" s="6" t="s">
        <v>250</v>
      </c>
      <c r="F886" s="5">
        <v>1841</v>
      </c>
      <c r="G886" s="6">
        <v>613</v>
      </c>
      <c r="H886" s="7">
        <f t="shared" si="5"/>
        <v>33.297121129820752</v>
      </c>
      <c r="I886" s="6" t="b">
        <f>SUMIFS('Non-Classic Contests'!$D:$D,'Non-Classic Contests'!$A:$A,$B886,'Non-Classic Contests'!$B:$B,$A886,'Non-Classic Contests'!$C:$C,$C886)=1</f>
        <v>0</v>
      </c>
    </row>
    <row r="887" spans="1:9" ht="16.8" customHeight="1" x14ac:dyDescent="0.55000000000000004">
      <c r="A887">
        <v>2011</v>
      </c>
      <c r="B887" t="s">
        <v>4</v>
      </c>
      <c r="C887" s="3" t="s">
        <v>122</v>
      </c>
      <c r="D887" s="6" t="s">
        <v>12</v>
      </c>
      <c r="E887" s="6" t="s">
        <v>248</v>
      </c>
      <c r="F887" s="5">
        <v>7680</v>
      </c>
      <c r="G887" s="6">
        <v>2934</v>
      </c>
      <c r="H887" s="7">
        <f t="shared" si="5"/>
        <v>38.203125</v>
      </c>
      <c r="I887" s="6" t="b">
        <f>SUMIFS('Non-Classic Contests'!$D:$D,'Non-Classic Contests'!$A:$A,$B887,'Non-Classic Contests'!$B:$B,$A887,'Non-Classic Contests'!$C:$C,$C887)=1</f>
        <v>0</v>
      </c>
    </row>
    <row r="888" spans="1:9" ht="16.8" customHeight="1" x14ac:dyDescent="0.55000000000000004">
      <c r="A888">
        <v>2011</v>
      </c>
      <c r="B888" t="s">
        <v>4</v>
      </c>
      <c r="C888" s="3" t="s">
        <v>122</v>
      </c>
      <c r="D888" s="6" t="s">
        <v>6</v>
      </c>
      <c r="E888" s="6" t="s">
        <v>250</v>
      </c>
      <c r="F888" s="5">
        <v>10057</v>
      </c>
      <c r="G888" s="6">
        <v>3799</v>
      </c>
      <c r="H888" s="7">
        <f t="shared" si="5"/>
        <v>37.77468429949289</v>
      </c>
      <c r="I888" s="6" t="b">
        <f>SUMIFS('Non-Classic Contests'!$D:$D,'Non-Classic Contests'!$A:$A,$B888,'Non-Classic Contests'!$B:$B,$A888,'Non-Classic Contests'!$C:$C,$C888)=1</f>
        <v>0</v>
      </c>
    </row>
    <row r="889" spans="1:9" ht="16.8" customHeight="1" x14ac:dyDescent="0.55000000000000004">
      <c r="A889">
        <v>2011</v>
      </c>
      <c r="B889" t="s">
        <v>4</v>
      </c>
      <c r="C889" s="3" t="s">
        <v>209</v>
      </c>
      <c r="D889" s="6" t="s">
        <v>207</v>
      </c>
      <c r="E889" s="6" t="s">
        <v>250</v>
      </c>
      <c r="H889" s="7"/>
      <c r="I889" s="6" t="b">
        <f>SUMIFS('Non-Classic Contests'!$D:$D,'Non-Classic Contests'!$A:$A,$B889,'Non-Classic Contests'!$B:$B,$A889,'Non-Classic Contests'!$C:$C,$C889)=1</f>
        <v>0</v>
      </c>
    </row>
    <row r="890" spans="1:9" ht="16.8" customHeight="1" x14ac:dyDescent="0.55000000000000004">
      <c r="A890">
        <v>2011</v>
      </c>
      <c r="B890" t="s">
        <v>4</v>
      </c>
      <c r="C890" s="3" t="s">
        <v>123</v>
      </c>
      <c r="D890" s="6" t="s">
        <v>107</v>
      </c>
      <c r="E890" s="6" t="s">
        <v>250</v>
      </c>
      <c r="F890" s="5">
        <v>1467</v>
      </c>
      <c r="G890" s="6">
        <v>922</v>
      </c>
      <c r="H890" s="7">
        <f t="shared" si="5"/>
        <v>62.849352419904569</v>
      </c>
      <c r="I890" s="6" t="b">
        <f>SUMIFS('Non-Classic Contests'!$D:$D,'Non-Classic Contests'!$A:$A,$B890,'Non-Classic Contests'!$B:$B,$A890,'Non-Classic Contests'!$C:$C,$C890)=1</f>
        <v>0</v>
      </c>
    </row>
    <row r="891" spans="1:9" ht="16.8" customHeight="1" x14ac:dyDescent="0.55000000000000004">
      <c r="A891">
        <v>2011</v>
      </c>
      <c r="B891" t="s">
        <v>4</v>
      </c>
      <c r="C891" s="3" t="s">
        <v>123</v>
      </c>
      <c r="D891" s="6" t="s">
        <v>12</v>
      </c>
      <c r="E891" s="6" t="s">
        <v>248</v>
      </c>
      <c r="F891" s="5">
        <v>3503</v>
      </c>
      <c r="G891" s="6">
        <v>2208</v>
      </c>
      <c r="H891" s="7">
        <f t="shared" si="5"/>
        <v>63.031687125321156</v>
      </c>
      <c r="I891" s="6" t="b">
        <f>SUMIFS('Non-Classic Contests'!$D:$D,'Non-Classic Contests'!$A:$A,$B891,'Non-Classic Contests'!$B:$B,$A891,'Non-Classic Contests'!$C:$C,$C891)=1</f>
        <v>0</v>
      </c>
    </row>
    <row r="892" spans="1:9" ht="16.8" customHeight="1" x14ac:dyDescent="0.55000000000000004">
      <c r="A892">
        <v>2011</v>
      </c>
      <c r="B892" t="s">
        <v>4</v>
      </c>
      <c r="C892" s="3" t="s">
        <v>124</v>
      </c>
      <c r="D892" s="6" t="s">
        <v>207</v>
      </c>
      <c r="E892" s="6" t="s">
        <v>250</v>
      </c>
      <c r="H892" s="7"/>
      <c r="I892" s="6" t="b">
        <f>SUMIFS('Non-Classic Contests'!$D:$D,'Non-Classic Contests'!$A:$A,$B892,'Non-Classic Contests'!$B:$B,$A892,'Non-Classic Contests'!$C:$C,$C892)=1</f>
        <v>0</v>
      </c>
    </row>
    <row r="893" spans="1:9" ht="16.8" customHeight="1" x14ac:dyDescent="0.55000000000000004">
      <c r="A893">
        <v>2011</v>
      </c>
      <c r="B893" t="s">
        <v>4</v>
      </c>
      <c r="C893" s="3" t="s">
        <v>125</v>
      </c>
      <c r="D893" s="6" t="s">
        <v>107</v>
      </c>
      <c r="E893" s="6" t="s">
        <v>250</v>
      </c>
      <c r="F893" s="5">
        <v>1957</v>
      </c>
      <c r="G893" s="6">
        <v>975</v>
      </c>
      <c r="H893" s="7">
        <f t="shared" si="5"/>
        <v>49.821154828819623</v>
      </c>
      <c r="I893" s="6" t="b">
        <f>SUMIFS('Non-Classic Contests'!$D:$D,'Non-Classic Contests'!$A:$A,$B893,'Non-Classic Contests'!$B:$B,$A893,'Non-Classic Contests'!$C:$C,$C893)=1</f>
        <v>0</v>
      </c>
    </row>
    <row r="894" spans="1:9" ht="16.8" customHeight="1" x14ac:dyDescent="0.55000000000000004">
      <c r="A894">
        <v>2011</v>
      </c>
      <c r="B894" t="s">
        <v>4</v>
      </c>
      <c r="C894" s="3" t="s">
        <v>125</v>
      </c>
      <c r="D894" s="6" t="s">
        <v>6</v>
      </c>
      <c r="E894" s="6" t="s">
        <v>250</v>
      </c>
      <c r="F894" s="5">
        <v>2174</v>
      </c>
      <c r="G894" s="6">
        <v>1250</v>
      </c>
      <c r="H894" s="7">
        <f t="shared" si="5"/>
        <v>57.497700091996315</v>
      </c>
      <c r="I894" s="6" t="b">
        <f>SUMIFS('Non-Classic Contests'!$D:$D,'Non-Classic Contests'!$A:$A,$B894,'Non-Classic Contests'!$B:$B,$A894,'Non-Classic Contests'!$C:$C,$C894)=1</f>
        <v>0</v>
      </c>
    </row>
    <row r="895" spans="1:9" ht="16.8" customHeight="1" x14ac:dyDescent="0.55000000000000004">
      <c r="A895">
        <v>2011</v>
      </c>
      <c r="B895" t="s">
        <v>4</v>
      </c>
      <c r="C895" s="3" t="s">
        <v>125</v>
      </c>
      <c r="D895" s="6" t="s">
        <v>12</v>
      </c>
      <c r="E895" s="6" t="s">
        <v>248</v>
      </c>
      <c r="F895" s="5">
        <v>3098</v>
      </c>
      <c r="G895" s="6">
        <v>1636</v>
      </c>
      <c r="H895" s="7">
        <f t="shared" si="5"/>
        <v>52.808263395739189</v>
      </c>
      <c r="I895" s="6" t="b">
        <f>SUMIFS('Non-Classic Contests'!$D:$D,'Non-Classic Contests'!$A:$A,$B895,'Non-Classic Contests'!$B:$B,$A895,'Non-Classic Contests'!$C:$C,$C895)=1</f>
        <v>0</v>
      </c>
    </row>
    <row r="896" spans="1:9" ht="16.8" customHeight="1" x14ac:dyDescent="0.55000000000000004">
      <c r="A896">
        <v>2011</v>
      </c>
      <c r="B896" t="s">
        <v>4</v>
      </c>
      <c r="C896" s="3" t="s">
        <v>126</v>
      </c>
      <c r="D896" s="6" t="s">
        <v>107</v>
      </c>
      <c r="E896" s="6" t="s">
        <v>250</v>
      </c>
      <c r="F896" s="5">
        <v>1673</v>
      </c>
      <c r="G896" s="6">
        <v>776</v>
      </c>
      <c r="H896" s="7">
        <f t="shared" si="5"/>
        <v>46.383741781231322</v>
      </c>
      <c r="I896" s="6" t="b">
        <f>SUMIFS('Non-Classic Contests'!$D:$D,'Non-Classic Contests'!$A:$A,$B896,'Non-Classic Contests'!$B:$B,$A896,'Non-Classic Contests'!$C:$C,$C896)=1</f>
        <v>0</v>
      </c>
    </row>
    <row r="897" spans="1:9" ht="16.8" customHeight="1" x14ac:dyDescent="0.55000000000000004">
      <c r="A897">
        <v>2011</v>
      </c>
      <c r="B897" t="s">
        <v>4</v>
      </c>
      <c r="C897" s="3" t="s">
        <v>126</v>
      </c>
      <c r="D897" s="6" t="s">
        <v>12</v>
      </c>
      <c r="E897" s="6" t="s">
        <v>248</v>
      </c>
      <c r="F897" s="5">
        <v>6280</v>
      </c>
      <c r="G897" s="6">
        <v>2866</v>
      </c>
      <c r="H897" s="7">
        <f t="shared" si="5"/>
        <v>45.63694267515924</v>
      </c>
      <c r="I897" s="6" t="b">
        <f>SUMIFS('Non-Classic Contests'!$D:$D,'Non-Classic Contests'!$A:$A,$B897,'Non-Classic Contests'!$B:$B,$A897,'Non-Classic Contests'!$C:$C,$C897)=1</f>
        <v>0</v>
      </c>
    </row>
    <row r="898" spans="1:9" ht="16.8" customHeight="1" x14ac:dyDescent="0.55000000000000004">
      <c r="A898">
        <v>2011</v>
      </c>
      <c r="B898" t="s">
        <v>4</v>
      </c>
      <c r="C898" s="3" t="s">
        <v>127</v>
      </c>
      <c r="D898" s="6" t="s">
        <v>207</v>
      </c>
      <c r="E898" s="6" t="s">
        <v>250</v>
      </c>
      <c r="H898" s="7"/>
      <c r="I898" s="6" t="b">
        <f>SUMIFS('Non-Classic Contests'!$D:$D,'Non-Classic Contests'!$A:$A,$B898,'Non-Classic Contests'!$B:$B,$A898,'Non-Classic Contests'!$C:$C,$C898)=1</f>
        <v>0</v>
      </c>
    </row>
    <row r="899" spans="1:9" ht="16.8" customHeight="1" x14ac:dyDescent="0.55000000000000004">
      <c r="A899">
        <v>2011</v>
      </c>
      <c r="B899" t="s">
        <v>4</v>
      </c>
      <c r="C899" s="3" t="s">
        <v>128</v>
      </c>
      <c r="D899" s="6" t="s">
        <v>107</v>
      </c>
      <c r="E899" s="6" t="s">
        <v>250</v>
      </c>
      <c r="F899" s="5">
        <v>1598</v>
      </c>
      <c r="G899" s="6">
        <v>859</v>
      </c>
      <c r="H899" s="7">
        <f t="shared" si="5"/>
        <v>53.754693366708381</v>
      </c>
      <c r="I899" s="6" t="b">
        <f>SUMIFS('Non-Classic Contests'!$D:$D,'Non-Classic Contests'!$A:$A,$B899,'Non-Classic Contests'!$B:$B,$A899,'Non-Classic Contests'!$C:$C,$C899)=1</f>
        <v>0</v>
      </c>
    </row>
    <row r="900" spans="1:9" ht="16.8" customHeight="1" x14ac:dyDescent="0.55000000000000004">
      <c r="A900">
        <v>2011</v>
      </c>
      <c r="B900" t="s">
        <v>4</v>
      </c>
      <c r="C900" s="3" t="s">
        <v>128</v>
      </c>
      <c r="D900" s="6" t="s">
        <v>6</v>
      </c>
      <c r="E900" s="6" t="s">
        <v>250</v>
      </c>
      <c r="F900" s="5">
        <v>2327</v>
      </c>
      <c r="G900" s="6">
        <v>1126</v>
      </c>
      <c r="H900" s="7">
        <f t="shared" si="5"/>
        <v>48.388483025354532</v>
      </c>
      <c r="I900" s="6" t="b">
        <f>SUMIFS('Non-Classic Contests'!$D:$D,'Non-Classic Contests'!$A:$A,$B900,'Non-Classic Contests'!$B:$B,$A900,'Non-Classic Contests'!$C:$C,$C900)=1</f>
        <v>0</v>
      </c>
    </row>
    <row r="901" spans="1:9" ht="16.8" customHeight="1" x14ac:dyDescent="0.55000000000000004">
      <c r="A901">
        <v>2011</v>
      </c>
      <c r="B901" t="s">
        <v>4</v>
      </c>
      <c r="C901" s="3" t="s">
        <v>128</v>
      </c>
      <c r="D901" s="6" t="s">
        <v>6</v>
      </c>
      <c r="E901" s="6" t="s">
        <v>250</v>
      </c>
      <c r="F901" s="5">
        <v>2558</v>
      </c>
      <c r="G901" s="6">
        <v>1543</v>
      </c>
      <c r="H901" s="7">
        <f t="shared" si="5"/>
        <v>60.320562939796716</v>
      </c>
      <c r="I901" s="6" t="b">
        <f>SUMIFS('Non-Classic Contests'!$D:$D,'Non-Classic Contests'!$A:$A,$B901,'Non-Classic Contests'!$B:$B,$A901,'Non-Classic Contests'!$C:$C,$C901)=1</f>
        <v>0</v>
      </c>
    </row>
    <row r="902" spans="1:9" ht="16.8" customHeight="1" x14ac:dyDescent="0.55000000000000004">
      <c r="A902">
        <v>2011</v>
      </c>
      <c r="B902" t="s">
        <v>4</v>
      </c>
      <c r="C902" s="3" t="s">
        <v>128</v>
      </c>
      <c r="D902" s="6" t="s">
        <v>12</v>
      </c>
      <c r="E902" s="6" t="s">
        <v>248</v>
      </c>
      <c r="F902" s="5">
        <v>4097</v>
      </c>
      <c r="G902" s="6">
        <v>2170</v>
      </c>
      <c r="H902" s="7">
        <f t="shared" si="5"/>
        <v>52.965584574078598</v>
      </c>
      <c r="I902" s="6" t="b">
        <f>SUMIFS('Non-Classic Contests'!$D:$D,'Non-Classic Contests'!$A:$A,$B902,'Non-Classic Contests'!$B:$B,$A902,'Non-Classic Contests'!$C:$C,$C902)=1</f>
        <v>0</v>
      </c>
    </row>
    <row r="903" spans="1:9" ht="16.8" customHeight="1" x14ac:dyDescent="0.55000000000000004">
      <c r="A903">
        <v>2011</v>
      </c>
      <c r="B903" t="s">
        <v>4</v>
      </c>
      <c r="C903" s="3" t="s">
        <v>128</v>
      </c>
      <c r="D903" s="6" t="s">
        <v>6</v>
      </c>
      <c r="E903" s="6" t="s">
        <v>250</v>
      </c>
      <c r="F903" s="5">
        <v>10688</v>
      </c>
      <c r="G903" s="6">
        <v>5789</v>
      </c>
      <c r="H903" s="7">
        <f t="shared" si="5"/>
        <v>54.16354790419161</v>
      </c>
      <c r="I903" s="6" t="b">
        <f>SUMIFS('Non-Classic Contests'!$D:$D,'Non-Classic Contests'!$A:$A,$B903,'Non-Classic Contests'!$B:$B,$A903,'Non-Classic Contests'!$C:$C,$C903)=1</f>
        <v>0</v>
      </c>
    </row>
    <row r="904" spans="1:9" ht="16.8" customHeight="1" x14ac:dyDescent="0.55000000000000004">
      <c r="A904">
        <v>2011</v>
      </c>
      <c r="B904" t="s">
        <v>4</v>
      </c>
      <c r="C904" s="3" t="s">
        <v>129</v>
      </c>
      <c r="D904" s="6" t="s">
        <v>6</v>
      </c>
      <c r="E904" s="6" t="s">
        <v>250</v>
      </c>
      <c r="F904" s="5">
        <v>228</v>
      </c>
      <c r="G904" s="6">
        <v>126</v>
      </c>
      <c r="H904" s="7">
        <f t="shared" si="5"/>
        <v>55.26315789473685</v>
      </c>
      <c r="I904" s="6" t="b">
        <f>SUMIFS('Non-Classic Contests'!$D:$D,'Non-Classic Contests'!$A:$A,$B904,'Non-Classic Contests'!$B:$B,$A904,'Non-Classic Contests'!$C:$C,$C904)=1</f>
        <v>0</v>
      </c>
    </row>
    <row r="905" spans="1:9" ht="16.8" customHeight="1" x14ac:dyDescent="0.55000000000000004">
      <c r="A905">
        <v>2011</v>
      </c>
      <c r="B905" t="s">
        <v>4</v>
      </c>
      <c r="C905" s="3" t="s">
        <v>129</v>
      </c>
      <c r="D905" s="6" t="s">
        <v>6</v>
      </c>
      <c r="E905" s="6" t="s">
        <v>250</v>
      </c>
      <c r="F905" s="5">
        <v>498</v>
      </c>
      <c r="G905" s="6">
        <v>235</v>
      </c>
      <c r="H905" s="7">
        <f t="shared" si="5"/>
        <v>47.188755020080322</v>
      </c>
      <c r="I905" s="6" t="b">
        <f>SUMIFS('Non-Classic Contests'!$D:$D,'Non-Classic Contests'!$A:$A,$B905,'Non-Classic Contests'!$B:$B,$A905,'Non-Classic Contests'!$C:$C,$C905)=1</f>
        <v>0</v>
      </c>
    </row>
    <row r="906" spans="1:9" ht="16.8" customHeight="1" x14ac:dyDescent="0.55000000000000004">
      <c r="A906">
        <v>2011</v>
      </c>
      <c r="B906" t="s">
        <v>4</v>
      </c>
      <c r="C906" s="3" t="s">
        <v>129</v>
      </c>
      <c r="D906" s="6" t="s">
        <v>6</v>
      </c>
      <c r="E906" s="6" t="s">
        <v>250</v>
      </c>
      <c r="F906" s="5">
        <v>608</v>
      </c>
      <c r="G906" s="6">
        <v>312</v>
      </c>
      <c r="H906" s="7">
        <f t="shared" si="5"/>
        <v>51.315789473684212</v>
      </c>
      <c r="I906" s="6" t="b">
        <f>SUMIFS('Non-Classic Contests'!$D:$D,'Non-Classic Contests'!$A:$A,$B906,'Non-Classic Contests'!$B:$B,$A906,'Non-Classic Contests'!$C:$C,$C906)=1</f>
        <v>0</v>
      </c>
    </row>
    <row r="907" spans="1:9" ht="16.8" customHeight="1" x14ac:dyDescent="0.55000000000000004">
      <c r="A907">
        <v>2011</v>
      </c>
      <c r="B907" t="s">
        <v>4</v>
      </c>
      <c r="C907" s="3" t="s">
        <v>129</v>
      </c>
      <c r="D907" s="6" t="s">
        <v>107</v>
      </c>
      <c r="E907" s="6" t="s">
        <v>250</v>
      </c>
      <c r="F907" s="5">
        <v>955</v>
      </c>
      <c r="G907" s="6">
        <v>392</v>
      </c>
      <c r="H907" s="7">
        <f t="shared" si="5"/>
        <v>41.047120418848166</v>
      </c>
      <c r="I907" s="6" t="b">
        <f>SUMIFS('Non-Classic Contests'!$D:$D,'Non-Classic Contests'!$A:$A,$B907,'Non-Classic Contests'!$B:$B,$A907,'Non-Classic Contests'!$C:$C,$C907)=1</f>
        <v>0</v>
      </c>
    </row>
    <row r="908" spans="1:9" ht="16.8" customHeight="1" x14ac:dyDescent="0.55000000000000004">
      <c r="A908">
        <v>2011</v>
      </c>
      <c r="B908" t="s">
        <v>4</v>
      </c>
      <c r="C908" s="3" t="s">
        <v>129</v>
      </c>
      <c r="D908" s="6" t="s">
        <v>210</v>
      </c>
      <c r="E908" s="6" t="s">
        <v>250</v>
      </c>
      <c r="F908" s="5">
        <v>41211</v>
      </c>
      <c r="G908" s="6">
        <v>590</v>
      </c>
      <c r="H908" s="7">
        <f t="shared" si="5"/>
        <v>1.4316565965397587</v>
      </c>
      <c r="I908" s="6" t="b">
        <f>SUMIFS('Non-Classic Contests'!$D:$D,'Non-Classic Contests'!$A:$A,$B908,'Non-Classic Contests'!$B:$B,$A908,'Non-Classic Contests'!$C:$C,$C908)=1</f>
        <v>0</v>
      </c>
    </row>
    <row r="909" spans="1:9" ht="16.8" customHeight="1" x14ac:dyDescent="0.55000000000000004">
      <c r="A909">
        <v>2011</v>
      </c>
      <c r="B909" t="s">
        <v>4</v>
      </c>
      <c r="C909" s="3" t="s">
        <v>129</v>
      </c>
      <c r="D909" s="6" t="s">
        <v>211</v>
      </c>
      <c r="E909" s="6" t="s">
        <v>250</v>
      </c>
      <c r="F909" s="5">
        <v>2125</v>
      </c>
      <c r="G909" s="6">
        <v>1392</v>
      </c>
      <c r="H909" s="7">
        <f t="shared" si="5"/>
        <v>65.505882352941185</v>
      </c>
      <c r="I909" s="6" t="b">
        <f>SUMIFS('Non-Classic Contests'!$D:$D,'Non-Classic Contests'!$A:$A,$B909,'Non-Classic Contests'!$B:$B,$A909,'Non-Classic Contests'!$C:$C,$C909)=1</f>
        <v>0</v>
      </c>
    </row>
    <row r="910" spans="1:9" ht="16.8" customHeight="1" x14ac:dyDescent="0.55000000000000004">
      <c r="A910">
        <v>2011</v>
      </c>
      <c r="B910" t="s">
        <v>4</v>
      </c>
      <c r="C910" s="3" t="s">
        <v>129</v>
      </c>
      <c r="D910" s="6" t="s">
        <v>6</v>
      </c>
      <c r="E910" s="6" t="s">
        <v>250</v>
      </c>
      <c r="F910" s="5">
        <v>3798</v>
      </c>
      <c r="G910" s="6">
        <v>1617</v>
      </c>
      <c r="H910" s="7">
        <f>(G910/F910)*100</f>
        <v>42.575039494470772</v>
      </c>
      <c r="I910" s="6" t="b">
        <f>SUMIFS('Non-Classic Contests'!$D:$D,'Non-Classic Contests'!$A:$A,$B910,'Non-Classic Contests'!$B:$B,$A910,'Non-Classic Contests'!$C:$C,$C910)=1</f>
        <v>0</v>
      </c>
    </row>
    <row r="911" spans="1:9" ht="16.8" customHeight="1" x14ac:dyDescent="0.55000000000000004">
      <c r="A911">
        <v>2011</v>
      </c>
      <c r="B911" t="s">
        <v>4</v>
      </c>
      <c r="C911" s="3" t="s">
        <v>130</v>
      </c>
      <c r="D911" s="6" t="s">
        <v>207</v>
      </c>
      <c r="E911" s="6" t="s">
        <v>250</v>
      </c>
      <c r="H911" s="7"/>
      <c r="I911" s="6" t="b">
        <f>SUMIFS('Non-Classic Contests'!$D:$D,'Non-Classic Contests'!$A:$A,$B911,'Non-Classic Contests'!$B:$B,$A911,'Non-Classic Contests'!$C:$C,$C911)=1</f>
        <v>1</v>
      </c>
    </row>
    <row r="912" spans="1:9" ht="16.8" customHeight="1" x14ac:dyDescent="0.55000000000000004">
      <c r="A912">
        <v>2011</v>
      </c>
      <c r="B912" t="s">
        <v>4</v>
      </c>
      <c r="C912" s="3" t="s">
        <v>131</v>
      </c>
      <c r="D912" s="6" t="s">
        <v>207</v>
      </c>
      <c r="E912" s="6" t="s">
        <v>250</v>
      </c>
      <c r="H912" s="7"/>
      <c r="I912" s="6" t="b">
        <f>SUMIFS('Non-Classic Contests'!$D:$D,'Non-Classic Contests'!$A:$A,$B912,'Non-Classic Contests'!$B:$B,$A912,'Non-Classic Contests'!$C:$C,$C912)=1</f>
        <v>0</v>
      </c>
    </row>
    <row r="913" spans="1:9" ht="16.8" customHeight="1" x14ac:dyDescent="0.55000000000000004">
      <c r="A913">
        <v>2011</v>
      </c>
      <c r="B913" t="s">
        <v>4</v>
      </c>
      <c r="C913" s="3" t="s">
        <v>132</v>
      </c>
      <c r="D913" s="6" t="s">
        <v>107</v>
      </c>
      <c r="E913" s="6" t="s">
        <v>250</v>
      </c>
      <c r="F913" s="5">
        <v>581</v>
      </c>
      <c r="G913" s="6">
        <v>298</v>
      </c>
      <c r="H913" s="7">
        <f t="shared" ref="H913:H973" si="6">(G913/F913)*100</f>
        <v>51.290877796901889</v>
      </c>
      <c r="I913" s="6" t="b">
        <f>SUMIFS('Non-Classic Contests'!$D:$D,'Non-Classic Contests'!$A:$A,$B913,'Non-Classic Contests'!$B:$B,$A913,'Non-Classic Contests'!$C:$C,$C913)=1</f>
        <v>0</v>
      </c>
    </row>
    <row r="914" spans="1:9" ht="16.8" customHeight="1" x14ac:dyDescent="0.55000000000000004">
      <c r="A914">
        <v>2011</v>
      </c>
      <c r="B914" t="s">
        <v>4</v>
      </c>
      <c r="C914" s="3" t="s">
        <v>132</v>
      </c>
      <c r="D914" s="6" t="s">
        <v>6</v>
      </c>
      <c r="E914" s="6" t="s">
        <v>250</v>
      </c>
      <c r="F914" s="5">
        <v>897</v>
      </c>
      <c r="G914" s="6">
        <v>431</v>
      </c>
      <c r="H914" s="7">
        <f t="shared" si="6"/>
        <v>48.04905239687848</v>
      </c>
      <c r="I914" s="6" t="b">
        <f>SUMIFS('Non-Classic Contests'!$D:$D,'Non-Classic Contests'!$A:$A,$B914,'Non-Classic Contests'!$B:$B,$A914,'Non-Classic Contests'!$C:$C,$C914)=1</f>
        <v>0</v>
      </c>
    </row>
    <row r="915" spans="1:9" ht="16.8" customHeight="1" x14ac:dyDescent="0.55000000000000004">
      <c r="A915">
        <v>2011</v>
      </c>
      <c r="B915" t="s">
        <v>4</v>
      </c>
      <c r="C915" s="3" t="s">
        <v>132</v>
      </c>
      <c r="D915" s="6" t="s">
        <v>6</v>
      </c>
      <c r="E915" s="6" t="s">
        <v>250</v>
      </c>
      <c r="F915" s="5">
        <v>1194</v>
      </c>
      <c r="G915" s="6">
        <v>501</v>
      </c>
      <c r="H915" s="7">
        <f t="shared" si="6"/>
        <v>41.959798994974875</v>
      </c>
      <c r="I915" s="6" t="b">
        <f>SUMIFS('Non-Classic Contests'!$D:$D,'Non-Classic Contests'!$A:$A,$B915,'Non-Classic Contests'!$B:$B,$A915,'Non-Classic Contests'!$C:$C,$C915)=1</f>
        <v>0</v>
      </c>
    </row>
    <row r="916" spans="1:9" ht="16.8" customHeight="1" x14ac:dyDescent="0.55000000000000004">
      <c r="A916">
        <v>2011</v>
      </c>
      <c r="B916" t="s">
        <v>4</v>
      </c>
      <c r="C916" s="3" t="s">
        <v>132</v>
      </c>
      <c r="D916" s="6" t="s">
        <v>12</v>
      </c>
      <c r="E916" s="6" t="s">
        <v>248</v>
      </c>
      <c r="F916" s="5">
        <v>9913</v>
      </c>
      <c r="G916" s="6">
        <v>3927</v>
      </c>
      <c r="H916" s="7">
        <f t="shared" si="6"/>
        <v>39.614647432664178</v>
      </c>
      <c r="I916" s="6" t="b">
        <f>SUMIFS('Non-Classic Contests'!$D:$D,'Non-Classic Contests'!$A:$A,$B916,'Non-Classic Contests'!$B:$B,$A916,'Non-Classic Contests'!$C:$C,$C916)=1</f>
        <v>0</v>
      </c>
    </row>
    <row r="917" spans="1:9" ht="16.8" customHeight="1" x14ac:dyDescent="0.55000000000000004">
      <c r="A917">
        <v>2011</v>
      </c>
      <c r="B917" t="s">
        <v>4</v>
      </c>
      <c r="C917" s="3" t="s">
        <v>134</v>
      </c>
      <c r="D917" s="6" t="s">
        <v>207</v>
      </c>
      <c r="E917" s="6" t="s">
        <v>250</v>
      </c>
      <c r="H917" s="7"/>
      <c r="I917" s="6" t="b">
        <f>SUMIFS('Non-Classic Contests'!$D:$D,'Non-Classic Contests'!$A:$A,$B917,'Non-Classic Contests'!$B:$B,$A917,'Non-Classic Contests'!$C:$C,$C917)=1</f>
        <v>0</v>
      </c>
    </row>
    <row r="918" spans="1:9" ht="16.8" customHeight="1" x14ac:dyDescent="0.55000000000000004">
      <c r="A918">
        <v>2011</v>
      </c>
      <c r="B918" t="s">
        <v>4</v>
      </c>
      <c r="C918" s="3" t="s">
        <v>135</v>
      </c>
      <c r="D918" s="6" t="s">
        <v>207</v>
      </c>
      <c r="E918" s="6" t="s">
        <v>250</v>
      </c>
      <c r="H918" s="7"/>
      <c r="I918" s="6" t="b">
        <f>SUMIFS('Non-Classic Contests'!$D:$D,'Non-Classic Contests'!$A:$A,$B918,'Non-Classic Contests'!$B:$B,$A918,'Non-Classic Contests'!$C:$C,$C918)=1</f>
        <v>1</v>
      </c>
    </row>
    <row r="919" spans="1:9" ht="16.8" customHeight="1" x14ac:dyDescent="0.55000000000000004">
      <c r="A919">
        <v>2011</v>
      </c>
      <c r="B919" t="s">
        <v>4</v>
      </c>
      <c r="C919" s="3" t="s">
        <v>136</v>
      </c>
      <c r="D919" s="6" t="s">
        <v>207</v>
      </c>
      <c r="E919" s="6" t="s">
        <v>250</v>
      </c>
      <c r="H919" s="7"/>
      <c r="I919" s="6" t="b">
        <f>SUMIFS('Non-Classic Contests'!$D:$D,'Non-Classic Contests'!$A:$A,$B919,'Non-Classic Contests'!$B:$B,$A919,'Non-Classic Contests'!$C:$C,$C919)=1</f>
        <v>0</v>
      </c>
    </row>
    <row r="920" spans="1:9" ht="16.8" customHeight="1" x14ac:dyDescent="0.55000000000000004">
      <c r="A920">
        <v>2011</v>
      </c>
      <c r="B920" t="s">
        <v>4</v>
      </c>
      <c r="C920" s="3" t="s">
        <v>138</v>
      </c>
      <c r="D920" s="6" t="s">
        <v>207</v>
      </c>
      <c r="E920" s="6" t="s">
        <v>250</v>
      </c>
      <c r="H920" s="7"/>
      <c r="I920" s="6" t="b">
        <f>SUMIFS('Non-Classic Contests'!$D:$D,'Non-Classic Contests'!$A:$A,$B920,'Non-Classic Contests'!$B:$B,$A920,'Non-Classic Contests'!$C:$C,$C920)=1</f>
        <v>1</v>
      </c>
    </row>
    <row r="921" spans="1:9" ht="16.8" customHeight="1" x14ac:dyDescent="0.55000000000000004">
      <c r="A921">
        <v>2011</v>
      </c>
      <c r="B921" t="s">
        <v>4</v>
      </c>
      <c r="C921" s="3" t="s">
        <v>139</v>
      </c>
      <c r="D921" s="6" t="s">
        <v>6</v>
      </c>
      <c r="E921" s="6" t="s">
        <v>250</v>
      </c>
      <c r="F921" s="5">
        <v>715</v>
      </c>
      <c r="G921" s="6">
        <v>414</v>
      </c>
      <c r="H921" s="7">
        <f t="shared" si="6"/>
        <v>57.902097902097907</v>
      </c>
      <c r="I921" s="6" t="b">
        <f>SUMIFS('Non-Classic Contests'!$D:$D,'Non-Classic Contests'!$A:$A,$B921,'Non-Classic Contests'!$B:$B,$A921,'Non-Classic Contests'!$C:$C,$C921)=1</f>
        <v>0</v>
      </c>
    </row>
    <row r="922" spans="1:9" ht="16.8" customHeight="1" x14ac:dyDescent="0.55000000000000004">
      <c r="A922">
        <v>2011</v>
      </c>
      <c r="B922" t="s">
        <v>4</v>
      </c>
      <c r="C922" s="3" t="s">
        <v>139</v>
      </c>
      <c r="D922" s="6" t="s">
        <v>210</v>
      </c>
      <c r="E922" s="6" t="s">
        <v>250</v>
      </c>
      <c r="F922" s="5">
        <v>1001</v>
      </c>
      <c r="G922" s="6">
        <v>499</v>
      </c>
      <c r="H922" s="7">
        <f t="shared" si="6"/>
        <v>49.850149850149847</v>
      </c>
      <c r="I922" s="6" t="b">
        <f>SUMIFS('Non-Classic Contests'!$D:$D,'Non-Classic Contests'!$A:$A,$B922,'Non-Classic Contests'!$B:$B,$A922,'Non-Classic Contests'!$C:$C,$C922)=1</f>
        <v>0</v>
      </c>
    </row>
    <row r="923" spans="1:9" ht="16.8" customHeight="1" x14ac:dyDescent="0.55000000000000004">
      <c r="A923">
        <v>2011</v>
      </c>
      <c r="B923" t="s">
        <v>4</v>
      </c>
      <c r="C923" s="3" t="s">
        <v>139</v>
      </c>
      <c r="D923" s="6" t="s">
        <v>107</v>
      </c>
      <c r="E923" s="6" t="s">
        <v>250</v>
      </c>
      <c r="F923" s="5">
        <v>1884</v>
      </c>
      <c r="G923" s="6">
        <v>740</v>
      </c>
      <c r="H923" s="7">
        <f t="shared" si="6"/>
        <v>39.278131634819538</v>
      </c>
      <c r="I923" s="6" t="b">
        <f>SUMIFS('Non-Classic Contests'!$D:$D,'Non-Classic Contests'!$A:$A,$B923,'Non-Classic Contests'!$B:$B,$A923,'Non-Classic Contests'!$C:$C,$C923)=1</f>
        <v>0</v>
      </c>
    </row>
    <row r="924" spans="1:9" ht="16.8" customHeight="1" x14ac:dyDescent="0.55000000000000004">
      <c r="A924">
        <v>2011</v>
      </c>
      <c r="B924" t="s">
        <v>4</v>
      </c>
      <c r="C924" s="3" t="s">
        <v>139</v>
      </c>
      <c r="D924" s="6" t="s">
        <v>6</v>
      </c>
      <c r="E924" s="6" t="s">
        <v>250</v>
      </c>
      <c r="F924" s="5">
        <v>2207</v>
      </c>
      <c r="G924" s="6">
        <v>1030</v>
      </c>
      <c r="H924" s="7">
        <f t="shared" si="6"/>
        <v>46.669687358405078</v>
      </c>
      <c r="I924" s="6" t="b">
        <f>SUMIFS('Non-Classic Contests'!$D:$D,'Non-Classic Contests'!$A:$A,$B924,'Non-Classic Contests'!$B:$B,$A924,'Non-Classic Contests'!$C:$C,$C924)=1</f>
        <v>0</v>
      </c>
    </row>
    <row r="925" spans="1:9" ht="16.8" customHeight="1" x14ac:dyDescent="0.55000000000000004">
      <c r="A925">
        <v>2011</v>
      </c>
      <c r="B925" t="s">
        <v>4</v>
      </c>
      <c r="C925" s="3" t="s">
        <v>139</v>
      </c>
      <c r="D925" s="6" t="s">
        <v>12</v>
      </c>
      <c r="E925" s="6" t="s">
        <v>248</v>
      </c>
      <c r="F925" s="5">
        <v>2437</v>
      </c>
      <c r="G925" s="6">
        <v>1321</v>
      </c>
      <c r="H925" s="7">
        <f t="shared" si="6"/>
        <v>54.20599097250718</v>
      </c>
      <c r="I925" s="6" t="b">
        <f>SUMIFS('Non-Classic Contests'!$D:$D,'Non-Classic Contests'!$A:$A,$B925,'Non-Classic Contests'!$B:$B,$A925,'Non-Classic Contests'!$C:$C,$C925)=1</f>
        <v>0</v>
      </c>
    </row>
    <row r="926" spans="1:9" ht="16.8" customHeight="1" x14ac:dyDescent="0.55000000000000004">
      <c r="A926">
        <v>2011</v>
      </c>
      <c r="B926" t="s">
        <v>4</v>
      </c>
      <c r="C926" s="3" t="s">
        <v>140</v>
      </c>
      <c r="D926" s="6" t="s">
        <v>207</v>
      </c>
      <c r="E926" s="6" t="s">
        <v>250</v>
      </c>
      <c r="H926" s="7"/>
      <c r="I926" s="6" t="b">
        <f>SUMIFS('Non-Classic Contests'!$D:$D,'Non-Classic Contests'!$A:$A,$B926,'Non-Classic Contests'!$B:$B,$A926,'Non-Classic Contests'!$C:$C,$C926)=1</f>
        <v>0</v>
      </c>
    </row>
    <row r="927" spans="1:9" ht="16.8" customHeight="1" x14ac:dyDescent="0.55000000000000004">
      <c r="A927">
        <v>2011</v>
      </c>
      <c r="B927" t="s">
        <v>4</v>
      </c>
      <c r="C927" s="3" t="s">
        <v>141</v>
      </c>
      <c r="D927" s="6" t="s">
        <v>5</v>
      </c>
      <c r="E927" s="6" t="s">
        <v>250</v>
      </c>
      <c r="F927" s="5">
        <v>329</v>
      </c>
      <c r="G927" s="6">
        <v>208</v>
      </c>
      <c r="H927" s="7">
        <f t="shared" si="6"/>
        <v>63.221884498480243</v>
      </c>
      <c r="I927" s="6" t="b">
        <f>SUMIFS('Non-Classic Contests'!$D:$D,'Non-Classic Contests'!$A:$A,$B927,'Non-Classic Contests'!$B:$B,$A927,'Non-Classic Contests'!$C:$C,$C927)=1</f>
        <v>0</v>
      </c>
    </row>
    <row r="928" spans="1:9" ht="16.8" customHeight="1" x14ac:dyDescent="0.55000000000000004">
      <c r="A928">
        <v>2011</v>
      </c>
      <c r="B928" t="s">
        <v>4</v>
      </c>
      <c r="C928" s="3" t="s">
        <v>141</v>
      </c>
      <c r="D928" s="6" t="s">
        <v>6</v>
      </c>
      <c r="E928" s="6" t="s">
        <v>250</v>
      </c>
      <c r="F928" s="5">
        <v>1091</v>
      </c>
      <c r="G928" s="6">
        <v>798</v>
      </c>
      <c r="H928" s="7">
        <f t="shared" si="6"/>
        <v>73.143904674610454</v>
      </c>
      <c r="I928" s="6" t="b">
        <f>SUMIFS('Non-Classic Contests'!$D:$D,'Non-Classic Contests'!$A:$A,$B928,'Non-Classic Contests'!$B:$B,$A928,'Non-Classic Contests'!$C:$C,$C928)=1</f>
        <v>0</v>
      </c>
    </row>
    <row r="929" spans="1:9" ht="16.8" customHeight="1" x14ac:dyDescent="0.55000000000000004">
      <c r="A929">
        <v>2011</v>
      </c>
      <c r="B929" t="s">
        <v>4</v>
      </c>
      <c r="C929" s="3" t="s">
        <v>141</v>
      </c>
      <c r="D929" s="6" t="s">
        <v>6</v>
      </c>
      <c r="E929" s="6" t="s">
        <v>250</v>
      </c>
      <c r="F929" s="5">
        <v>1303</v>
      </c>
      <c r="G929" s="6">
        <v>941</v>
      </c>
      <c r="H929" s="7">
        <f t="shared" si="6"/>
        <v>72.217958557175749</v>
      </c>
      <c r="I929" s="6" t="b">
        <f>SUMIFS('Non-Classic Contests'!$D:$D,'Non-Classic Contests'!$A:$A,$B929,'Non-Classic Contests'!$B:$B,$A929,'Non-Classic Contests'!$C:$C,$C929)=1</f>
        <v>0</v>
      </c>
    </row>
    <row r="930" spans="1:9" ht="16.8" customHeight="1" x14ac:dyDescent="0.55000000000000004">
      <c r="A930">
        <v>2011</v>
      </c>
      <c r="B930" t="s">
        <v>4</v>
      </c>
      <c r="C930" s="3" t="s">
        <v>141</v>
      </c>
      <c r="D930" s="6" t="s">
        <v>6</v>
      </c>
      <c r="E930" s="6" t="s">
        <v>250</v>
      </c>
      <c r="F930" s="5">
        <v>1599</v>
      </c>
      <c r="G930" s="6">
        <v>1150</v>
      </c>
      <c r="H930" s="7">
        <f t="shared" si="6"/>
        <v>71.919949968730464</v>
      </c>
      <c r="I930" s="6" t="b">
        <f>SUMIFS('Non-Classic Contests'!$D:$D,'Non-Classic Contests'!$A:$A,$B930,'Non-Classic Contests'!$B:$B,$A930,'Non-Classic Contests'!$C:$C,$C930)=1</f>
        <v>0</v>
      </c>
    </row>
    <row r="931" spans="1:9" ht="16.8" customHeight="1" x14ac:dyDescent="0.55000000000000004">
      <c r="A931">
        <v>2011</v>
      </c>
      <c r="B931" t="s">
        <v>4</v>
      </c>
      <c r="C931" s="3" t="s">
        <v>141</v>
      </c>
      <c r="D931" s="6" t="s">
        <v>107</v>
      </c>
      <c r="E931" s="6" t="s">
        <v>250</v>
      </c>
      <c r="F931" s="5">
        <v>2514</v>
      </c>
      <c r="G931" s="6">
        <v>1488</v>
      </c>
      <c r="H931" s="7">
        <f t="shared" si="6"/>
        <v>59.188544152744626</v>
      </c>
      <c r="I931" s="6" t="b">
        <f>SUMIFS('Non-Classic Contests'!$D:$D,'Non-Classic Contests'!$A:$A,$B931,'Non-Classic Contests'!$B:$B,$A931,'Non-Classic Contests'!$C:$C,$C931)=1</f>
        <v>0</v>
      </c>
    </row>
    <row r="932" spans="1:9" ht="16.8" customHeight="1" x14ac:dyDescent="0.55000000000000004">
      <c r="A932">
        <v>2011</v>
      </c>
      <c r="B932" t="s">
        <v>4</v>
      </c>
      <c r="C932" s="3" t="s">
        <v>141</v>
      </c>
      <c r="D932" s="6" t="s">
        <v>12</v>
      </c>
      <c r="E932" s="6" t="s">
        <v>248</v>
      </c>
      <c r="F932" s="5">
        <v>3358</v>
      </c>
      <c r="G932" s="6">
        <v>2206</v>
      </c>
      <c r="H932" s="7">
        <f t="shared" si="6"/>
        <v>65.693865396069086</v>
      </c>
      <c r="I932" s="6" t="b">
        <f>SUMIFS('Non-Classic Contests'!$D:$D,'Non-Classic Contests'!$A:$A,$B932,'Non-Classic Contests'!$B:$B,$A932,'Non-Classic Contests'!$C:$C,$C932)=1</f>
        <v>0</v>
      </c>
    </row>
    <row r="933" spans="1:9" ht="16.8" customHeight="1" x14ac:dyDescent="0.55000000000000004">
      <c r="A933">
        <v>2011</v>
      </c>
      <c r="B933" t="s">
        <v>4</v>
      </c>
      <c r="C933" s="3" t="s">
        <v>142</v>
      </c>
      <c r="D933" s="6" t="s">
        <v>207</v>
      </c>
      <c r="E933" s="6" t="s">
        <v>250</v>
      </c>
      <c r="H933" s="7"/>
      <c r="I933" s="6" t="b">
        <f>SUMIFS('Non-Classic Contests'!$D:$D,'Non-Classic Contests'!$A:$A,$B933,'Non-Classic Contests'!$B:$B,$A933,'Non-Classic Contests'!$C:$C,$C933)=1</f>
        <v>0</v>
      </c>
    </row>
    <row r="934" spans="1:9" ht="16.8" customHeight="1" x14ac:dyDescent="0.55000000000000004">
      <c r="A934">
        <v>2011</v>
      </c>
      <c r="B934" t="s">
        <v>4</v>
      </c>
      <c r="C934" s="3" t="s">
        <v>143</v>
      </c>
      <c r="D934" s="6" t="s">
        <v>207</v>
      </c>
      <c r="E934" s="6" t="s">
        <v>250</v>
      </c>
      <c r="H934" s="7"/>
      <c r="I934" s="6" t="b">
        <f>SUMIFS('Non-Classic Contests'!$D:$D,'Non-Classic Contests'!$A:$A,$B934,'Non-Classic Contests'!$B:$B,$A934,'Non-Classic Contests'!$C:$C,$C934)=1</f>
        <v>0</v>
      </c>
    </row>
    <row r="935" spans="1:9" ht="16.8" customHeight="1" x14ac:dyDescent="0.55000000000000004">
      <c r="A935">
        <v>2011</v>
      </c>
      <c r="B935" t="s">
        <v>4</v>
      </c>
      <c r="C935" s="3" t="s">
        <v>144</v>
      </c>
      <c r="D935" s="6" t="s">
        <v>12</v>
      </c>
      <c r="E935" s="6" t="s">
        <v>248</v>
      </c>
      <c r="F935" s="5">
        <v>2325</v>
      </c>
      <c r="G935" s="6">
        <v>1168</v>
      </c>
      <c r="H935" s="7">
        <f t="shared" si="6"/>
        <v>50.236559139784944</v>
      </c>
      <c r="I935" s="6" t="b">
        <f>SUMIFS('Non-Classic Contests'!$D:$D,'Non-Classic Contests'!$A:$A,$B935,'Non-Classic Contests'!$B:$B,$A935,'Non-Classic Contests'!$C:$C,$C935)=1</f>
        <v>0</v>
      </c>
    </row>
    <row r="936" spans="1:9" ht="16.8" customHeight="1" x14ac:dyDescent="0.55000000000000004">
      <c r="A936">
        <v>2011</v>
      </c>
      <c r="B936" t="s">
        <v>4</v>
      </c>
      <c r="C936" s="3" t="s">
        <v>144</v>
      </c>
      <c r="D936" s="6" t="s">
        <v>107</v>
      </c>
      <c r="E936" s="6" t="s">
        <v>250</v>
      </c>
      <c r="F936" s="5">
        <v>2526</v>
      </c>
      <c r="G936" s="6">
        <v>1085</v>
      </c>
      <c r="H936" s="7">
        <f t="shared" si="6"/>
        <v>42.953285827395092</v>
      </c>
      <c r="I936" s="6" t="b">
        <f>SUMIFS('Non-Classic Contests'!$D:$D,'Non-Classic Contests'!$A:$A,$B936,'Non-Classic Contests'!$B:$B,$A936,'Non-Classic Contests'!$C:$C,$C936)=1</f>
        <v>0</v>
      </c>
    </row>
    <row r="937" spans="1:9" ht="16.8" customHeight="1" x14ac:dyDescent="0.55000000000000004">
      <c r="A937">
        <v>2011</v>
      </c>
      <c r="B937" t="s">
        <v>4</v>
      </c>
      <c r="C937" s="3" t="s">
        <v>144</v>
      </c>
      <c r="D937" s="6" t="s">
        <v>6</v>
      </c>
      <c r="E937" s="6" t="s">
        <v>250</v>
      </c>
      <c r="F937" s="5">
        <v>5197</v>
      </c>
      <c r="G937" s="6">
        <v>2173</v>
      </c>
      <c r="H937" s="7">
        <f t="shared" si="6"/>
        <v>41.812584183182608</v>
      </c>
      <c r="I937" s="6" t="b">
        <f>SUMIFS('Non-Classic Contests'!$D:$D,'Non-Classic Contests'!$A:$A,$B937,'Non-Classic Contests'!$B:$B,$A937,'Non-Classic Contests'!$C:$C,$C937)=1</f>
        <v>0</v>
      </c>
    </row>
    <row r="938" spans="1:9" ht="16.8" customHeight="1" x14ac:dyDescent="0.55000000000000004">
      <c r="A938">
        <v>2011</v>
      </c>
      <c r="B938" t="s">
        <v>4</v>
      </c>
      <c r="C938" s="3" t="s">
        <v>145</v>
      </c>
      <c r="D938" s="6" t="s">
        <v>207</v>
      </c>
      <c r="E938" s="6" t="s">
        <v>250</v>
      </c>
      <c r="H938" s="7"/>
      <c r="I938" s="6" t="b">
        <f>SUMIFS('Non-Classic Contests'!$D:$D,'Non-Classic Contests'!$A:$A,$B938,'Non-Classic Contests'!$B:$B,$A938,'Non-Classic Contests'!$C:$C,$C938)=1</f>
        <v>0</v>
      </c>
    </row>
    <row r="939" spans="1:9" ht="16.8" customHeight="1" x14ac:dyDescent="0.55000000000000004">
      <c r="A939">
        <v>2011</v>
      </c>
      <c r="B939" t="s">
        <v>4</v>
      </c>
      <c r="C939" s="3" t="s">
        <v>146</v>
      </c>
      <c r="D939" s="6" t="s">
        <v>6</v>
      </c>
      <c r="E939" s="6" t="s">
        <v>250</v>
      </c>
      <c r="F939" s="5">
        <v>1225</v>
      </c>
      <c r="G939" s="6">
        <v>722</v>
      </c>
      <c r="H939" s="7">
        <f t="shared" si="6"/>
        <v>58.938775510204081</v>
      </c>
      <c r="I939" s="6" t="b">
        <f>SUMIFS('Non-Classic Contests'!$D:$D,'Non-Classic Contests'!$A:$A,$B939,'Non-Classic Contests'!$B:$B,$A939,'Non-Classic Contests'!$C:$C,$C939)=1</f>
        <v>0</v>
      </c>
    </row>
    <row r="940" spans="1:9" ht="16.8" customHeight="1" x14ac:dyDescent="0.55000000000000004">
      <c r="A940">
        <v>2011</v>
      </c>
      <c r="B940" t="s">
        <v>4</v>
      </c>
      <c r="C940" s="3" t="s">
        <v>146</v>
      </c>
      <c r="D940" s="6" t="s">
        <v>107</v>
      </c>
      <c r="E940" s="6" t="s">
        <v>250</v>
      </c>
      <c r="F940" s="5">
        <v>1649</v>
      </c>
      <c r="G940" s="6">
        <v>768</v>
      </c>
      <c r="H940" s="7">
        <f t="shared" si="6"/>
        <v>46.57368101879927</v>
      </c>
      <c r="I940" s="6" t="b">
        <f>SUMIFS('Non-Classic Contests'!$D:$D,'Non-Classic Contests'!$A:$A,$B940,'Non-Classic Contests'!$B:$B,$A940,'Non-Classic Contests'!$C:$C,$C940)=1</f>
        <v>0</v>
      </c>
    </row>
    <row r="941" spans="1:9" ht="16.8" customHeight="1" x14ac:dyDescent="0.55000000000000004">
      <c r="A941">
        <v>2011</v>
      </c>
      <c r="B941" t="s">
        <v>4</v>
      </c>
      <c r="C941" s="3" t="s">
        <v>147</v>
      </c>
      <c r="D941" s="6" t="s">
        <v>6</v>
      </c>
      <c r="E941" s="6" t="s">
        <v>250</v>
      </c>
      <c r="F941" s="5">
        <v>254</v>
      </c>
      <c r="G941" s="6">
        <v>132</v>
      </c>
      <c r="H941" s="7">
        <f t="shared" si="6"/>
        <v>51.968503937007867</v>
      </c>
      <c r="I941" s="6" t="b">
        <f>SUMIFS('Non-Classic Contests'!$D:$D,'Non-Classic Contests'!$A:$A,$B941,'Non-Classic Contests'!$B:$B,$A941,'Non-Classic Contests'!$C:$C,$C941)=1</f>
        <v>0</v>
      </c>
    </row>
    <row r="942" spans="1:9" ht="16.8" customHeight="1" x14ac:dyDescent="0.55000000000000004">
      <c r="A942">
        <v>2011</v>
      </c>
      <c r="B942" t="s">
        <v>4</v>
      </c>
      <c r="C942" s="3" t="s">
        <v>147</v>
      </c>
      <c r="D942" s="6" t="s">
        <v>107</v>
      </c>
      <c r="E942" s="6" t="s">
        <v>250</v>
      </c>
      <c r="F942" s="5">
        <v>885</v>
      </c>
      <c r="G942" s="6">
        <v>499</v>
      </c>
      <c r="H942" s="7">
        <f t="shared" si="6"/>
        <v>56.38418079096045</v>
      </c>
      <c r="I942" s="6" t="b">
        <f>SUMIFS('Non-Classic Contests'!$D:$D,'Non-Classic Contests'!$A:$A,$B942,'Non-Classic Contests'!$B:$B,$A942,'Non-Classic Contests'!$C:$C,$C942)=1</f>
        <v>0</v>
      </c>
    </row>
    <row r="943" spans="1:9" ht="16.8" customHeight="1" x14ac:dyDescent="0.55000000000000004">
      <c r="A943">
        <v>2011</v>
      </c>
      <c r="B943" t="s">
        <v>4</v>
      </c>
      <c r="C943" s="3" t="s">
        <v>147</v>
      </c>
      <c r="D943" s="6" t="s">
        <v>6</v>
      </c>
      <c r="E943" s="6" t="s">
        <v>250</v>
      </c>
      <c r="F943" s="5">
        <v>1983</v>
      </c>
      <c r="G943" s="6">
        <v>1129</v>
      </c>
      <c r="H943" s="7">
        <f t="shared" si="6"/>
        <v>56.933938477054966</v>
      </c>
      <c r="I943" s="6" t="b">
        <f>SUMIFS('Non-Classic Contests'!$D:$D,'Non-Classic Contests'!$A:$A,$B943,'Non-Classic Contests'!$B:$B,$A943,'Non-Classic Contests'!$C:$C,$C943)=1</f>
        <v>0</v>
      </c>
    </row>
    <row r="944" spans="1:9" ht="16.8" customHeight="1" x14ac:dyDescent="0.55000000000000004">
      <c r="A944">
        <v>2011</v>
      </c>
      <c r="B944" t="s">
        <v>4</v>
      </c>
      <c r="C944" s="3" t="s">
        <v>147</v>
      </c>
      <c r="D944" s="6" t="s">
        <v>12</v>
      </c>
      <c r="E944" s="6" t="s">
        <v>248</v>
      </c>
      <c r="F944" s="5">
        <v>8982</v>
      </c>
      <c r="G944" s="6">
        <v>4928</v>
      </c>
      <c r="H944" s="7">
        <f t="shared" si="6"/>
        <v>54.865286127811174</v>
      </c>
      <c r="I944" s="6" t="b">
        <f>SUMIFS('Non-Classic Contests'!$D:$D,'Non-Classic Contests'!$A:$A,$B944,'Non-Classic Contests'!$B:$B,$A944,'Non-Classic Contests'!$C:$C,$C944)=1</f>
        <v>0</v>
      </c>
    </row>
    <row r="945" spans="1:9" ht="16.8" customHeight="1" x14ac:dyDescent="0.55000000000000004">
      <c r="A945">
        <v>2011</v>
      </c>
      <c r="B945" t="s">
        <v>4</v>
      </c>
      <c r="C945" s="3" t="s">
        <v>149</v>
      </c>
      <c r="D945" s="6" t="s">
        <v>107</v>
      </c>
      <c r="E945" s="6" t="s">
        <v>250</v>
      </c>
      <c r="F945" s="5">
        <v>1495</v>
      </c>
      <c r="G945" s="6">
        <v>660</v>
      </c>
      <c r="H945" s="7">
        <f t="shared" si="6"/>
        <v>44.147157190635447</v>
      </c>
      <c r="I945" s="6" t="b">
        <f>SUMIFS('Non-Classic Contests'!$D:$D,'Non-Classic Contests'!$A:$A,$B945,'Non-Classic Contests'!$B:$B,$A945,'Non-Classic Contests'!$C:$C,$C945)=1</f>
        <v>1</v>
      </c>
    </row>
    <row r="946" spans="1:9" ht="16.8" customHeight="1" x14ac:dyDescent="0.55000000000000004">
      <c r="A946">
        <v>2011</v>
      </c>
      <c r="B946" t="s">
        <v>4</v>
      </c>
      <c r="C946" s="3" t="s">
        <v>150</v>
      </c>
      <c r="D946" s="6" t="s">
        <v>5</v>
      </c>
      <c r="E946" s="6" t="s">
        <v>250</v>
      </c>
      <c r="F946" s="5">
        <v>585</v>
      </c>
      <c r="G946" s="6">
        <v>217</v>
      </c>
      <c r="H946" s="7">
        <f t="shared" si="6"/>
        <v>37.094017094017097</v>
      </c>
      <c r="I946" s="6" t="b">
        <f>SUMIFS('Non-Classic Contests'!$D:$D,'Non-Classic Contests'!$A:$A,$B946,'Non-Classic Contests'!$B:$B,$A946,'Non-Classic Contests'!$C:$C,$C946)=1</f>
        <v>0</v>
      </c>
    </row>
    <row r="947" spans="1:9" ht="16.8" customHeight="1" x14ac:dyDescent="0.55000000000000004">
      <c r="A947">
        <v>2011</v>
      </c>
      <c r="B947" t="s">
        <v>4</v>
      </c>
      <c r="C947" s="3" t="s">
        <v>150</v>
      </c>
      <c r="D947" s="6" t="s">
        <v>107</v>
      </c>
      <c r="E947" s="6" t="s">
        <v>250</v>
      </c>
      <c r="F947" s="5">
        <v>1506</v>
      </c>
      <c r="G947" s="6">
        <v>600</v>
      </c>
      <c r="H947" s="7">
        <f t="shared" si="6"/>
        <v>39.840637450199203</v>
      </c>
      <c r="I947" s="6" t="b">
        <f>SUMIFS('Non-Classic Contests'!$D:$D,'Non-Classic Contests'!$A:$A,$B947,'Non-Classic Contests'!$B:$B,$A947,'Non-Classic Contests'!$C:$C,$C947)=1</f>
        <v>0</v>
      </c>
    </row>
    <row r="948" spans="1:9" ht="16.8" customHeight="1" x14ac:dyDescent="0.55000000000000004">
      <c r="A948">
        <v>2011</v>
      </c>
      <c r="B948" t="s">
        <v>4</v>
      </c>
      <c r="C948" s="3" t="s">
        <v>150</v>
      </c>
      <c r="D948" s="6" t="s">
        <v>6</v>
      </c>
      <c r="E948" s="6" t="s">
        <v>250</v>
      </c>
      <c r="F948" s="5">
        <v>3948</v>
      </c>
      <c r="G948" s="6">
        <v>2203</v>
      </c>
      <c r="H948" s="7">
        <f t="shared" si="6"/>
        <v>55.800405268490373</v>
      </c>
      <c r="I948" s="6" t="b">
        <f>SUMIFS('Non-Classic Contests'!$D:$D,'Non-Classic Contests'!$A:$A,$B948,'Non-Classic Contests'!$B:$B,$A948,'Non-Classic Contests'!$C:$C,$C948)=1</f>
        <v>0</v>
      </c>
    </row>
    <row r="949" spans="1:9" ht="16.8" customHeight="1" x14ac:dyDescent="0.55000000000000004">
      <c r="A949">
        <v>2011</v>
      </c>
      <c r="B949" t="s">
        <v>4</v>
      </c>
      <c r="C949" s="3" t="s">
        <v>150</v>
      </c>
      <c r="D949" s="6" t="s">
        <v>12</v>
      </c>
      <c r="E949" s="6" t="s">
        <v>248</v>
      </c>
      <c r="F949" s="5">
        <v>6153</v>
      </c>
      <c r="G949" s="6">
        <v>2838</v>
      </c>
      <c r="H949" s="7">
        <f t="shared" si="6"/>
        <v>46.123842028278887</v>
      </c>
      <c r="I949" s="6" t="b">
        <f>SUMIFS('Non-Classic Contests'!$D:$D,'Non-Classic Contests'!$A:$A,$B949,'Non-Classic Contests'!$B:$B,$A949,'Non-Classic Contests'!$C:$C,$C949)=1</f>
        <v>0</v>
      </c>
    </row>
    <row r="950" spans="1:9" ht="16.8" customHeight="1" x14ac:dyDescent="0.55000000000000004">
      <c r="A950">
        <v>2011</v>
      </c>
      <c r="B950" t="s">
        <v>4</v>
      </c>
      <c r="C950" s="3" t="s">
        <v>151</v>
      </c>
      <c r="D950" s="6" t="s">
        <v>6</v>
      </c>
      <c r="E950" s="6" t="s">
        <v>250</v>
      </c>
      <c r="F950" s="5">
        <v>1576</v>
      </c>
      <c r="G950" s="6">
        <v>846</v>
      </c>
      <c r="H950" s="7">
        <f t="shared" si="6"/>
        <v>53.680203045685282</v>
      </c>
      <c r="I950" s="6" t="b">
        <f>SUMIFS('Non-Classic Contests'!$D:$D,'Non-Classic Contests'!$A:$A,$B950,'Non-Classic Contests'!$B:$B,$A950,'Non-Classic Contests'!$C:$C,$C950)=1</f>
        <v>0</v>
      </c>
    </row>
    <row r="951" spans="1:9" ht="16.8" customHeight="1" x14ac:dyDescent="0.55000000000000004">
      <c r="A951">
        <v>2011</v>
      </c>
      <c r="B951" t="s">
        <v>4</v>
      </c>
      <c r="C951" s="3" t="s">
        <v>151</v>
      </c>
      <c r="D951" s="6" t="s">
        <v>107</v>
      </c>
      <c r="E951" s="6" t="s">
        <v>250</v>
      </c>
      <c r="F951" s="5">
        <v>1841</v>
      </c>
      <c r="G951" s="6">
        <v>657</v>
      </c>
      <c r="H951" s="7">
        <f t="shared" si="6"/>
        <v>35.687126561651276</v>
      </c>
      <c r="I951" s="6" t="b">
        <f>SUMIFS('Non-Classic Contests'!$D:$D,'Non-Classic Contests'!$A:$A,$B951,'Non-Classic Contests'!$B:$B,$A951,'Non-Classic Contests'!$C:$C,$C951)=1</f>
        <v>0</v>
      </c>
    </row>
    <row r="952" spans="1:9" ht="16.8" customHeight="1" x14ac:dyDescent="0.55000000000000004">
      <c r="A952">
        <v>2011</v>
      </c>
      <c r="B952" t="s">
        <v>4</v>
      </c>
      <c r="C952" s="3" t="s">
        <v>151</v>
      </c>
      <c r="D952" s="6" t="s">
        <v>12</v>
      </c>
      <c r="E952" s="6" t="s">
        <v>248</v>
      </c>
      <c r="F952" s="5">
        <v>4246</v>
      </c>
      <c r="G952" s="6">
        <v>1579</v>
      </c>
      <c r="H952" s="7">
        <f t="shared" si="6"/>
        <v>37.187941592086673</v>
      </c>
      <c r="I952" s="6" t="b">
        <f>SUMIFS('Non-Classic Contests'!$D:$D,'Non-Classic Contests'!$A:$A,$B952,'Non-Classic Contests'!$B:$B,$A952,'Non-Classic Contests'!$C:$C,$C952)=1</f>
        <v>0</v>
      </c>
    </row>
    <row r="953" spans="1:9" ht="16.8" customHeight="1" x14ac:dyDescent="0.55000000000000004">
      <c r="A953">
        <v>2011</v>
      </c>
      <c r="B953" t="s">
        <v>4</v>
      </c>
      <c r="C953" s="3" t="s">
        <v>151</v>
      </c>
      <c r="D953" s="6" t="s">
        <v>6</v>
      </c>
      <c r="E953" s="6" t="s">
        <v>250</v>
      </c>
      <c r="F953" s="5">
        <v>8098</v>
      </c>
      <c r="G953" s="6">
        <v>3616</v>
      </c>
      <c r="H953" s="7">
        <f t="shared" si="6"/>
        <v>44.653000740923687</v>
      </c>
      <c r="I953" s="6" t="b">
        <f>SUMIFS('Non-Classic Contests'!$D:$D,'Non-Classic Contests'!$A:$A,$B953,'Non-Classic Contests'!$B:$B,$A953,'Non-Classic Contests'!$C:$C,$C953)=1</f>
        <v>0</v>
      </c>
    </row>
    <row r="954" spans="1:9" ht="16.8" customHeight="1" x14ac:dyDescent="0.55000000000000004">
      <c r="A954">
        <v>2011</v>
      </c>
      <c r="B954" t="s">
        <v>4</v>
      </c>
      <c r="C954" s="3" t="s">
        <v>152</v>
      </c>
      <c r="D954" s="6" t="s">
        <v>107</v>
      </c>
      <c r="E954" s="6" t="s">
        <v>250</v>
      </c>
      <c r="F954" s="5">
        <v>2507</v>
      </c>
      <c r="G954" s="6">
        <v>1348</v>
      </c>
      <c r="H954" s="7">
        <f t="shared" si="6"/>
        <v>53.769445552453135</v>
      </c>
      <c r="I954" s="6" t="b">
        <f>SUMIFS('Non-Classic Contests'!$D:$D,'Non-Classic Contests'!$A:$A,$B954,'Non-Classic Contests'!$B:$B,$A954,'Non-Classic Contests'!$C:$C,$C954)=1</f>
        <v>0</v>
      </c>
    </row>
    <row r="955" spans="1:9" ht="16.8" customHeight="1" x14ac:dyDescent="0.55000000000000004">
      <c r="A955">
        <v>2011</v>
      </c>
      <c r="B955" t="s">
        <v>4</v>
      </c>
      <c r="C955" s="3" t="s">
        <v>152</v>
      </c>
      <c r="D955" s="6" t="s">
        <v>12</v>
      </c>
      <c r="E955" s="6" t="s">
        <v>248</v>
      </c>
      <c r="F955" s="5">
        <v>4062</v>
      </c>
      <c r="G955" s="6">
        <v>2267</v>
      </c>
      <c r="H955" s="7">
        <f t="shared" si="6"/>
        <v>55.809945839487938</v>
      </c>
      <c r="I955" s="6" t="b">
        <f>SUMIFS('Non-Classic Contests'!$D:$D,'Non-Classic Contests'!$A:$A,$B955,'Non-Classic Contests'!$B:$B,$A955,'Non-Classic Contests'!$C:$C,$C955)=1</f>
        <v>0</v>
      </c>
    </row>
    <row r="956" spans="1:9" ht="16.8" customHeight="1" x14ac:dyDescent="0.55000000000000004">
      <c r="A956">
        <v>2011</v>
      </c>
      <c r="B956" t="s">
        <v>4</v>
      </c>
      <c r="C956" s="3" t="s">
        <v>154</v>
      </c>
      <c r="D956" s="6" t="s">
        <v>207</v>
      </c>
      <c r="E956" s="6" t="s">
        <v>250</v>
      </c>
      <c r="H956" s="7"/>
      <c r="I956" s="6" t="b">
        <f>SUMIFS('Non-Classic Contests'!$D:$D,'Non-Classic Contests'!$A:$A,$B956,'Non-Classic Contests'!$B:$B,$A956,'Non-Classic Contests'!$C:$C,$C956)=1</f>
        <v>1</v>
      </c>
    </row>
    <row r="957" spans="1:9" ht="16.8" customHeight="1" x14ac:dyDescent="0.55000000000000004">
      <c r="A957">
        <v>2011</v>
      </c>
      <c r="B957" t="s">
        <v>4</v>
      </c>
      <c r="C957" s="3" t="s">
        <v>156</v>
      </c>
      <c r="D957" s="6" t="s">
        <v>6</v>
      </c>
      <c r="E957" s="6" t="s">
        <v>250</v>
      </c>
      <c r="F957" s="5">
        <v>1133</v>
      </c>
      <c r="G957" s="6">
        <v>686</v>
      </c>
      <c r="H957" s="7">
        <f t="shared" si="6"/>
        <v>60.547219770520741</v>
      </c>
      <c r="I957" s="6" t="b">
        <f>SUMIFS('Non-Classic Contests'!$D:$D,'Non-Classic Contests'!$A:$A,$B957,'Non-Classic Contests'!$B:$B,$A957,'Non-Classic Contests'!$C:$C,$C957)=1</f>
        <v>0</v>
      </c>
    </row>
    <row r="958" spans="1:9" ht="16.8" customHeight="1" x14ac:dyDescent="0.55000000000000004">
      <c r="A958">
        <v>2011</v>
      </c>
      <c r="B958" t="s">
        <v>4</v>
      </c>
      <c r="C958" s="3" t="s">
        <v>156</v>
      </c>
      <c r="D958" s="6" t="s">
        <v>107</v>
      </c>
      <c r="E958" s="6" t="s">
        <v>250</v>
      </c>
      <c r="F958" s="5">
        <v>2038</v>
      </c>
      <c r="G958" s="6">
        <v>1244</v>
      </c>
      <c r="H958" s="7">
        <f t="shared" si="6"/>
        <v>61.040235525024535</v>
      </c>
      <c r="I958" s="6" t="b">
        <f>SUMIFS('Non-Classic Contests'!$D:$D,'Non-Classic Contests'!$A:$A,$B958,'Non-Classic Contests'!$B:$B,$A958,'Non-Classic Contests'!$C:$C,$C958)=1</f>
        <v>0</v>
      </c>
    </row>
    <row r="959" spans="1:9" ht="16.8" customHeight="1" x14ac:dyDescent="0.55000000000000004">
      <c r="A959">
        <v>2011</v>
      </c>
      <c r="B959" t="s">
        <v>4</v>
      </c>
      <c r="C959" s="3" t="s">
        <v>155</v>
      </c>
      <c r="D959" s="6" t="s">
        <v>107</v>
      </c>
      <c r="E959" s="6" t="s">
        <v>250</v>
      </c>
      <c r="F959" s="5">
        <v>1269</v>
      </c>
      <c r="G959" s="6">
        <v>562</v>
      </c>
      <c r="H959" s="7">
        <f t="shared" si="6"/>
        <v>44.286840031520882</v>
      </c>
      <c r="I959" s="6" t="b">
        <f>SUMIFS('Non-Classic Contests'!$D:$D,'Non-Classic Contests'!$A:$A,$B959,'Non-Classic Contests'!$B:$B,$A959,'Non-Classic Contests'!$C:$C,$C959)=1</f>
        <v>0</v>
      </c>
    </row>
    <row r="960" spans="1:9" ht="16.8" customHeight="1" x14ac:dyDescent="0.55000000000000004">
      <c r="A960">
        <v>2011</v>
      </c>
      <c r="B960" t="s">
        <v>4</v>
      </c>
      <c r="C960" s="3" t="s">
        <v>155</v>
      </c>
      <c r="D960" s="6" t="s">
        <v>12</v>
      </c>
      <c r="E960" s="6" t="s">
        <v>248</v>
      </c>
      <c r="F960" s="5">
        <v>3140</v>
      </c>
      <c r="G960" s="6">
        <v>1414</v>
      </c>
      <c r="H960" s="7">
        <f t="shared" si="6"/>
        <v>45.031847133757964</v>
      </c>
      <c r="I960" s="6" t="b">
        <f>SUMIFS('Non-Classic Contests'!$D:$D,'Non-Classic Contests'!$A:$A,$B960,'Non-Classic Contests'!$B:$B,$A960,'Non-Classic Contests'!$C:$C,$C960)=1</f>
        <v>0</v>
      </c>
    </row>
    <row r="961" spans="1:9" ht="16.8" customHeight="1" x14ac:dyDescent="0.55000000000000004">
      <c r="A961">
        <v>2011</v>
      </c>
      <c r="B961" t="s">
        <v>4</v>
      </c>
      <c r="C961" s="3" t="s">
        <v>155</v>
      </c>
      <c r="D961" s="6" t="s">
        <v>32</v>
      </c>
      <c r="E961" s="6" t="s">
        <v>250</v>
      </c>
      <c r="F961" s="5">
        <v>8911</v>
      </c>
      <c r="G961" s="6">
        <v>4005</v>
      </c>
      <c r="H961" s="7">
        <f t="shared" si="6"/>
        <v>44.94445067893615</v>
      </c>
      <c r="I961" s="6" t="b">
        <f>SUMIFS('Non-Classic Contests'!$D:$D,'Non-Classic Contests'!$A:$A,$B961,'Non-Classic Contests'!$B:$B,$A961,'Non-Classic Contests'!$C:$C,$C961)=1</f>
        <v>0</v>
      </c>
    </row>
    <row r="962" spans="1:9" ht="16.8" customHeight="1" x14ac:dyDescent="0.55000000000000004">
      <c r="A962">
        <v>2011</v>
      </c>
      <c r="B962" t="s">
        <v>4</v>
      </c>
      <c r="C962" s="3" t="s">
        <v>157</v>
      </c>
      <c r="D962" s="6" t="s">
        <v>207</v>
      </c>
      <c r="E962" s="6" t="s">
        <v>250</v>
      </c>
      <c r="H962" s="7"/>
      <c r="I962" s="6" t="b">
        <f>SUMIFS('Non-Classic Contests'!$D:$D,'Non-Classic Contests'!$A:$A,$B962,'Non-Classic Contests'!$B:$B,$A962,'Non-Classic Contests'!$C:$C,$C962)=1</f>
        <v>0</v>
      </c>
    </row>
    <row r="963" spans="1:9" ht="16.8" customHeight="1" x14ac:dyDescent="0.55000000000000004">
      <c r="A963">
        <v>2011</v>
      </c>
      <c r="B963" t="s">
        <v>4</v>
      </c>
      <c r="C963" s="3" t="s">
        <v>158</v>
      </c>
      <c r="D963" s="6" t="s">
        <v>207</v>
      </c>
      <c r="E963" s="6" t="s">
        <v>250</v>
      </c>
      <c r="H963" s="7"/>
      <c r="I963" s="6" t="b">
        <f>SUMIFS('Non-Classic Contests'!$D:$D,'Non-Classic Contests'!$A:$A,$B963,'Non-Classic Contests'!$B:$B,$A963,'Non-Classic Contests'!$C:$C,$C963)=1</f>
        <v>1</v>
      </c>
    </row>
    <row r="964" spans="1:9" ht="16.8" customHeight="1" x14ac:dyDescent="0.55000000000000004">
      <c r="A964">
        <v>2011</v>
      </c>
      <c r="B964" t="s">
        <v>4</v>
      </c>
      <c r="C964" s="3" t="s">
        <v>159</v>
      </c>
      <c r="D964" s="6" t="s">
        <v>207</v>
      </c>
      <c r="E964" s="6" t="s">
        <v>250</v>
      </c>
      <c r="H964" s="7"/>
      <c r="I964" s="6" t="b">
        <f>SUMIFS('Non-Classic Contests'!$D:$D,'Non-Classic Contests'!$A:$A,$B964,'Non-Classic Contests'!$B:$B,$A964,'Non-Classic Contests'!$C:$C,$C964)=1</f>
        <v>0</v>
      </c>
    </row>
    <row r="965" spans="1:9" ht="16.8" customHeight="1" x14ac:dyDescent="0.55000000000000004">
      <c r="A965">
        <v>2011</v>
      </c>
      <c r="B965" t="s">
        <v>4</v>
      </c>
      <c r="C965" s="3" t="s">
        <v>160</v>
      </c>
      <c r="D965" s="6" t="s">
        <v>207</v>
      </c>
      <c r="E965" s="6" t="s">
        <v>250</v>
      </c>
      <c r="H965" s="7"/>
      <c r="I965" s="6" t="b">
        <f>SUMIFS('Non-Classic Contests'!$D:$D,'Non-Classic Contests'!$A:$A,$B965,'Non-Classic Contests'!$B:$B,$A965,'Non-Classic Contests'!$C:$C,$C965)=1</f>
        <v>0</v>
      </c>
    </row>
    <row r="966" spans="1:9" ht="16.8" customHeight="1" x14ac:dyDescent="0.55000000000000004">
      <c r="A966">
        <v>2011</v>
      </c>
      <c r="B966" t="s">
        <v>4</v>
      </c>
      <c r="C966" s="3" t="s">
        <v>161</v>
      </c>
      <c r="D966" s="6" t="s">
        <v>6</v>
      </c>
      <c r="E966" s="6" t="s">
        <v>250</v>
      </c>
      <c r="F966" s="5">
        <v>531</v>
      </c>
      <c r="G966" s="6">
        <v>323</v>
      </c>
      <c r="H966" s="7">
        <f t="shared" si="6"/>
        <v>60.8286252354049</v>
      </c>
      <c r="I966" s="6" t="b">
        <f>SUMIFS('Non-Classic Contests'!$D:$D,'Non-Classic Contests'!$A:$A,$B966,'Non-Classic Contests'!$B:$B,$A966,'Non-Classic Contests'!$C:$C,$C966)=1</f>
        <v>0</v>
      </c>
    </row>
    <row r="967" spans="1:9" ht="16.8" customHeight="1" x14ac:dyDescent="0.55000000000000004">
      <c r="A967">
        <v>2011</v>
      </c>
      <c r="B967" t="s">
        <v>4</v>
      </c>
      <c r="C967" s="3" t="s">
        <v>161</v>
      </c>
      <c r="D967" s="6" t="s">
        <v>6</v>
      </c>
      <c r="E967" s="6" t="s">
        <v>250</v>
      </c>
      <c r="F967" s="5">
        <v>749</v>
      </c>
      <c r="G967" s="6">
        <v>502</v>
      </c>
      <c r="H967" s="7">
        <f t="shared" si="6"/>
        <v>67.02269692923899</v>
      </c>
      <c r="I967" s="6" t="b">
        <f>SUMIFS('Non-Classic Contests'!$D:$D,'Non-Classic Contests'!$A:$A,$B967,'Non-Classic Contests'!$B:$B,$A967,'Non-Classic Contests'!$C:$C,$C967)=1</f>
        <v>0</v>
      </c>
    </row>
    <row r="968" spans="1:9" ht="16.8" customHeight="1" x14ac:dyDescent="0.55000000000000004">
      <c r="A968">
        <v>2011</v>
      </c>
      <c r="B968" t="s">
        <v>4</v>
      </c>
      <c r="C968" s="3" t="s">
        <v>161</v>
      </c>
      <c r="D968" s="6" t="s">
        <v>12</v>
      </c>
      <c r="E968" s="6" t="s">
        <v>248</v>
      </c>
      <c r="F968" s="5">
        <v>1804</v>
      </c>
      <c r="G968" s="6">
        <v>1133</v>
      </c>
      <c r="H968" s="7">
        <f t="shared" si="6"/>
        <v>62.804878048780488</v>
      </c>
      <c r="I968" s="6" t="b">
        <f>SUMIFS('Non-Classic Contests'!$D:$D,'Non-Classic Contests'!$A:$A,$B968,'Non-Classic Contests'!$B:$B,$A968,'Non-Classic Contests'!$C:$C,$C968)=1</f>
        <v>0</v>
      </c>
    </row>
    <row r="969" spans="1:9" ht="16.8" customHeight="1" x14ac:dyDescent="0.55000000000000004">
      <c r="A969">
        <v>2011</v>
      </c>
      <c r="B969" t="s">
        <v>4</v>
      </c>
      <c r="C969" s="3" t="s">
        <v>161</v>
      </c>
      <c r="D969" s="6" t="s">
        <v>107</v>
      </c>
      <c r="E969" s="6" t="s">
        <v>250</v>
      </c>
      <c r="F969" s="5">
        <v>2738</v>
      </c>
      <c r="G969" s="6">
        <v>1603</v>
      </c>
      <c r="H969" s="7">
        <f t="shared" si="6"/>
        <v>58.546384222059899</v>
      </c>
      <c r="I969" s="6" t="b">
        <f>SUMIFS('Non-Classic Contests'!$D:$D,'Non-Classic Contests'!$A:$A,$B969,'Non-Classic Contests'!$B:$B,$A969,'Non-Classic Contests'!$C:$C,$C969)=1</f>
        <v>0</v>
      </c>
    </row>
    <row r="970" spans="1:9" ht="16.8" customHeight="1" x14ac:dyDescent="0.55000000000000004">
      <c r="A970">
        <v>2011</v>
      </c>
      <c r="B970" t="s">
        <v>4</v>
      </c>
      <c r="C970" s="3" t="s">
        <v>161</v>
      </c>
      <c r="D970" s="6" t="s">
        <v>6</v>
      </c>
      <c r="E970" s="6" t="s">
        <v>250</v>
      </c>
      <c r="F970" s="5">
        <v>5303</v>
      </c>
      <c r="G970" s="6">
        <v>3564</v>
      </c>
      <c r="H970" s="7">
        <f t="shared" si="6"/>
        <v>67.207241184235329</v>
      </c>
      <c r="I970" s="6" t="b">
        <f>SUMIFS('Non-Classic Contests'!$D:$D,'Non-Classic Contests'!$A:$A,$B970,'Non-Classic Contests'!$B:$B,$A970,'Non-Classic Contests'!$C:$C,$C970)=1</f>
        <v>0</v>
      </c>
    </row>
    <row r="971" spans="1:9" ht="16.8" customHeight="1" x14ac:dyDescent="0.55000000000000004">
      <c r="A971">
        <v>2011</v>
      </c>
      <c r="B971" t="s">
        <v>4</v>
      </c>
      <c r="C971" s="3" t="s">
        <v>162</v>
      </c>
      <c r="D971" s="6" t="s">
        <v>107</v>
      </c>
      <c r="E971" s="6" t="s">
        <v>250</v>
      </c>
      <c r="F971" s="5">
        <v>1127</v>
      </c>
      <c r="G971" s="6">
        <v>520</v>
      </c>
      <c r="H971" s="7">
        <f t="shared" si="6"/>
        <v>46.140195208518193</v>
      </c>
      <c r="I971" s="6" t="b">
        <f>SUMIFS('Non-Classic Contests'!$D:$D,'Non-Classic Contests'!$A:$A,$B971,'Non-Classic Contests'!$B:$B,$A971,'Non-Classic Contests'!$C:$C,$C971)=1</f>
        <v>0</v>
      </c>
    </row>
    <row r="972" spans="1:9" ht="16.8" customHeight="1" x14ac:dyDescent="0.55000000000000004">
      <c r="A972">
        <v>2011</v>
      </c>
      <c r="B972" t="s">
        <v>4</v>
      </c>
      <c r="C972" s="3" t="s">
        <v>162</v>
      </c>
      <c r="D972" s="6" t="s">
        <v>12</v>
      </c>
      <c r="E972" s="6" t="s">
        <v>248</v>
      </c>
      <c r="F972" s="5">
        <v>3266</v>
      </c>
      <c r="G972" s="6">
        <v>1650</v>
      </c>
      <c r="H972" s="7">
        <f t="shared" si="6"/>
        <v>50.520514390691972</v>
      </c>
      <c r="I972" s="6" t="b">
        <f>SUMIFS('Non-Classic Contests'!$D:$D,'Non-Classic Contests'!$A:$A,$B972,'Non-Classic Contests'!$B:$B,$A972,'Non-Classic Contests'!$C:$C,$C972)=1</f>
        <v>0</v>
      </c>
    </row>
    <row r="973" spans="1:9" ht="16.8" customHeight="1" x14ac:dyDescent="0.55000000000000004">
      <c r="A973">
        <v>2011</v>
      </c>
      <c r="B973" t="s">
        <v>4</v>
      </c>
      <c r="C973" s="3" t="s">
        <v>162</v>
      </c>
      <c r="D973" s="6" t="s">
        <v>6</v>
      </c>
      <c r="E973" s="6" t="s">
        <v>250</v>
      </c>
      <c r="F973" s="5">
        <v>10921</v>
      </c>
      <c r="G973" s="6">
        <v>6657</v>
      </c>
      <c r="H973" s="7">
        <f t="shared" si="6"/>
        <v>60.95595641424778</v>
      </c>
      <c r="I973" s="6" t="b">
        <f>SUMIFS('Non-Classic Contests'!$D:$D,'Non-Classic Contests'!$A:$A,$B973,'Non-Classic Contests'!$B:$B,$A973,'Non-Classic Contests'!$C:$C,$C973)=1</f>
        <v>0</v>
      </c>
    </row>
    <row r="974" spans="1:9" ht="16.8" customHeight="1" x14ac:dyDescent="0.55000000000000004">
      <c r="A974">
        <v>2011</v>
      </c>
      <c r="B974" t="s">
        <v>4</v>
      </c>
      <c r="C974" s="3" t="s">
        <v>163</v>
      </c>
      <c r="D974" s="6" t="s">
        <v>207</v>
      </c>
      <c r="E974" s="6" t="s">
        <v>250</v>
      </c>
      <c r="H974" s="7"/>
      <c r="I974" s="6" t="b">
        <f>SUMIFS('Non-Classic Contests'!$D:$D,'Non-Classic Contests'!$A:$A,$B974,'Non-Classic Contests'!$B:$B,$A974,'Non-Classic Contests'!$C:$C,$C974)=1</f>
        <v>1</v>
      </c>
    </row>
    <row r="975" spans="1:9" ht="16.8" customHeight="1" x14ac:dyDescent="0.55000000000000004">
      <c r="A975">
        <v>2011</v>
      </c>
      <c r="B975" t="s">
        <v>4</v>
      </c>
      <c r="C975" s="3" t="s">
        <v>164</v>
      </c>
      <c r="D975" s="6" t="s">
        <v>107</v>
      </c>
      <c r="E975" s="6" t="s">
        <v>250</v>
      </c>
      <c r="F975" s="5">
        <v>884</v>
      </c>
      <c r="G975" s="6">
        <v>481</v>
      </c>
      <c r="H975" s="7">
        <f t="shared" ref="H975:H1038" si="7">(G975/F975)*100</f>
        <v>54.411764705882348</v>
      </c>
      <c r="I975" s="6" t="b">
        <f>SUMIFS('Non-Classic Contests'!$D:$D,'Non-Classic Contests'!$A:$A,$B975,'Non-Classic Contests'!$B:$B,$A975,'Non-Classic Contests'!$C:$C,$C975)=1</f>
        <v>0</v>
      </c>
    </row>
    <row r="976" spans="1:9" ht="16.8" customHeight="1" x14ac:dyDescent="0.55000000000000004">
      <c r="A976">
        <v>2011</v>
      </c>
      <c r="B976" t="s">
        <v>4</v>
      </c>
      <c r="C976" s="3" t="s">
        <v>164</v>
      </c>
      <c r="D976" s="6" t="s">
        <v>12</v>
      </c>
      <c r="E976" s="6" t="s">
        <v>248</v>
      </c>
      <c r="F976" s="5">
        <v>4504</v>
      </c>
      <c r="G976" s="6">
        <v>2126</v>
      </c>
      <c r="H976" s="7">
        <f t="shared" si="7"/>
        <v>47.202486678507995</v>
      </c>
      <c r="I976" s="6" t="b">
        <f>SUMIFS('Non-Classic Contests'!$D:$D,'Non-Classic Contests'!$A:$A,$B976,'Non-Classic Contests'!$B:$B,$A976,'Non-Classic Contests'!$C:$C,$C976)=1</f>
        <v>0</v>
      </c>
    </row>
    <row r="977" spans="1:9" ht="16.8" customHeight="1" x14ac:dyDescent="0.55000000000000004">
      <c r="A977">
        <v>2011</v>
      </c>
      <c r="B977" t="s">
        <v>4</v>
      </c>
      <c r="C977" s="3" t="s">
        <v>212</v>
      </c>
      <c r="D977" s="6" t="s">
        <v>210</v>
      </c>
      <c r="E977" s="6" t="s">
        <v>250</v>
      </c>
      <c r="F977" s="5">
        <v>395</v>
      </c>
      <c r="G977" s="6">
        <v>229</v>
      </c>
      <c r="H977" s="7">
        <f t="shared" si="7"/>
        <v>57.974683544303794</v>
      </c>
      <c r="I977" s="6" t="b">
        <f>SUMIFS('Non-Classic Contests'!$D:$D,'Non-Classic Contests'!$A:$A,$B977,'Non-Classic Contests'!$B:$B,$A977,'Non-Classic Contests'!$C:$C,$C977)=1</f>
        <v>1</v>
      </c>
    </row>
    <row r="978" spans="1:9" ht="16.8" customHeight="1" x14ac:dyDescent="0.55000000000000004">
      <c r="A978">
        <v>2011</v>
      </c>
      <c r="B978" t="s">
        <v>4</v>
      </c>
      <c r="C978" s="3" t="s">
        <v>212</v>
      </c>
      <c r="D978" s="6" t="s">
        <v>6</v>
      </c>
      <c r="E978" s="6" t="s">
        <v>250</v>
      </c>
      <c r="F978" s="5">
        <v>581</v>
      </c>
      <c r="G978" s="6">
        <v>340</v>
      </c>
      <c r="H978" s="7">
        <f t="shared" si="7"/>
        <v>58.519793459552496</v>
      </c>
      <c r="I978" s="6" t="b">
        <f>SUMIFS('Non-Classic Contests'!$D:$D,'Non-Classic Contests'!$A:$A,$B978,'Non-Classic Contests'!$B:$B,$A978,'Non-Classic Contests'!$C:$C,$C978)=1</f>
        <v>1</v>
      </c>
    </row>
    <row r="979" spans="1:9" ht="16.8" customHeight="1" x14ac:dyDescent="0.55000000000000004">
      <c r="A979">
        <v>2011</v>
      </c>
      <c r="B979" t="s">
        <v>4</v>
      </c>
      <c r="C979" s="3" t="s">
        <v>212</v>
      </c>
      <c r="D979" s="6" t="s">
        <v>107</v>
      </c>
      <c r="E979" s="6" t="s">
        <v>250</v>
      </c>
      <c r="F979" s="5">
        <v>595</v>
      </c>
      <c r="G979" s="6">
        <v>297</v>
      </c>
      <c r="H979" s="7">
        <f t="shared" si="7"/>
        <v>49.915966386554622</v>
      </c>
      <c r="I979" s="6" t="b">
        <f>SUMIFS('Non-Classic Contests'!$D:$D,'Non-Classic Contests'!$A:$A,$B979,'Non-Classic Contests'!$B:$B,$A979,'Non-Classic Contests'!$C:$C,$C979)=1</f>
        <v>1</v>
      </c>
    </row>
    <row r="980" spans="1:9" ht="16.8" customHeight="1" x14ac:dyDescent="0.55000000000000004">
      <c r="A980">
        <v>2011</v>
      </c>
      <c r="B980" t="s">
        <v>4</v>
      </c>
      <c r="C980" s="3" t="s">
        <v>212</v>
      </c>
      <c r="D980" s="6" t="s">
        <v>6</v>
      </c>
      <c r="E980" s="6" t="s">
        <v>250</v>
      </c>
      <c r="F980" s="5">
        <v>882</v>
      </c>
      <c r="G980" s="6">
        <v>470</v>
      </c>
      <c r="H980" s="7">
        <f t="shared" si="7"/>
        <v>53.287981859410429</v>
      </c>
      <c r="I980" s="6" t="b">
        <f>SUMIFS('Non-Classic Contests'!$D:$D,'Non-Classic Contests'!$A:$A,$B980,'Non-Classic Contests'!$B:$B,$A980,'Non-Classic Contests'!$C:$C,$C980)=1</f>
        <v>1</v>
      </c>
    </row>
    <row r="981" spans="1:9" ht="16.8" customHeight="1" x14ac:dyDescent="0.55000000000000004">
      <c r="A981">
        <v>2011</v>
      </c>
      <c r="B981" t="s">
        <v>4</v>
      </c>
      <c r="C981" s="3" t="s">
        <v>212</v>
      </c>
      <c r="D981" s="6" t="s">
        <v>5</v>
      </c>
      <c r="E981" s="6" t="s">
        <v>250</v>
      </c>
      <c r="F981" s="5">
        <v>981</v>
      </c>
      <c r="G981" s="6">
        <v>274</v>
      </c>
      <c r="H981" s="7">
        <f t="shared" si="7"/>
        <v>27.930682976554539</v>
      </c>
      <c r="I981" s="6" t="b">
        <f>SUMIFS('Non-Classic Contests'!$D:$D,'Non-Classic Contests'!$A:$A,$B981,'Non-Classic Contests'!$B:$B,$A981,'Non-Classic Contests'!$C:$C,$C981)=1</f>
        <v>1</v>
      </c>
    </row>
    <row r="982" spans="1:9" ht="16.8" customHeight="1" x14ac:dyDescent="0.55000000000000004">
      <c r="A982">
        <v>2011</v>
      </c>
      <c r="B982" t="s">
        <v>4</v>
      </c>
      <c r="C982" s="3" t="s">
        <v>212</v>
      </c>
      <c r="D982" s="6" t="s">
        <v>115</v>
      </c>
      <c r="E982" s="6" t="s">
        <v>250</v>
      </c>
      <c r="F982" s="5">
        <v>9131</v>
      </c>
      <c r="G982" s="6">
        <v>6671</v>
      </c>
      <c r="H982" s="7">
        <f t="shared" si="7"/>
        <v>73.058810645055303</v>
      </c>
      <c r="I982" s="6" t="b">
        <f>SUMIFS('Non-Classic Contests'!$D:$D,'Non-Classic Contests'!$A:$A,$B982,'Non-Classic Contests'!$B:$B,$A982,'Non-Classic Contests'!$C:$C,$C982)=1</f>
        <v>1</v>
      </c>
    </row>
    <row r="983" spans="1:9" ht="16.8" customHeight="1" x14ac:dyDescent="0.55000000000000004">
      <c r="A983">
        <v>2011</v>
      </c>
      <c r="B983" t="s">
        <v>4</v>
      </c>
      <c r="C983" s="3" t="s">
        <v>213</v>
      </c>
      <c r="D983" s="6" t="s">
        <v>207</v>
      </c>
      <c r="E983" s="6" t="s">
        <v>250</v>
      </c>
      <c r="H983" s="7"/>
      <c r="I983" s="6" t="b">
        <f>SUMIFS('Non-Classic Contests'!$D:$D,'Non-Classic Contests'!$A:$A,$B983,'Non-Classic Contests'!$B:$B,$A983,'Non-Classic Contests'!$C:$C,$C983)=1</f>
        <v>0</v>
      </c>
    </row>
    <row r="984" spans="1:9" ht="16.8" customHeight="1" x14ac:dyDescent="0.55000000000000004">
      <c r="A984">
        <v>2011</v>
      </c>
      <c r="B984" t="s">
        <v>4</v>
      </c>
      <c r="C984" s="3" t="s">
        <v>165</v>
      </c>
      <c r="D984" s="6" t="s">
        <v>207</v>
      </c>
      <c r="E984" s="6" t="s">
        <v>250</v>
      </c>
      <c r="H984" s="7"/>
      <c r="I984" s="6" t="b">
        <f>SUMIFS('Non-Classic Contests'!$D:$D,'Non-Classic Contests'!$A:$A,$B984,'Non-Classic Contests'!$B:$B,$A984,'Non-Classic Contests'!$C:$C,$C984)=1</f>
        <v>0</v>
      </c>
    </row>
    <row r="985" spans="1:9" ht="16.8" customHeight="1" x14ac:dyDescent="0.55000000000000004">
      <c r="A985">
        <v>2011</v>
      </c>
      <c r="B985" t="s">
        <v>4</v>
      </c>
      <c r="C985" s="3" t="s">
        <v>166</v>
      </c>
      <c r="D985" s="6" t="s">
        <v>107</v>
      </c>
      <c r="E985" s="6" t="s">
        <v>250</v>
      </c>
      <c r="F985" s="5">
        <v>618</v>
      </c>
      <c r="G985" s="6">
        <v>235</v>
      </c>
      <c r="H985" s="7">
        <f t="shared" si="7"/>
        <v>38.025889967637539</v>
      </c>
      <c r="I985" s="6" t="b">
        <f>SUMIFS('Non-Classic Contests'!$D:$D,'Non-Classic Contests'!$A:$A,$B985,'Non-Classic Contests'!$B:$B,$A985,'Non-Classic Contests'!$C:$C,$C985)=1</f>
        <v>0</v>
      </c>
    </row>
    <row r="986" spans="1:9" ht="16.8" customHeight="1" x14ac:dyDescent="0.55000000000000004">
      <c r="A986">
        <v>2011</v>
      </c>
      <c r="B986" t="s">
        <v>4</v>
      </c>
      <c r="C986" s="3" t="s">
        <v>166</v>
      </c>
      <c r="D986" s="6" t="s">
        <v>6</v>
      </c>
      <c r="E986" s="6" t="s">
        <v>250</v>
      </c>
      <c r="F986" s="5">
        <v>1267</v>
      </c>
      <c r="G986" s="6">
        <v>695</v>
      </c>
      <c r="H986" s="7">
        <f t="shared" si="7"/>
        <v>54.85398579321231</v>
      </c>
      <c r="I986" s="6" t="b">
        <f>SUMIFS('Non-Classic Contests'!$D:$D,'Non-Classic Contests'!$A:$A,$B986,'Non-Classic Contests'!$B:$B,$A986,'Non-Classic Contests'!$C:$C,$C986)=1</f>
        <v>0</v>
      </c>
    </row>
    <row r="987" spans="1:9" ht="16.8" customHeight="1" x14ac:dyDescent="0.55000000000000004">
      <c r="A987">
        <v>2011</v>
      </c>
      <c r="B987" t="s">
        <v>4</v>
      </c>
      <c r="C987" s="3" t="s">
        <v>166</v>
      </c>
      <c r="D987" s="6" t="s">
        <v>12</v>
      </c>
      <c r="E987" s="6" t="s">
        <v>248</v>
      </c>
      <c r="F987" s="5">
        <v>3708</v>
      </c>
      <c r="G987" s="6">
        <v>1849</v>
      </c>
      <c r="H987" s="7">
        <f t="shared" si="7"/>
        <v>49.865156418554477</v>
      </c>
      <c r="I987" s="6" t="b">
        <f>SUMIFS('Non-Classic Contests'!$D:$D,'Non-Classic Contests'!$A:$A,$B987,'Non-Classic Contests'!$B:$B,$A987,'Non-Classic Contests'!$C:$C,$C987)=1</f>
        <v>0</v>
      </c>
    </row>
    <row r="988" spans="1:9" ht="16.8" customHeight="1" x14ac:dyDescent="0.55000000000000004">
      <c r="A988">
        <v>2011</v>
      </c>
      <c r="B988" t="s">
        <v>4</v>
      </c>
      <c r="C988" s="3" t="s">
        <v>167</v>
      </c>
      <c r="D988" s="6" t="s">
        <v>12</v>
      </c>
      <c r="E988" s="6" t="s">
        <v>248</v>
      </c>
      <c r="F988" s="5">
        <v>3380</v>
      </c>
      <c r="G988" s="6">
        <v>2128</v>
      </c>
      <c r="H988" s="7">
        <f t="shared" si="7"/>
        <v>62.958579881656803</v>
      </c>
      <c r="I988" s="6" t="b">
        <f>SUMIFS('Non-Classic Contests'!$D:$D,'Non-Classic Contests'!$A:$A,$B988,'Non-Classic Contests'!$B:$B,$A988,'Non-Classic Contests'!$C:$C,$C988)=1</f>
        <v>0</v>
      </c>
    </row>
    <row r="989" spans="1:9" ht="16.8" customHeight="1" x14ac:dyDescent="0.55000000000000004">
      <c r="A989">
        <v>2011</v>
      </c>
      <c r="B989" t="s">
        <v>4</v>
      </c>
      <c r="C989" s="3" t="s">
        <v>168</v>
      </c>
      <c r="D989" s="6" t="s">
        <v>207</v>
      </c>
      <c r="E989" s="6" t="s">
        <v>250</v>
      </c>
      <c r="H989" s="7"/>
      <c r="I989" s="6" t="b">
        <f>SUMIFS('Non-Classic Contests'!$D:$D,'Non-Classic Contests'!$A:$A,$B989,'Non-Classic Contests'!$B:$B,$A989,'Non-Classic Contests'!$C:$C,$C989)=1</f>
        <v>0</v>
      </c>
    </row>
    <row r="990" spans="1:9" ht="16.8" customHeight="1" x14ac:dyDescent="0.55000000000000004">
      <c r="A990">
        <v>2011</v>
      </c>
      <c r="B990" t="s">
        <v>4</v>
      </c>
      <c r="C990" s="3" t="s">
        <v>214</v>
      </c>
      <c r="D990" s="6" t="s">
        <v>207</v>
      </c>
      <c r="E990" s="6" t="s">
        <v>250</v>
      </c>
      <c r="H990" s="7"/>
      <c r="I990" s="6" t="b">
        <f>SUMIFS('Non-Classic Contests'!$D:$D,'Non-Classic Contests'!$A:$A,$B990,'Non-Classic Contests'!$B:$B,$A990,'Non-Classic Contests'!$C:$C,$C990)=1</f>
        <v>0</v>
      </c>
    </row>
    <row r="991" spans="1:9" ht="16.8" customHeight="1" x14ac:dyDescent="0.55000000000000004">
      <c r="A991">
        <v>2011</v>
      </c>
      <c r="B991" t="s">
        <v>4</v>
      </c>
      <c r="C991" s="3" t="s">
        <v>215</v>
      </c>
      <c r="D991" s="6" t="s">
        <v>207</v>
      </c>
      <c r="E991" s="6" t="s">
        <v>250</v>
      </c>
      <c r="H991" s="7"/>
      <c r="I991" s="6" t="b">
        <f>SUMIFS('Non-Classic Contests'!$D:$D,'Non-Classic Contests'!$A:$A,$B991,'Non-Classic Contests'!$B:$B,$A991,'Non-Classic Contests'!$C:$C,$C991)=1</f>
        <v>0</v>
      </c>
    </row>
    <row r="992" spans="1:9" ht="16.8" customHeight="1" x14ac:dyDescent="0.55000000000000004">
      <c r="A992">
        <v>2011</v>
      </c>
      <c r="B992" t="s">
        <v>4</v>
      </c>
      <c r="C992" s="3" t="s">
        <v>170</v>
      </c>
      <c r="D992" s="6" t="s">
        <v>207</v>
      </c>
      <c r="E992" s="6" t="s">
        <v>250</v>
      </c>
      <c r="H992" s="7"/>
      <c r="I992" s="6" t="b">
        <f>SUMIFS('Non-Classic Contests'!$D:$D,'Non-Classic Contests'!$A:$A,$B992,'Non-Classic Contests'!$B:$B,$A992,'Non-Classic Contests'!$C:$C,$C992)=1</f>
        <v>0</v>
      </c>
    </row>
    <row r="993" spans="1:9" ht="16.8" customHeight="1" x14ac:dyDescent="0.55000000000000004">
      <c r="A993">
        <v>2011</v>
      </c>
      <c r="B993" t="s">
        <v>4</v>
      </c>
      <c r="C993" s="3" t="s">
        <v>171</v>
      </c>
      <c r="D993" s="6" t="s">
        <v>6</v>
      </c>
      <c r="E993" s="6" t="s">
        <v>250</v>
      </c>
      <c r="F993" s="5">
        <v>189</v>
      </c>
      <c r="G993" s="6">
        <v>94</v>
      </c>
      <c r="H993" s="7">
        <f t="shared" si="7"/>
        <v>49.735449735449734</v>
      </c>
      <c r="I993" s="6" t="b">
        <f>SUMIFS('Non-Classic Contests'!$D:$D,'Non-Classic Contests'!$A:$A,$B993,'Non-Classic Contests'!$B:$B,$A993,'Non-Classic Contests'!$C:$C,$C993)=1</f>
        <v>0</v>
      </c>
    </row>
    <row r="994" spans="1:9" ht="16.8" customHeight="1" x14ac:dyDescent="0.55000000000000004">
      <c r="A994">
        <v>2011</v>
      </c>
      <c r="B994" t="s">
        <v>4</v>
      </c>
      <c r="C994" s="3" t="s">
        <v>171</v>
      </c>
      <c r="D994" s="6" t="s">
        <v>107</v>
      </c>
      <c r="E994" s="6" t="s">
        <v>250</v>
      </c>
      <c r="F994" s="5">
        <v>500</v>
      </c>
      <c r="G994" s="6">
        <v>241</v>
      </c>
      <c r="H994" s="7">
        <f t="shared" si="7"/>
        <v>48.199999999999996</v>
      </c>
      <c r="I994" s="6" t="b">
        <f>SUMIFS('Non-Classic Contests'!$D:$D,'Non-Classic Contests'!$A:$A,$B994,'Non-Classic Contests'!$B:$B,$A994,'Non-Classic Contests'!$C:$C,$C994)=1</f>
        <v>0</v>
      </c>
    </row>
    <row r="995" spans="1:9" ht="16.8" customHeight="1" x14ac:dyDescent="0.55000000000000004">
      <c r="A995">
        <v>2011</v>
      </c>
      <c r="B995" t="s">
        <v>4</v>
      </c>
      <c r="C995" s="3" t="s">
        <v>171</v>
      </c>
      <c r="D995" s="6" t="s">
        <v>5</v>
      </c>
      <c r="E995" s="6" t="s">
        <v>250</v>
      </c>
      <c r="F995" s="5">
        <v>731</v>
      </c>
      <c r="G995" s="6">
        <v>267</v>
      </c>
      <c r="H995" s="7">
        <f t="shared" si="7"/>
        <v>36.525307797537621</v>
      </c>
      <c r="I995" s="6" t="b">
        <f>SUMIFS('Non-Classic Contests'!$D:$D,'Non-Classic Contests'!$A:$A,$B995,'Non-Classic Contests'!$B:$B,$A995,'Non-Classic Contests'!$C:$C,$C995)=1</f>
        <v>0</v>
      </c>
    </row>
    <row r="996" spans="1:9" ht="16.8" customHeight="1" x14ac:dyDescent="0.55000000000000004">
      <c r="A996">
        <v>2011</v>
      </c>
      <c r="B996" t="s">
        <v>4</v>
      </c>
      <c r="C996" s="3" t="s">
        <v>171</v>
      </c>
      <c r="D996" s="6" t="s">
        <v>6</v>
      </c>
      <c r="E996" s="6" t="s">
        <v>250</v>
      </c>
      <c r="F996" s="5">
        <v>1486</v>
      </c>
      <c r="G996" s="6">
        <v>651</v>
      </c>
      <c r="H996" s="7">
        <f t="shared" si="7"/>
        <v>43.808882907133246</v>
      </c>
      <c r="I996" s="6" t="b">
        <f>SUMIFS('Non-Classic Contests'!$D:$D,'Non-Classic Contests'!$A:$A,$B996,'Non-Classic Contests'!$B:$B,$A996,'Non-Classic Contests'!$C:$C,$C996)=1</f>
        <v>0</v>
      </c>
    </row>
    <row r="997" spans="1:9" ht="16.8" customHeight="1" x14ac:dyDescent="0.55000000000000004">
      <c r="A997">
        <v>2011</v>
      </c>
      <c r="B997" t="s">
        <v>4</v>
      </c>
      <c r="C997" s="3" t="s">
        <v>171</v>
      </c>
      <c r="D997" s="6" t="s">
        <v>6</v>
      </c>
      <c r="E997" s="6" t="s">
        <v>250</v>
      </c>
      <c r="F997" s="5">
        <v>5332</v>
      </c>
      <c r="G997" s="6">
        <v>318</v>
      </c>
      <c r="H997" s="7">
        <f t="shared" si="7"/>
        <v>5.9639909977494376</v>
      </c>
      <c r="I997" s="6" t="b">
        <f>SUMIFS('Non-Classic Contests'!$D:$D,'Non-Classic Contests'!$A:$A,$B997,'Non-Classic Contests'!$B:$B,$A997,'Non-Classic Contests'!$C:$C,$C997)=1</f>
        <v>0</v>
      </c>
    </row>
    <row r="998" spans="1:9" ht="16.8" customHeight="1" x14ac:dyDescent="0.55000000000000004">
      <c r="A998">
        <v>2011</v>
      </c>
      <c r="B998" t="s">
        <v>4</v>
      </c>
      <c r="C998" s="3" t="s">
        <v>171</v>
      </c>
      <c r="D998" s="6" t="s">
        <v>12</v>
      </c>
      <c r="E998" s="6" t="s">
        <v>248</v>
      </c>
      <c r="F998" s="5">
        <v>7639</v>
      </c>
      <c r="G998" s="6">
        <v>3456</v>
      </c>
      <c r="H998" s="7">
        <f t="shared" si="7"/>
        <v>45.241523759654406</v>
      </c>
      <c r="I998" s="6" t="b">
        <f>SUMIFS('Non-Classic Contests'!$D:$D,'Non-Classic Contests'!$A:$A,$B998,'Non-Classic Contests'!$B:$B,$A998,'Non-Classic Contests'!$C:$C,$C998)=1</f>
        <v>0</v>
      </c>
    </row>
    <row r="999" spans="1:9" ht="16.8" customHeight="1" x14ac:dyDescent="0.55000000000000004">
      <c r="A999">
        <v>2011</v>
      </c>
      <c r="B999" t="s">
        <v>4</v>
      </c>
      <c r="C999" s="3" t="s">
        <v>174</v>
      </c>
      <c r="D999" s="6" t="s">
        <v>207</v>
      </c>
      <c r="E999" s="6" t="s">
        <v>250</v>
      </c>
      <c r="H999" s="7"/>
      <c r="I999" s="6" t="b">
        <f>SUMIFS('Non-Classic Contests'!$D:$D,'Non-Classic Contests'!$A:$A,$B999,'Non-Classic Contests'!$B:$B,$A999,'Non-Classic Contests'!$C:$C,$C999)=1</f>
        <v>0</v>
      </c>
    </row>
    <row r="1000" spans="1:9" ht="16.8" customHeight="1" x14ac:dyDescent="0.55000000000000004">
      <c r="A1000">
        <v>2011</v>
      </c>
      <c r="B1000" t="s">
        <v>4</v>
      </c>
      <c r="C1000" s="3" t="s">
        <v>173</v>
      </c>
      <c r="D1000" s="6" t="s">
        <v>207</v>
      </c>
      <c r="E1000" s="6" t="s">
        <v>250</v>
      </c>
      <c r="H1000" s="7"/>
      <c r="I1000" s="6" t="b">
        <f>SUMIFS('Non-Classic Contests'!$D:$D,'Non-Classic Contests'!$A:$A,$B1000,'Non-Classic Contests'!$B:$B,$A1000,'Non-Classic Contests'!$C:$C,$C1000)=1</f>
        <v>0</v>
      </c>
    </row>
    <row r="1001" spans="1:9" ht="16.8" customHeight="1" x14ac:dyDescent="0.55000000000000004">
      <c r="A1001">
        <v>2011</v>
      </c>
      <c r="B1001" t="s">
        <v>4</v>
      </c>
      <c r="C1001" s="3" t="s">
        <v>175</v>
      </c>
      <c r="D1001" s="6" t="s">
        <v>107</v>
      </c>
      <c r="E1001" s="6" t="s">
        <v>250</v>
      </c>
      <c r="F1001" s="5">
        <v>2146</v>
      </c>
      <c r="G1001" s="6">
        <v>1093</v>
      </c>
      <c r="H1001" s="7">
        <f t="shared" si="7"/>
        <v>50.931966449207835</v>
      </c>
      <c r="I1001" s="6" t="b">
        <f>SUMIFS('Non-Classic Contests'!$D:$D,'Non-Classic Contests'!$A:$A,$B1001,'Non-Classic Contests'!$B:$B,$A1001,'Non-Classic Contests'!$C:$C,$C1001)=1</f>
        <v>0</v>
      </c>
    </row>
    <row r="1002" spans="1:9" ht="16.8" customHeight="1" x14ac:dyDescent="0.55000000000000004">
      <c r="A1002">
        <v>2011</v>
      </c>
      <c r="B1002" t="s">
        <v>4</v>
      </c>
      <c r="C1002" s="3" t="s">
        <v>175</v>
      </c>
      <c r="D1002" s="6" t="s">
        <v>12</v>
      </c>
      <c r="E1002" s="6" t="s">
        <v>248</v>
      </c>
      <c r="F1002" s="5">
        <v>4049</v>
      </c>
      <c r="G1002" s="6">
        <v>2123</v>
      </c>
      <c r="H1002" s="7">
        <f t="shared" si="7"/>
        <v>52.432699431958504</v>
      </c>
      <c r="I1002" s="6" t="b">
        <f>SUMIFS('Non-Classic Contests'!$D:$D,'Non-Classic Contests'!$A:$A,$B1002,'Non-Classic Contests'!$B:$B,$A1002,'Non-Classic Contests'!$C:$C,$C1002)=1</f>
        <v>0</v>
      </c>
    </row>
    <row r="1003" spans="1:9" ht="16.8" customHeight="1" x14ac:dyDescent="0.55000000000000004">
      <c r="A1003">
        <v>2011</v>
      </c>
      <c r="B1003" t="s">
        <v>4</v>
      </c>
      <c r="C1003" s="3" t="s">
        <v>176</v>
      </c>
      <c r="D1003" s="6" t="s">
        <v>207</v>
      </c>
      <c r="E1003" s="6" t="s">
        <v>250</v>
      </c>
      <c r="H1003" s="7"/>
      <c r="I1003" s="6" t="b">
        <f>SUMIFS('Non-Classic Contests'!$D:$D,'Non-Classic Contests'!$A:$A,$B1003,'Non-Classic Contests'!$B:$B,$A1003,'Non-Classic Contests'!$C:$C,$C1003)=1</f>
        <v>1</v>
      </c>
    </row>
    <row r="1004" spans="1:9" ht="16.8" customHeight="1" x14ac:dyDescent="0.55000000000000004">
      <c r="A1004">
        <v>2011</v>
      </c>
      <c r="B1004" t="s">
        <v>4</v>
      </c>
      <c r="C1004" s="3" t="s">
        <v>177</v>
      </c>
      <c r="D1004" s="6" t="s">
        <v>207</v>
      </c>
      <c r="E1004" s="6" t="s">
        <v>250</v>
      </c>
      <c r="H1004" s="7"/>
      <c r="I1004" s="6" t="b">
        <f>SUMIFS('Non-Classic Contests'!$D:$D,'Non-Classic Contests'!$A:$A,$B1004,'Non-Classic Contests'!$B:$B,$A1004,'Non-Classic Contests'!$C:$C,$C1004)=1</f>
        <v>1</v>
      </c>
    </row>
    <row r="1005" spans="1:9" ht="16.8" customHeight="1" x14ac:dyDescent="0.55000000000000004">
      <c r="A1005">
        <v>2011</v>
      </c>
      <c r="B1005" t="s">
        <v>4</v>
      </c>
      <c r="C1005" s="3" t="s">
        <v>178</v>
      </c>
      <c r="D1005" s="6" t="s">
        <v>6</v>
      </c>
      <c r="E1005" s="6" t="s">
        <v>250</v>
      </c>
      <c r="F1005" s="5">
        <v>152</v>
      </c>
      <c r="G1005" s="6">
        <v>116</v>
      </c>
      <c r="H1005" s="7">
        <f t="shared" si="7"/>
        <v>76.31578947368422</v>
      </c>
      <c r="I1005" s="6" t="b">
        <f>SUMIFS('Non-Classic Contests'!$D:$D,'Non-Classic Contests'!$A:$A,$B1005,'Non-Classic Contests'!$B:$B,$A1005,'Non-Classic Contests'!$C:$C,$C1005)=1</f>
        <v>0</v>
      </c>
    </row>
    <row r="1006" spans="1:9" ht="16.8" customHeight="1" x14ac:dyDescent="0.55000000000000004">
      <c r="A1006">
        <v>2011</v>
      </c>
      <c r="B1006" t="s">
        <v>4</v>
      </c>
      <c r="C1006" s="3" t="s">
        <v>178</v>
      </c>
      <c r="D1006" s="6" t="s">
        <v>6</v>
      </c>
      <c r="E1006" s="6" t="s">
        <v>250</v>
      </c>
      <c r="F1006" s="5">
        <v>449</v>
      </c>
      <c r="G1006" s="6">
        <v>283</v>
      </c>
      <c r="H1006" s="7">
        <f t="shared" si="7"/>
        <v>63.028953229398667</v>
      </c>
      <c r="I1006" s="6" t="b">
        <f>SUMIFS('Non-Classic Contests'!$D:$D,'Non-Classic Contests'!$A:$A,$B1006,'Non-Classic Contests'!$B:$B,$A1006,'Non-Classic Contests'!$C:$C,$C1006)=1</f>
        <v>0</v>
      </c>
    </row>
    <row r="1007" spans="1:9" ht="16.8" customHeight="1" x14ac:dyDescent="0.55000000000000004">
      <c r="A1007">
        <v>2011</v>
      </c>
      <c r="B1007" t="s">
        <v>4</v>
      </c>
      <c r="C1007" s="3" t="s">
        <v>178</v>
      </c>
      <c r="D1007" s="6" t="s">
        <v>210</v>
      </c>
      <c r="E1007" s="6" t="s">
        <v>250</v>
      </c>
      <c r="F1007" s="5">
        <v>653</v>
      </c>
      <c r="G1007" s="6">
        <v>446</v>
      </c>
      <c r="H1007" s="7">
        <f t="shared" si="7"/>
        <v>68.300153139356809</v>
      </c>
      <c r="I1007" s="6" t="b">
        <f>SUMIFS('Non-Classic Contests'!$D:$D,'Non-Classic Contests'!$A:$A,$B1007,'Non-Classic Contests'!$B:$B,$A1007,'Non-Classic Contests'!$C:$C,$C1007)=1</f>
        <v>0</v>
      </c>
    </row>
    <row r="1008" spans="1:9" ht="16.8" customHeight="1" x14ac:dyDescent="0.55000000000000004">
      <c r="A1008">
        <v>2011</v>
      </c>
      <c r="B1008" t="s">
        <v>4</v>
      </c>
      <c r="C1008" s="3" t="s">
        <v>178</v>
      </c>
      <c r="D1008" s="6" t="s">
        <v>5</v>
      </c>
      <c r="E1008" s="6" t="s">
        <v>250</v>
      </c>
      <c r="F1008" s="5">
        <v>732</v>
      </c>
      <c r="G1008" s="6">
        <v>427</v>
      </c>
      <c r="H1008" s="7">
        <f t="shared" si="7"/>
        <v>58.333333333333336</v>
      </c>
      <c r="I1008" s="6" t="b">
        <f>SUMIFS('Non-Classic Contests'!$D:$D,'Non-Classic Contests'!$A:$A,$B1008,'Non-Classic Contests'!$B:$B,$A1008,'Non-Classic Contests'!$C:$C,$C1008)=1</f>
        <v>0</v>
      </c>
    </row>
    <row r="1009" spans="1:9" ht="16.8" customHeight="1" x14ac:dyDescent="0.55000000000000004">
      <c r="A1009">
        <v>2011</v>
      </c>
      <c r="B1009" t="s">
        <v>4</v>
      </c>
      <c r="C1009" s="3" t="s">
        <v>179</v>
      </c>
      <c r="D1009" s="6" t="s">
        <v>216</v>
      </c>
      <c r="E1009" s="6" t="s">
        <v>250</v>
      </c>
      <c r="H1009" s="7"/>
      <c r="I1009" s="6" t="b">
        <f>SUMIFS('Non-Classic Contests'!$D:$D,'Non-Classic Contests'!$A:$A,$B1009,'Non-Classic Contests'!$B:$B,$A1009,'Non-Classic Contests'!$C:$C,$C1009)=1</f>
        <v>0</v>
      </c>
    </row>
    <row r="1010" spans="1:9" ht="16.8" customHeight="1" x14ac:dyDescent="0.55000000000000004">
      <c r="A1010">
        <v>2011</v>
      </c>
      <c r="B1010" t="s">
        <v>4</v>
      </c>
      <c r="C1010" s="3" t="s">
        <v>180</v>
      </c>
      <c r="D1010" s="6" t="s">
        <v>207</v>
      </c>
      <c r="E1010" s="6" t="s">
        <v>250</v>
      </c>
      <c r="H1010" s="7"/>
      <c r="I1010" s="6" t="b">
        <f>SUMIFS('Non-Classic Contests'!$D:$D,'Non-Classic Contests'!$A:$A,$B1010,'Non-Classic Contests'!$B:$B,$A1010,'Non-Classic Contests'!$C:$C,$C1010)=1</f>
        <v>1</v>
      </c>
    </row>
    <row r="1011" spans="1:9" ht="16.8" customHeight="1" x14ac:dyDescent="0.55000000000000004">
      <c r="A1011">
        <v>2011</v>
      </c>
      <c r="B1011" t="s">
        <v>4</v>
      </c>
      <c r="C1011" s="3" t="s">
        <v>181</v>
      </c>
      <c r="D1011" s="6" t="s">
        <v>207</v>
      </c>
      <c r="E1011" s="6" t="s">
        <v>250</v>
      </c>
      <c r="H1011" s="7"/>
      <c r="I1011" s="6" t="b">
        <f>SUMIFS('Non-Classic Contests'!$D:$D,'Non-Classic Contests'!$A:$A,$B1011,'Non-Classic Contests'!$B:$B,$A1011,'Non-Classic Contests'!$C:$C,$C1011)=1</f>
        <v>0</v>
      </c>
    </row>
    <row r="1012" spans="1:9" ht="16.8" customHeight="1" x14ac:dyDescent="0.55000000000000004">
      <c r="A1012">
        <v>2011</v>
      </c>
      <c r="B1012" t="s">
        <v>4</v>
      </c>
      <c r="C1012" s="3" t="s">
        <v>182</v>
      </c>
      <c r="D1012" s="6" t="s">
        <v>207</v>
      </c>
      <c r="E1012" s="6" t="s">
        <v>250</v>
      </c>
      <c r="H1012" s="7"/>
      <c r="I1012" s="6" t="b">
        <f>SUMIFS('Non-Classic Contests'!$D:$D,'Non-Classic Contests'!$A:$A,$B1012,'Non-Classic Contests'!$B:$B,$A1012,'Non-Classic Contests'!$C:$C,$C1012)=1</f>
        <v>0</v>
      </c>
    </row>
    <row r="1013" spans="1:9" ht="16.8" customHeight="1" x14ac:dyDescent="0.55000000000000004">
      <c r="A1013">
        <v>2011</v>
      </c>
      <c r="B1013" t="s">
        <v>4</v>
      </c>
      <c r="C1013" s="3" t="s">
        <v>184</v>
      </c>
      <c r="D1013" s="6" t="s">
        <v>207</v>
      </c>
      <c r="E1013" s="6" t="s">
        <v>250</v>
      </c>
      <c r="H1013" s="7"/>
      <c r="I1013" s="6" t="b">
        <f>SUMIFS('Non-Classic Contests'!$D:$D,'Non-Classic Contests'!$A:$A,$B1013,'Non-Classic Contests'!$B:$B,$A1013,'Non-Classic Contests'!$C:$C,$C1013)=1</f>
        <v>0</v>
      </c>
    </row>
    <row r="1014" spans="1:9" ht="16.8" customHeight="1" x14ac:dyDescent="0.55000000000000004">
      <c r="A1014">
        <v>2011</v>
      </c>
      <c r="B1014" t="s">
        <v>4</v>
      </c>
      <c r="C1014" s="3" t="s">
        <v>185</v>
      </c>
      <c r="D1014" s="6" t="s">
        <v>107</v>
      </c>
      <c r="E1014" s="6" t="s">
        <v>250</v>
      </c>
      <c r="F1014" s="5">
        <v>1881</v>
      </c>
      <c r="G1014" s="6">
        <v>1068</v>
      </c>
      <c r="H1014" s="7">
        <f t="shared" si="7"/>
        <v>56.778309409888358</v>
      </c>
      <c r="I1014" s="6" t="b">
        <f>SUMIFS('Non-Classic Contests'!$D:$D,'Non-Classic Contests'!$A:$A,$B1014,'Non-Classic Contests'!$B:$B,$A1014,'Non-Classic Contests'!$C:$C,$C1014)=1</f>
        <v>0</v>
      </c>
    </row>
    <row r="1015" spans="1:9" ht="16.8" customHeight="1" x14ac:dyDescent="0.55000000000000004">
      <c r="A1015">
        <v>2011</v>
      </c>
      <c r="B1015" t="s">
        <v>4</v>
      </c>
      <c r="C1015" s="3" t="s">
        <v>185</v>
      </c>
      <c r="D1015" s="6" t="s">
        <v>6</v>
      </c>
      <c r="E1015" s="6" t="s">
        <v>250</v>
      </c>
      <c r="F1015" s="5">
        <v>3359</v>
      </c>
      <c r="G1015" s="6">
        <v>2312</v>
      </c>
      <c r="H1015" s="7">
        <f t="shared" si="7"/>
        <v>68.830008931229543</v>
      </c>
      <c r="I1015" s="6" t="b">
        <f>SUMIFS('Non-Classic Contests'!$D:$D,'Non-Classic Contests'!$A:$A,$B1015,'Non-Classic Contests'!$B:$B,$A1015,'Non-Classic Contests'!$C:$C,$C1015)=1</f>
        <v>0</v>
      </c>
    </row>
    <row r="1016" spans="1:9" ht="16.8" customHeight="1" x14ac:dyDescent="0.55000000000000004">
      <c r="A1016">
        <v>2011</v>
      </c>
      <c r="B1016" t="s">
        <v>4</v>
      </c>
      <c r="C1016" s="3" t="s">
        <v>185</v>
      </c>
      <c r="D1016" s="6" t="s">
        <v>12</v>
      </c>
      <c r="E1016" s="6" t="s">
        <v>248</v>
      </c>
      <c r="F1016" s="5">
        <v>4227</v>
      </c>
      <c r="G1016" s="6">
        <v>2363</v>
      </c>
      <c r="H1016" s="7">
        <f t="shared" si="7"/>
        <v>55.902531346108354</v>
      </c>
      <c r="I1016" s="6" t="b">
        <f>SUMIFS('Non-Classic Contests'!$D:$D,'Non-Classic Contests'!$A:$A,$B1016,'Non-Classic Contests'!$B:$B,$A1016,'Non-Classic Contests'!$C:$C,$C1016)=1</f>
        <v>0</v>
      </c>
    </row>
    <row r="1017" spans="1:9" ht="16.8" customHeight="1" x14ac:dyDescent="0.55000000000000004">
      <c r="A1017">
        <v>2011</v>
      </c>
      <c r="B1017" t="s">
        <v>4</v>
      </c>
      <c r="C1017" s="3" t="s">
        <v>186</v>
      </c>
      <c r="D1017" s="6" t="s">
        <v>207</v>
      </c>
      <c r="E1017" s="6" t="s">
        <v>250</v>
      </c>
      <c r="H1017" s="7"/>
      <c r="I1017" s="6" t="b">
        <f>SUMIFS('Non-Classic Contests'!$D:$D,'Non-Classic Contests'!$A:$A,$B1017,'Non-Classic Contests'!$B:$B,$A1017,'Non-Classic Contests'!$C:$C,$C1017)=1</f>
        <v>0</v>
      </c>
    </row>
    <row r="1018" spans="1:9" ht="16.8" customHeight="1" x14ac:dyDescent="0.55000000000000004">
      <c r="A1018">
        <v>2011</v>
      </c>
      <c r="B1018" t="s">
        <v>4</v>
      </c>
      <c r="C1018" s="3" t="s">
        <v>188</v>
      </c>
      <c r="D1018" s="6" t="s">
        <v>107</v>
      </c>
      <c r="E1018" s="6" t="s">
        <v>250</v>
      </c>
      <c r="F1018" s="5">
        <v>2880</v>
      </c>
      <c r="G1018" s="6">
        <v>1272</v>
      </c>
      <c r="H1018" s="7">
        <f t="shared" si="7"/>
        <v>44.166666666666664</v>
      </c>
      <c r="I1018" s="6" t="b">
        <f>SUMIFS('Non-Classic Contests'!$D:$D,'Non-Classic Contests'!$A:$A,$B1018,'Non-Classic Contests'!$B:$B,$A1018,'Non-Classic Contests'!$C:$C,$C1018)=1</f>
        <v>0</v>
      </c>
    </row>
    <row r="1019" spans="1:9" ht="16.8" customHeight="1" x14ac:dyDescent="0.55000000000000004">
      <c r="A1019">
        <v>2011</v>
      </c>
      <c r="B1019" t="s">
        <v>4</v>
      </c>
      <c r="C1019" s="3" t="s">
        <v>188</v>
      </c>
      <c r="D1019" s="6" t="s">
        <v>12</v>
      </c>
      <c r="E1019" s="6" t="s">
        <v>248</v>
      </c>
      <c r="F1019" s="5">
        <v>6956</v>
      </c>
      <c r="G1019" s="6">
        <v>3746</v>
      </c>
      <c r="H1019" s="7">
        <f t="shared" si="7"/>
        <v>53.852788959171939</v>
      </c>
      <c r="I1019" s="6" t="b">
        <f>SUMIFS('Non-Classic Contests'!$D:$D,'Non-Classic Contests'!$A:$A,$B1019,'Non-Classic Contests'!$B:$B,$A1019,'Non-Classic Contests'!$C:$C,$C1019)=1</f>
        <v>0</v>
      </c>
    </row>
    <row r="1020" spans="1:9" ht="16.8" customHeight="1" x14ac:dyDescent="0.55000000000000004">
      <c r="A1020">
        <v>2011</v>
      </c>
      <c r="B1020" t="s">
        <v>4</v>
      </c>
      <c r="C1020" s="3" t="s">
        <v>217</v>
      </c>
      <c r="D1020" s="6" t="s">
        <v>107</v>
      </c>
      <c r="E1020" s="6" t="s">
        <v>250</v>
      </c>
      <c r="F1020" s="5">
        <v>3680</v>
      </c>
      <c r="G1020" s="6">
        <v>1816</v>
      </c>
      <c r="H1020" s="7">
        <f t="shared" si="7"/>
        <v>49.347826086956523</v>
      </c>
      <c r="I1020" s="6" t="b">
        <f>SUMIFS('Non-Classic Contests'!$D:$D,'Non-Classic Contests'!$A:$A,$B1020,'Non-Classic Contests'!$B:$B,$A1020,'Non-Classic Contests'!$C:$C,$C1020)=1</f>
        <v>0</v>
      </c>
    </row>
    <row r="1021" spans="1:9" ht="16.8" customHeight="1" x14ac:dyDescent="0.55000000000000004">
      <c r="A1021">
        <v>2011</v>
      </c>
      <c r="B1021" t="s">
        <v>4</v>
      </c>
      <c r="C1021" s="3" t="s">
        <v>189</v>
      </c>
      <c r="D1021" s="6" t="s">
        <v>207</v>
      </c>
      <c r="E1021" s="6" t="s">
        <v>250</v>
      </c>
      <c r="H1021" s="7"/>
      <c r="I1021" s="6" t="b">
        <f>SUMIFS('Non-Classic Contests'!$D:$D,'Non-Classic Contests'!$A:$A,$B1021,'Non-Classic Contests'!$B:$B,$A1021,'Non-Classic Contests'!$C:$C,$C1021)=1</f>
        <v>0</v>
      </c>
    </row>
    <row r="1022" spans="1:9" ht="16.8" customHeight="1" x14ac:dyDescent="0.55000000000000004">
      <c r="A1022">
        <v>2011</v>
      </c>
      <c r="B1022" t="s">
        <v>4</v>
      </c>
      <c r="C1022" s="3" t="s">
        <v>190</v>
      </c>
      <c r="D1022" s="6" t="s">
        <v>6</v>
      </c>
      <c r="E1022" s="6" t="s">
        <v>250</v>
      </c>
      <c r="F1022" s="5">
        <v>1173</v>
      </c>
      <c r="G1022" s="6">
        <v>668</v>
      </c>
      <c r="H1022" s="7">
        <f t="shared" si="7"/>
        <v>56.947996589940317</v>
      </c>
      <c r="I1022" s="6" t="b">
        <f>SUMIFS('Non-Classic Contests'!$D:$D,'Non-Classic Contests'!$A:$A,$B1022,'Non-Classic Contests'!$B:$B,$A1022,'Non-Classic Contests'!$C:$C,$C1022)=1</f>
        <v>0</v>
      </c>
    </row>
    <row r="1023" spans="1:9" ht="16.8" customHeight="1" x14ac:dyDescent="0.55000000000000004">
      <c r="A1023">
        <v>2011</v>
      </c>
      <c r="B1023" t="s">
        <v>4</v>
      </c>
      <c r="C1023" s="3" t="s">
        <v>190</v>
      </c>
      <c r="D1023" s="6" t="s">
        <v>107</v>
      </c>
      <c r="E1023" s="6" t="s">
        <v>250</v>
      </c>
      <c r="F1023" s="5">
        <v>1336</v>
      </c>
      <c r="G1023" s="6">
        <v>687</v>
      </c>
      <c r="H1023" s="7">
        <f t="shared" si="7"/>
        <v>51.422155688622752</v>
      </c>
      <c r="I1023" s="6" t="b">
        <f>SUMIFS('Non-Classic Contests'!$D:$D,'Non-Classic Contests'!$A:$A,$B1023,'Non-Classic Contests'!$B:$B,$A1023,'Non-Classic Contests'!$C:$C,$C1023)=1</f>
        <v>0</v>
      </c>
    </row>
    <row r="1024" spans="1:9" ht="16.8" customHeight="1" x14ac:dyDescent="0.55000000000000004">
      <c r="A1024">
        <v>2011</v>
      </c>
      <c r="B1024" t="s">
        <v>4</v>
      </c>
      <c r="C1024" s="3" t="s">
        <v>190</v>
      </c>
      <c r="D1024" s="6" t="s">
        <v>12</v>
      </c>
      <c r="E1024" s="6" t="s">
        <v>248</v>
      </c>
      <c r="F1024" s="5">
        <v>6025</v>
      </c>
      <c r="G1024" s="6">
        <v>2972</v>
      </c>
      <c r="H1024" s="7">
        <f t="shared" si="7"/>
        <v>49.327800829875521</v>
      </c>
      <c r="I1024" s="6" t="b">
        <f>SUMIFS('Non-Classic Contests'!$D:$D,'Non-Classic Contests'!$A:$A,$B1024,'Non-Classic Contests'!$B:$B,$A1024,'Non-Classic Contests'!$C:$C,$C1024)=1</f>
        <v>0</v>
      </c>
    </row>
    <row r="1025" spans="1:9" ht="16.8" customHeight="1" x14ac:dyDescent="0.55000000000000004">
      <c r="A1025">
        <v>2011</v>
      </c>
      <c r="B1025" t="s">
        <v>4</v>
      </c>
      <c r="C1025" s="3" t="s">
        <v>192</v>
      </c>
      <c r="D1025" s="6" t="s">
        <v>107</v>
      </c>
      <c r="E1025" s="6" t="s">
        <v>250</v>
      </c>
      <c r="F1025" s="5">
        <v>1130</v>
      </c>
      <c r="G1025" s="6">
        <v>539</v>
      </c>
      <c r="H1025" s="7">
        <f t="shared" si="7"/>
        <v>47.699115044247783</v>
      </c>
      <c r="I1025" s="6" t="b">
        <f>SUMIFS('Non-Classic Contests'!$D:$D,'Non-Classic Contests'!$A:$A,$B1025,'Non-Classic Contests'!$B:$B,$A1025,'Non-Classic Contests'!$C:$C,$C1025)=1</f>
        <v>0</v>
      </c>
    </row>
    <row r="1026" spans="1:9" ht="16.8" customHeight="1" x14ac:dyDescent="0.55000000000000004">
      <c r="A1026">
        <v>2011</v>
      </c>
      <c r="B1026" t="s">
        <v>4</v>
      </c>
      <c r="C1026" s="3" t="s">
        <v>192</v>
      </c>
      <c r="D1026" s="6" t="s">
        <v>12</v>
      </c>
      <c r="E1026" s="6" t="s">
        <v>248</v>
      </c>
      <c r="F1026" s="5">
        <v>3874</v>
      </c>
      <c r="G1026" s="6">
        <v>1958</v>
      </c>
      <c r="H1026" s="7">
        <f t="shared" si="7"/>
        <v>50.542075374290143</v>
      </c>
      <c r="I1026" s="6" t="b">
        <f>SUMIFS('Non-Classic Contests'!$D:$D,'Non-Classic Contests'!$A:$A,$B1026,'Non-Classic Contests'!$B:$B,$A1026,'Non-Classic Contests'!$C:$C,$C1026)=1</f>
        <v>0</v>
      </c>
    </row>
    <row r="1027" spans="1:9" ht="16.8" customHeight="1" x14ac:dyDescent="0.55000000000000004">
      <c r="A1027">
        <v>2011</v>
      </c>
      <c r="B1027" t="s">
        <v>4</v>
      </c>
      <c r="C1027" s="3" t="s">
        <v>192</v>
      </c>
      <c r="D1027" s="6" t="s">
        <v>6</v>
      </c>
      <c r="E1027" s="6" t="s">
        <v>250</v>
      </c>
      <c r="F1027" s="5">
        <v>8553</v>
      </c>
      <c r="G1027" s="6">
        <v>4569</v>
      </c>
      <c r="H1027" s="7">
        <f t="shared" si="7"/>
        <v>53.419852683269028</v>
      </c>
      <c r="I1027" s="6" t="b">
        <f>SUMIFS('Non-Classic Contests'!$D:$D,'Non-Classic Contests'!$A:$A,$B1027,'Non-Classic Contests'!$B:$B,$A1027,'Non-Classic Contests'!$C:$C,$C1027)=1</f>
        <v>0</v>
      </c>
    </row>
    <row r="1028" spans="1:9" ht="16.8" customHeight="1" x14ac:dyDescent="0.55000000000000004">
      <c r="A1028">
        <v>2011</v>
      </c>
      <c r="B1028" t="s">
        <v>4</v>
      </c>
      <c r="C1028" s="3" t="s">
        <v>193</v>
      </c>
      <c r="D1028" s="6" t="s">
        <v>211</v>
      </c>
      <c r="E1028" s="6" t="s">
        <v>250</v>
      </c>
      <c r="F1028" s="5">
        <v>464</v>
      </c>
      <c r="G1028" s="6">
        <v>290</v>
      </c>
      <c r="H1028" s="7">
        <f t="shared" si="7"/>
        <v>62.5</v>
      </c>
      <c r="I1028" s="6" t="b">
        <f>SUMIFS('Non-Classic Contests'!$D:$D,'Non-Classic Contests'!$A:$A,$B1028,'Non-Classic Contests'!$B:$B,$A1028,'Non-Classic Contests'!$C:$C,$C1028)=1</f>
        <v>1</v>
      </c>
    </row>
    <row r="1029" spans="1:9" ht="16.8" customHeight="1" x14ac:dyDescent="0.55000000000000004">
      <c r="A1029">
        <v>2011</v>
      </c>
      <c r="B1029" t="s">
        <v>4</v>
      </c>
      <c r="C1029" s="3" t="s">
        <v>193</v>
      </c>
      <c r="D1029" s="6" t="s">
        <v>107</v>
      </c>
      <c r="E1029" s="6" t="s">
        <v>250</v>
      </c>
      <c r="F1029" s="5">
        <v>524</v>
      </c>
      <c r="G1029" s="6">
        <v>296</v>
      </c>
      <c r="H1029" s="7">
        <f t="shared" si="7"/>
        <v>56.488549618320619</v>
      </c>
      <c r="I1029" s="6" t="b">
        <f>SUMIFS('Non-Classic Contests'!$D:$D,'Non-Classic Contests'!$A:$A,$B1029,'Non-Classic Contests'!$B:$B,$A1029,'Non-Classic Contests'!$C:$C,$C1029)=1</f>
        <v>1</v>
      </c>
    </row>
    <row r="1030" spans="1:9" ht="16.8" customHeight="1" x14ac:dyDescent="0.55000000000000004">
      <c r="A1030">
        <v>2011</v>
      </c>
      <c r="B1030" t="s">
        <v>4</v>
      </c>
      <c r="C1030" s="3" t="s">
        <v>193</v>
      </c>
      <c r="D1030" s="6" t="s">
        <v>6</v>
      </c>
      <c r="E1030" s="6" t="s">
        <v>250</v>
      </c>
      <c r="F1030" s="5">
        <v>716</v>
      </c>
      <c r="G1030" s="6">
        <v>311</v>
      </c>
      <c r="H1030" s="7">
        <f t="shared" si="7"/>
        <v>43.435754189944134</v>
      </c>
      <c r="I1030" s="6" t="b">
        <f>SUMIFS('Non-Classic Contests'!$D:$D,'Non-Classic Contests'!$A:$A,$B1030,'Non-Classic Contests'!$B:$B,$A1030,'Non-Classic Contests'!$C:$C,$C1030)=1</f>
        <v>1</v>
      </c>
    </row>
    <row r="1031" spans="1:9" ht="16.8" customHeight="1" x14ac:dyDescent="0.55000000000000004">
      <c r="A1031">
        <v>2011</v>
      </c>
      <c r="B1031" t="s">
        <v>4</v>
      </c>
      <c r="C1031" s="3" t="s">
        <v>193</v>
      </c>
      <c r="D1031" s="6" t="s">
        <v>32</v>
      </c>
      <c r="E1031" s="6" t="s">
        <v>250</v>
      </c>
      <c r="F1031" s="5">
        <v>5377</v>
      </c>
      <c r="G1031" s="6">
        <v>3323</v>
      </c>
      <c r="H1031" s="7">
        <f t="shared" si="7"/>
        <v>61.800260368235072</v>
      </c>
      <c r="I1031" s="6" t="b">
        <f>SUMIFS('Non-Classic Contests'!$D:$D,'Non-Classic Contests'!$A:$A,$B1031,'Non-Classic Contests'!$B:$B,$A1031,'Non-Classic Contests'!$C:$C,$C1031)=1</f>
        <v>1</v>
      </c>
    </row>
    <row r="1032" spans="1:9" ht="16.8" customHeight="1" x14ac:dyDescent="0.55000000000000004">
      <c r="A1032">
        <v>2011</v>
      </c>
      <c r="B1032" t="s">
        <v>4</v>
      </c>
      <c r="C1032" s="3" t="s">
        <v>193</v>
      </c>
      <c r="D1032" s="6" t="s">
        <v>12</v>
      </c>
      <c r="E1032" s="6" t="s">
        <v>248</v>
      </c>
      <c r="F1032" s="5">
        <v>7147</v>
      </c>
      <c r="G1032" s="6">
        <v>3529</v>
      </c>
      <c r="H1032" s="7">
        <f t="shared" si="7"/>
        <v>49.377361130544287</v>
      </c>
      <c r="I1032" s="6" t="b">
        <f>SUMIFS('Non-Classic Contests'!$D:$D,'Non-Classic Contests'!$A:$A,$B1032,'Non-Classic Contests'!$B:$B,$A1032,'Non-Classic Contests'!$C:$C,$C1032)=1</f>
        <v>1</v>
      </c>
    </row>
    <row r="1033" spans="1:9" ht="16.8" customHeight="1" x14ac:dyDescent="0.55000000000000004">
      <c r="A1033">
        <v>2011</v>
      </c>
      <c r="B1033" t="s">
        <v>4</v>
      </c>
      <c r="C1033" s="3" t="s">
        <v>194</v>
      </c>
      <c r="D1033" s="6" t="s">
        <v>207</v>
      </c>
      <c r="E1033" s="6" t="s">
        <v>250</v>
      </c>
      <c r="H1033" s="7"/>
      <c r="I1033" s="6" t="b">
        <f>SUMIFS('Non-Classic Contests'!$D:$D,'Non-Classic Contests'!$A:$A,$B1033,'Non-Classic Contests'!$B:$B,$A1033,'Non-Classic Contests'!$C:$C,$C1033)=1</f>
        <v>1</v>
      </c>
    </row>
    <row r="1034" spans="1:9" ht="16.8" customHeight="1" x14ac:dyDescent="0.55000000000000004">
      <c r="A1034">
        <v>2011</v>
      </c>
      <c r="B1034" t="s">
        <v>4</v>
      </c>
      <c r="C1034" s="3" t="s">
        <v>195</v>
      </c>
      <c r="D1034" s="6" t="s">
        <v>207</v>
      </c>
      <c r="E1034" s="6" t="s">
        <v>250</v>
      </c>
      <c r="H1034" s="7"/>
      <c r="I1034" s="6" t="b">
        <f>SUMIFS('Non-Classic Contests'!$D:$D,'Non-Classic Contests'!$A:$A,$B1034,'Non-Classic Contests'!$B:$B,$A1034,'Non-Classic Contests'!$C:$C,$C1034)=1</f>
        <v>0</v>
      </c>
    </row>
    <row r="1035" spans="1:9" ht="16.8" customHeight="1" x14ac:dyDescent="0.55000000000000004">
      <c r="A1035">
        <v>2011</v>
      </c>
      <c r="B1035" t="s">
        <v>4</v>
      </c>
      <c r="C1035" s="3" t="s">
        <v>196</v>
      </c>
      <c r="D1035" s="6" t="s">
        <v>207</v>
      </c>
      <c r="E1035" s="6" t="s">
        <v>250</v>
      </c>
      <c r="H1035" s="7"/>
      <c r="I1035" s="6" t="b">
        <f>SUMIFS('Non-Classic Contests'!$D:$D,'Non-Classic Contests'!$A:$A,$B1035,'Non-Classic Contests'!$B:$B,$A1035,'Non-Classic Contests'!$C:$C,$C1035)=1</f>
        <v>0</v>
      </c>
    </row>
    <row r="1036" spans="1:9" ht="16.8" customHeight="1" x14ac:dyDescent="0.55000000000000004">
      <c r="A1036">
        <v>2011</v>
      </c>
      <c r="B1036" t="s">
        <v>4</v>
      </c>
      <c r="C1036" s="3" t="s">
        <v>218</v>
      </c>
      <c r="D1036" s="6" t="s">
        <v>6</v>
      </c>
      <c r="E1036" s="6" t="s">
        <v>250</v>
      </c>
      <c r="F1036" s="5">
        <v>624</v>
      </c>
      <c r="G1036" s="6">
        <v>314</v>
      </c>
      <c r="H1036" s="7">
        <f t="shared" si="7"/>
        <v>50.320512820512818</v>
      </c>
      <c r="I1036" s="6" t="b">
        <f>SUMIFS('Non-Classic Contests'!$D:$D,'Non-Classic Contests'!$A:$A,$B1036,'Non-Classic Contests'!$B:$B,$A1036,'Non-Classic Contests'!$C:$C,$C1036)=1</f>
        <v>0</v>
      </c>
    </row>
    <row r="1037" spans="1:9" ht="16.8" customHeight="1" x14ac:dyDescent="0.55000000000000004">
      <c r="A1037">
        <v>2011</v>
      </c>
      <c r="B1037" t="s">
        <v>4</v>
      </c>
      <c r="C1037" s="3" t="s">
        <v>218</v>
      </c>
      <c r="D1037" s="6" t="s">
        <v>6</v>
      </c>
      <c r="E1037" s="6" t="s">
        <v>250</v>
      </c>
      <c r="F1037" s="5">
        <v>1021</v>
      </c>
      <c r="G1037" s="6">
        <v>617</v>
      </c>
      <c r="H1037" s="7">
        <f t="shared" si="7"/>
        <v>60.430950048971596</v>
      </c>
      <c r="I1037" s="6" t="b">
        <f>SUMIFS('Non-Classic Contests'!$D:$D,'Non-Classic Contests'!$A:$A,$B1037,'Non-Classic Contests'!$B:$B,$A1037,'Non-Classic Contests'!$C:$C,$C1037)=1</f>
        <v>0</v>
      </c>
    </row>
    <row r="1038" spans="1:9" ht="16.8" customHeight="1" x14ac:dyDescent="0.55000000000000004">
      <c r="A1038">
        <v>2011</v>
      </c>
      <c r="B1038" t="s">
        <v>4</v>
      </c>
      <c r="C1038" s="3" t="s">
        <v>218</v>
      </c>
      <c r="D1038" s="6" t="s">
        <v>107</v>
      </c>
      <c r="E1038" s="6" t="s">
        <v>250</v>
      </c>
      <c r="F1038" s="5">
        <v>2076</v>
      </c>
      <c r="G1038" s="6">
        <v>937</v>
      </c>
      <c r="H1038" s="7">
        <f t="shared" si="7"/>
        <v>45.134874759152218</v>
      </c>
      <c r="I1038" s="6" t="b">
        <f>SUMIFS('Non-Classic Contests'!$D:$D,'Non-Classic Contests'!$A:$A,$B1038,'Non-Classic Contests'!$B:$B,$A1038,'Non-Classic Contests'!$C:$C,$C1038)=1</f>
        <v>0</v>
      </c>
    </row>
    <row r="1039" spans="1:9" ht="16.8" customHeight="1" x14ac:dyDescent="0.55000000000000004">
      <c r="A1039">
        <v>2011</v>
      </c>
      <c r="B1039" t="s">
        <v>4</v>
      </c>
      <c r="C1039" s="3" t="s">
        <v>218</v>
      </c>
      <c r="D1039" s="6" t="s">
        <v>211</v>
      </c>
      <c r="E1039" s="6" t="s">
        <v>250</v>
      </c>
      <c r="F1039" s="5">
        <v>2501</v>
      </c>
      <c r="G1039" s="6">
        <v>1516</v>
      </c>
      <c r="H1039" s="7">
        <f t="shared" ref="H1039:H1058" si="8">(G1039/F1039)*100</f>
        <v>60.615753698520592</v>
      </c>
      <c r="I1039" s="6" t="b">
        <f>SUMIFS('Non-Classic Contests'!$D:$D,'Non-Classic Contests'!$A:$A,$B1039,'Non-Classic Contests'!$B:$B,$A1039,'Non-Classic Contests'!$C:$C,$C1039)=1</f>
        <v>0</v>
      </c>
    </row>
    <row r="1040" spans="1:9" ht="16.8" customHeight="1" x14ac:dyDescent="0.55000000000000004">
      <c r="A1040">
        <v>2011</v>
      </c>
      <c r="B1040" t="s">
        <v>4</v>
      </c>
      <c r="C1040" s="3" t="s">
        <v>218</v>
      </c>
      <c r="D1040" s="6" t="s">
        <v>12</v>
      </c>
      <c r="E1040" s="6" t="s">
        <v>248</v>
      </c>
      <c r="F1040" s="5">
        <v>2722</v>
      </c>
      <c r="G1040" s="6">
        <v>1367</v>
      </c>
      <c r="H1040" s="7">
        <f t="shared" si="8"/>
        <v>50.220426157237327</v>
      </c>
      <c r="I1040" s="6" t="b">
        <f>SUMIFS('Non-Classic Contests'!$D:$D,'Non-Classic Contests'!$A:$A,$B1040,'Non-Classic Contests'!$B:$B,$A1040,'Non-Classic Contests'!$C:$C,$C1040)=1</f>
        <v>0</v>
      </c>
    </row>
    <row r="1041" spans="1:9" ht="16.8" customHeight="1" x14ac:dyDescent="0.55000000000000004">
      <c r="A1041">
        <v>2011</v>
      </c>
      <c r="B1041" t="s">
        <v>4</v>
      </c>
      <c r="C1041" s="3" t="s">
        <v>197</v>
      </c>
      <c r="D1041" s="6" t="s">
        <v>207</v>
      </c>
      <c r="E1041" s="6" t="s">
        <v>250</v>
      </c>
      <c r="H1041" s="7"/>
      <c r="I1041" s="6" t="b">
        <f>SUMIFS('Non-Classic Contests'!$D:$D,'Non-Classic Contests'!$A:$A,$B1041,'Non-Classic Contests'!$B:$B,$A1041,'Non-Classic Contests'!$C:$C,$C1041)=1</f>
        <v>0</v>
      </c>
    </row>
    <row r="1042" spans="1:9" ht="16.8" customHeight="1" x14ac:dyDescent="0.55000000000000004">
      <c r="A1042">
        <v>2011</v>
      </c>
      <c r="B1042" t="s">
        <v>4</v>
      </c>
      <c r="C1042" s="3" t="s">
        <v>198</v>
      </c>
      <c r="D1042" s="6" t="s">
        <v>207</v>
      </c>
      <c r="E1042" s="6" t="s">
        <v>250</v>
      </c>
      <c r="H1042" s="7"/>
      <c r="I1042" s="6" t="b">
        <f>SUMIFS('Non-Classic Contests'!$D:$D,'Non-Classic Contests'!$A:$A,$B1042,'Non-Classic Contests'!$B:$B,$A1042,'Non-Classic Contests'!$C:$C,$C1042)=1</f>
        <v>0</v>
      </c>
    </row>
    <row r="1043" spans="1:9" ht="16.8" customHeight="1" x14ac:dyDescent="0.55000000000000004">
      <c r="A1043">
        <v>2011</v>
      </c>
      <c r="B1043" t="s">
        <v>4</v>
      </c>
      <c r="C1043" s="3" t="s">
        <v>199</v>
      </c>
      <c r="D1043" s="6" t="s">
        <v>207</v>
      </c>
      <c r="E1043" s="6" t="s">
        <v>250</v>
      </c>
      <c r="H1043" s="7"/>
      <c r="I1043" s="6" t="b">
        <f>SUMIFS('Non-Classic Contests'!$D:$D,'Non-Classic Contests'!$A:$A,$B1043,'Non-Classic Contests'!$B:$B,$A1043,'Non-Classic Contests'!$C:$C,$C1043)=1</f>
        <v>1</v>
      </c>
    </row>
    <row r="1044" spans="1:9" ht="16.8" customHeight="1" x14ac:dyDescent="0.55000000000000004">
      <c r="A1044">
        <v>2011</v>
      </c>
      <c r="B1044" t="s">
        <v>4</v>
      </c>
      <c r="C1044" s="3" t="s">
        <v>200</v>
      </c>
      <c r="D1044" s="6" t="s">
        <v>207</v>
      </c>
      <c r="E1044" s="6" t="s">
        <v>250</v>
      </c>
      <c r="H1044" s="7"/>
      <c r="I1044" s="6" t="b">
        <f>SUMIFS('Non-Classic Contests'!$D:$D,'Non-Classic Contests'!$A:$A,$B1044,'Non-Classic Contests'!$B:$B,$A1044,'Non-Classic Contests'!$C:$C,$C1044)=1</f>
        <v>0</v>
      </c>
    </row>
    <row r="1045" spans="1:9" ht="16.8" customHeight="1" x14ac:dyDescent="0.55000000000000004">
      <c r="A1045">
        <v>2011</v>
      </c>
      <c r="B1045" t="s">
        <v>4</v>
      </c>
      <c r="C1045" s="3" t="s">
        <v>201</v>
      </c>
      <c r="D1045" s="6" t="s">
        <v>207</v>
      </c>
      <c r="E1045" s="6" t="s">
        <v>250</v>
      </c>
      <c r="H1045" s="7"/>
      <c r="I1045" s="6" t="b">
        <f>SUMIFS('Non-Classic Contests'!$D:$D,'Non-Classic Contests'!$A:$A,$B1045,'Non-Classic Contests'!$B:$B,$A1045,'Non-Classic Contests'!$C:$C,$C1045)=1</f>
        <v>1</v>
      </c>
    </row>
    <row r="1046" spans="1:9" ht="16.8" customHeight="1" x14ac:dyDescent="0.55000000000000004">
      <c r="A1046">
        <v>2011</v>
      </c>
      <c r="B1046" t="s">
        <v>4</v>
      </c>
      <c r="C1046" s="3" t="s">
        <v>202</v>
      </c>
      <c r="D1046" s="6" t="s">
        <v>210</v>
      </c>
      <c r="E1046" s="6" t="s">
        <v>250</v>
      </c>
      <c r="F1046" s="5">
        <v>864</v>
      </c>
      <c r="G1046" s="6">
        <v>480</v>
      </c>
      <c r="H1046" s="7">
        <f t="shared" si="8"/>
        <v>55.555555555555557</v>
      </c>
      <c r="I1046" s="6" t="b">
        <f>SUMIFS('Non-Classic Contests'!$D:$D,'Non-Classic Contests'!$A:$A,$B1046,'Non-Classic Contests'!$B:$B,$A1046,'Non-Classic Contests'!$C:$C,$C1046)=1</f>
        <v>0</v>
      </c>
    </row>
    <row r="1047" spans="1:9" ht="16.8" customHeight="1" x14ac:dyDescent="0.55000000000000004">
      <c r="A1047">
        <v>2011</v>
      </c>
      <c r="B1047" t="s">
        <v>4</v>
      </c>
      <c r="C1047" s="3" t="s">
        <v>202</v>
      </c>
      <c r="D1047" s="6" t="s">
        <v>107</v>
      </c>
      <c r="E1047" s="6" t="s">
        <v>250</v>
      </c>
      <c r="F1047" s="5">
        <v>1019</v>
      </c>
      <c r="G1047" s="6">
        <v>395</v>
      </c>
      <c r="H1047" s="7">
        <f t="shared" si="8"/>
        <v>38.763493621197256</v>
      </c>
      <c r="I1047" s="6" t="b">
        <f>SUMIFS('Non-Classic Contests'!$D:$D,'Non-Classic Contests'!$A:$A,$B1047,'Non-Classic Contests'!$B:$B,$A1047,'Non-Classic Contests'!$C:$C,$C1047)=1</f>
        <v>0</v>
      </c>
    </row>
    <row r="1048" spans="1:9" ht="16.8" customHeight="1" x14ac:dyDescent="0.55000000000000004">
      <c r="A1048">
        <v>2011</v>
      </c>
      <c r="B1048" t="s">
        <v>4</v>
      </c>
      <c r="C1048" s="3" t="s">
        <v>202</v>
      </c>
      <c r="D1048" s="6" t="s">
        <v>6</v>
      </c>
      <c r="E1048" s="6" t="s">
        <v>250</v>
      </c>
      <c r="F1048" s="5">
        <v>111</v>
      </c>
      <c r="G1048" s="6">
        <v>1127</v>
      </c>
      <c r="H1048" s="7">
        <f t="shared" si="8"/>
        <v>1015.3153153153154</v>
      </c>
      <c r="I1048" s="6" t="b">
        <f>SUMIFS('Non-Classic Contests'!$D:$D,'Non-Classic Contests'!$A:$A,$B1048,'Non-Classic Contests'!$B:$B,$A1048,'Non-Classic Contests'!$C:$C,$C1048)=1</f>
        <v>0</v>
      </c>
    </row>
    <row r="1049" spans="1:9" ht="16.8" customHeight="1" x14ac:dyDescent="0.55000000000000004">
      <c r="A1049">
        <v>2011</v>
      </c>
      <c r="B1049" t="s">
        <v>4</v>
      </c>
      <c r="C1049" s="3" t="s">
        <v>202</v>
      </c>
      <c r="D1049" s="6" t="s">
        <v>12</v>
      </c>
      <c r="E1049" s="6" t="s">
        <v>248</v>
      </c>
      <c r="F1049" s="5">
        <v>3939</v>
      </c>
      <c r="G1049" s="6">
        <v>1670</v>
      </c>
      <c r="H1049" s="7">
        <f t="shared" si="8"/>
        <v>42.396547347042393</v>
      </c>
      <c r="I1049" s="6" t="b">
        <f>SUMIFS('Non-Classic Contests'!$D:$D,'Non-Classic Contests'!$A:$A,$B1049,'Non-Classic Contests'!$B:$B,$A1049,'Non-Classic Contests'!$C:$C,$C1049)=1</f>
        <v>0</v>
      </c>
    </row>
    <row r="1050" spans="1:9" ht="16.8" customHeight="1" x14ac:dyDescent="0.55000000000000004">
      <c r="A1050">
        <v>2011</v>
      </c>
      <c r="B1050" t="s">
        <v>4</v>
      </c>
      <c r="C1050" s="3" t="s">
        <v>202</v>
      </c>
      <c r="D1050" s="6" t="s">
        <v>6</v>
      </c>
      <c r="E1050" s="6" t="s">
        <v>250</v>
      </c>
      <c r="F1050" s="5">
        <v>7668</v>
      </c>
      <c r="G1050" s="6">
        <v>4095</v>
      </c>
      <c r="H1050" s="7">
        <f t="shared" si="8"/>
        <v>53.4037558685446</v>
      </c>
      <c r="I1050" s="6" t="b">
        <f>SUMIFS('Non-Classic Contests'!$D:$D,'Non-Classic Contests'!$A:$A,$B1050,'Non-Classic Contests'!$B:$B,$A1050,'Non-Classic Contests'!$C:$C,$C1050)=1</f>
        <v>0</v>
      </c>
    </row>
    <row r="1051" spans="1:9" ht="16.8" customHeight="1" x14ac:dyDescent="0.55000000000000004">
      <c r="A1051">
        <v>2011</v>
      </c>
      <c r="B1051" t="s">
        <v>4</v>
      </c>
      <c r="C1051" s="3" t="s">
        <v>203</v>
      </c>
      <c r="D1051" s="6" t="s">
        <v>207</v>
      </c>
      <c r="E1051" s="6" t="s">
        <v>250</v>
      </c>
      <c r="H1051" s="7"/>
      <c r="I1051" s="6" t="b">
        <f>SUMIFS('Non-Classic Contests'!$D:$D,'Non-Classic Contests'!$A:$A,$B1051,'Non-Classic Contests'!$B:$B,$A1051,'Non-Classic Contests'!$C:$C,$C1051)=1</f>
        <v>1</v>
      </c>
    </row>
    <row r="1052" spans="1:9" ht="16.8" customHeight="1" x14ac:dyDescent="0.55000000000000004">
      <c r="A1052">
        <v>2011</v>
      </c>
      <c r="B1052" t="s">
        <v>4</v>
      </c>
      <c r="C1052" s="3" t="s">
        <v>204</v>
      </c>
      <c r="D1052" s="6" t="s">
        <v>107</v>
      </c>
      <c r="E1052" s="6" t="s">
        <v>250</v>
      </c>
      <c r="F1052" s="5">
        <v>1669</v>
      </c>
      <c r="G1052" s="6">
        <v>746</v>
      </c>
      <c r="H1052" s="7">
        <f t="shared" si="8"/>
        <v>44.697423606950274</v>
      </c>
      <c r="I1052" s="6" t="b">
        <f>SUMIFS('Non-Classic Contests'!$D:$D,'Non-Classic Contests'!$A:$A,$B1052,'Non-Classic Contests'!$B:$B,$A1052,'Non-Classic Contests'!$C:$C,$C1052)=1</f>
        <v>0</v>
      </c>
    </row>
    <row r="1053" spans="1:9" ht="16.8" customHeight="1" x14ac:dyDescent="0.55000000000000004">
      <c r="A1053">
        <v>2011</v>
      </c>
      <c r="B1053" t="s">
        <v>4</v>
      </c>
      <c r="C1053" s="3" t="s">
        <v>205</v>
      </c>
      <c r="D1053" s="6" t="s">
        <v>107</v>
      </c>
      <c r="E1053" s="6" t="s">
        <v>250</v>
      </c>
      <c r="F1053" s="5">
        <v>1127</v>
      </c>
      <c r="G1053" s="6">
        <v>473</v>
      </c>
      <c r="H1053" s="7">
        <f t="shared" si="8"/>
        <v>41.969831410825201</v>
      </c>
      <c r="I1053" s="6" t="b">
        <f>SUMIFS('Non-Classic Contests'!$D:$D,'Non-Classic Contests'!$A:$A,$B1053,'Non-Classic Contests'!$B:$B,$A1053,'Non-Classic Contests'!$C:$C,$C1053)=1</f>
        <v>1</v>
      </c>
    </row>
    <row r="1054" spans="1:9" ht="16.8" customHeight="1" x14ac:dyDescent="0.55000000000000004">
      <c r="A1054">
        <v>2011</v>
      </c>
      <c r="B1054" t="s">
        <v>4</v>
      </c>
      <c r="C1054" s="3" t="s">
        <v>205</v>
      </c>
      <c r="D1054" s="6" t="s">
        <v>6</v>
      </c>
      <c r="E1054" s="6" t="s">
        <v>250</v>
      </c>
      <c r="F1054" s="5">
        <v>1190</v>
      </c>
      <c r="G1054" s="6">
        <v>652</v>
      </c>
      <c r="H1054" s="7">
        <f t="shared" si="8"/>
        <v>54.789915966386559</v>
      </c>
      <c r="I1054" s="6" t="b">
        <f>SUMIFS('Non-Classic Contests'!$D:$D,'Non-Classic Contests'!$A:$A,$B1054,'Non-Classic Contests'!$B:$B,$A1054,'Non-Classic Contests'!$C:$C,$C1054)=1</f>
        <v>1</v>
      </c>
    </row>
    <row r="1055" spans="1:9" ht="16.8" customHeight="1" x14ac:dyDescent="0.55000000000000004">
      <c r="A1055">
        <v>2011</v>
      </c>
      <c r="B1055" t="s">
        <v>4</v>
      </c>
      <c r="C1055" s="3" t="s">
        <v>205</v>
      </c>
      <c r="D1055" s="6" t="s">
        <v>12</v>
      </c>
      <c r="E1055" s="6" t="s">
        <v>248</v>
      </c>
      <c r="F1055" s="5">
        <v>4423</v>
      </c>
      <c r="G1055" s="6">
        <v>1089</v>
      </c>
      <c r="H1055" s="7">
        <f t="shared" si="8"/>
        <v>24.621297761700202</v>
      </c>
      <c r="I1055" s="6" t="b">
        <f>SUMIFS('Non-Classic Contests'!$D:$D,'Non-Classic Contests'!$A:$A,$B1055,'Non-Classic Contests'!$B:$B,$A1055,'Non-Classic Contests'!$C:$C,$C1055)=1</f>
        <v>1</v>
      </c>
    </row>
    <row r="1056" spans="1:9" ht="16.8" customHeight="1" x14ac:dyDescent="0.55000000000000004">
      <c r="A1056">
        <v>2011</v>
      </c>
      <c r="B1056" t="s">
        <v>4</v>
      </c>
      <c r="C1056" s="3" t="s">
        <v>205</v>
      </c>
      <c r="D1056" s="6" t="s">
        <v>115</v>
      </c>
      <c r="E1056" s="6" t="s">
        <v>250</v>
      </c>
      <c r="F1056" s="5">
        <v>9988</v>
      </c>
      <c r="G1056" s="6">
        <v>6358</v>
      </c>
      <c r="H1056" s="7">
        <f t="shared" si="8"/>
        <v>63.656387665198231</v>
      </c>
      <c r="I1056" s="6" t="b">
        <f>SUMIFS('Non-Classic Contests'!$D:$D,'Non-Classic Contests'!$A:$A,$B1056,'Non-Classic Contests'!$B:$B,$A1056,'Non-Classic Contests'!$C:$C,$C1056)=1</f>
        <v>1</v>
      </c>
    </row>
    <row r="1057" spans="1:9" ht="16.8" customHeight="1" x14ac:dyDescent="0.55000000000000004">
      <c r="A1057">
        <v>2011</v>
      </c>
      <c r="B1057" t="s">
        <v>4</v>
      </c>
      <c r="C1057" s="3" t="s">
        <v>206</v>
      </c>
      <c r="D1057" s="6" t="s">
        <v>107</v>
      </c>
      <c r="E1057" s="6" t="s">
        <v>250</v>
      </c>
      <c r="F1057" s="5">
        <v>1444</v>
      </c>
      <c r="G1057" s="6">
        <v>695</v>
      </c>
      <c r="H1057" s="7">
        <f t="shared" si="8"/>
        <v>48.130193905817173</v>
      </c>
      <c r="I1057" s="6" t="b">
        <f>SUMIFS('Non-Classic Contests'!$D:$D,'Non-Classic Contests'!$A:$A,$B1057,'Non-Classic Contests'!$B:$B,$A1057,'Non-Classic Contests'!$C:$C,$C1057)=1</f>
        <v>0</v>
      </c>
    </row>
    <row r="1058" spans="1:9" ht="16.8" customHeight="1" x14ac:dyDescent="0.55000000000000004">
      <c r="A1058">
        <v>2011</v>
      </c>
      <c r="B1058" t="s">
        <v>4</v>
      </c>
      <c r="C1058" s="3" t="s">
        <v>206</v>
      </c>
      <c r="D1058" s="6" t="s">
        <v>12</v>
      </c>
      <c r="E1058" s="6" t="s">
        <v>248</v>
      </c>
      <c r="F1058" s="5">
        <v>5006</v>
      </c>
      <c r="G1058" s="6">
        <v>2946</v>
      </c>
      <c r="H1058" s="7">
        <f t="shared" si="8"/>
        <v>58.84938074310827</v>
      </c>
      <c r="I1058" s="6" t="b">
        <f>SUMIFS('Non-Classic Contests'!$D:$D,'Non-Classic Contests'!$A:$A,$B1058,'Non-Classic Contests'!$B:$B,$A1058,'Non-Classic Contests'!$C:$C,$C1058)=1</f>
        <v>0</v>
      </c>
    </row>
    <row r="1059" spans="1:9" ht="16.8" customHeight="1" x14ac:dyDescent="0.55000000000000004">
      <c r="A1059">
        <v>2009</v>
      </c>
      <c r="B1059" t="s">
        <v>9</v>
      </c>
      <c r="C1059" s="3" t="s">
        <v>10</v>
      </c>
      <c r="D1059" s="6" t="s">
        <v>6</v>
      </c>
      <c r="E1059" s="6" t="s">
        <v>250</v>
      </c>
      <c r="G1059" s="6">
        <v>579</v>
      </c>
      <c r="H1059" s="6">
        <v>56.54</v>
      </c>
      <c r="I1059" s="6" t="b">
        <f>SUMIFS('Non-Classic Contests'!$D:$D,'Non-Classic Contests'!$A:$A,$B1059,'Non-Classic Contests'!$B:$B,$A1059,'Non-Classic Contests'!$C:$C,$C1059)=1</f>
        <v>0</v>
      </c>
    </row>
    <row r="1060" spans="1:9" ht="16.8" customHeight="1" x14ac:dyDescent="0.55000000000000004">
      <c r="A1060">
        <v>2009</v>
      </c>
      <c r="B1060" t="s">
        <v>9</v>
      </c>
      <c r="C1060" s="3" t="s">
        <v>10</v>
      </c>
      <c r="D1060" s="6" t="s">
        <v>12</v>
      </c>
      <c r="E1060" s="6" t="s">
        <v>248</v>
      </c>
      <c r="G1060" s="6">
        <v>983</v>
      </c>
      <c r="H1060" s="6">
        <v>50.15</v>
      </c>
      <c r="I1060" s="6" t="b">
        <f>SUMIFS('Non-Classic Contests'!$D:$D,'Non-Classic Contests'!$A:$A,$B1060,'Non-Classic Contests'!$B:$B,$A1060,'Non-Classic Contests'!$C:$C,$C1060)=1</f>
        <v>0</v>
      </c>
    </row>
    <row r="1061" spans="1:9" ht="16.8" customHeight="1" x14ac:dyDescent="0.55000000000000004">
      <c r="A1061">
        <v>2009</v>
      </c>
      <c r="B1061" t="s">
        <v>9</v>
      </c>
      <c r="C1061" s="3" t="s">
        <v>14</v>
      </c>
      <c r="D1061" s="6" t="s">
        <v>11</v>
      </c>
      <c r="E1061" s="6" t="s">
        <v>250</v>
      </c>
      <c r="G1061" s="6">
        <v>478</v>
      </c>
      <c r="H1061" s="6">
        <v>41.67</v>
      </c>
      <c r="I1061" s="6" t="b">
        <f>SUMIFS('Non-Classic Contests'!$D:$D,'Non-Classic Contests'!$A:$A,$B1061,'Non-Classic Contests'!$B:$B,$A1061,'Non-Classic Contests'!$C:$C,$C1061)=1</f>
        <v>0</v>
      </c>
    </row>
    <row r="1062" spans="1:9" ht="16.8" customHeight="1" x14ac:dyDescent="0.55000000000000004">
      <c r="A1062">
        <v>2009</v>
      </c>
      <c r="B1062" t="s">
        <v>9</v>
      </c>
      <c r="C1062" s="3" t="s">
        <v>14</v>
      </c>
      <c r="D1062" s="6" t="s">
        <v>12</v>
      </c>
      <c r="E1062" s="6" t="s">
        <v>248</v>
      </c>
      <c r="G1062" s="6">
        <v>956</v>
      </c>
      <c r="H1062" s="6">
        <v>43.81</v>
      </c>
      <c r="I1062" s="6" t="b">
        <f>SUMIFS('Non-Classic Contests'!$D:$D,'Non-Classic Contests'!$A:$A,$B1062,'Non-Classic Contests'!$B:$B,$A1062,'Non-Classic Contests'!$C:$C,$C1062)=1</f>
        <v>0</v>
      </c>
    </row>
    <row r="1063" spans="1:9" ht="16.8" customHeight="1" x14ac:dyDescent="0.55000000000000004">
      <c r="A1063">
        <v>2009</v>
      </c>
      <c r="B1063" t="s">
        <v>9</v>
      </c>
      <c r="C1063" s="3" t="s">
        <v>15</v>
      </c>
      <c r="D1063" s="6" t="s">
        <v>6</v>
      </c>
      <c r="E1063" s="6" t="s">
        <v>250</v>
      </c>
      <c r="G1063" s="6">
        <v>261</v>
      </c>
      <c r="H1063" s="6">
        <v>26.61</v>
      </c>
      <c r="I1063" s="6" t="b">
        <f>SUMIFS('Non-Classic Contests'!$D:$D,'Non-Classic Contests'!$A:$A,$B1063,'Non-Classic Contests'!$B:$B,$A1063,'Non-Classic Contests'!$C:$C,$C1063)=1</f>
        <v>0</v>
      </c>
    </row>
    <row r="1064" spans="1:9" ht="16.8" customHeight="1" x14ac:dyDescent="0.55000000000000004">
      <c r="A1064">
        <v>2009</v>
      </c>
      <c r="B1064" t="s">
        <v>9</v>
      </c>
      <c r="C1064" s="3" t="s">
        <v>15</v>
      </c>
      <c r="D1064" s="6" t="s">
        <v>245</v>
      </c>
      <c r="E1064" s="6" t="s">
        <v>250</v>
      </c>
      <c r="G1064" s="6">
        <v>93</v>
      </c>
      <c r="H1064" s="6">
        <v>25.98</v>
      </c>
      <c r="I1064" s="6" t="b">
        <f>SUMIFS('Non-Classic Contests'!$D:$D,'Non-Classic Contests'!$A:$A,$B1064,'Non-Classic Contests'!$B:$B,$A1064,'Non-Classic Contests'!$C:$C,$C1064)=1</f>
        <v>0</v>
      </c>
    </row>
    <row r="1065" spans="1:9" ht="16.8" customHeight="1" x14ac:dyDescent="0.55000000000000004">
      <c r="A1065">
        <v>2009</v>
      </c>
      <c r="B1065" t="s">
        <v>9</v>
      </c>
      <c r="C1065" s="3" t="s">
        <v>15</v>
      </c>
      <c r="D1065" s="6" t="s">
        <v>12</v>
      </c>
      <c r="E1065" s="6" t="s">
        <v>248</v>
      </c>
      <c r="G1065" s="6">
        <v>3801</v>
      </c>
      <c r="H1065" s="6">
        <v>33.65</v>
      </c>
      <c r="I1065" s="6" t="b">
        <f>SUMIFS('Non-Classic Contests'!$D:$D,'Non-Classic Contests'!$A:$A,$B1065,'Non-Classic Contests'!$B:$B,$A1065,'Non-Classic Contests'!$C:$C,$C1065)=1</f>
        <v>0</v>
      </c>
    </row>
    <row r="1066" spans="1:9" ht="16.8" customHeight="1" x14ac:dyDescent="0.55000000000000004">
      <c r="A1066">
        <v>2009</v>
      </c>
      <c r="B1066" t="s">
        <v>9</v>
      </c>
      <c r="C1066" s="3" t="s">
        <v>16</v>
      </c>
      <c r="D1066" s="6" t="s">
        <v>11</v>
      </c>
      <c r="E1066" s="6" t="s">
        <v>250</v>
      </c>
      <c r="G1066" s="6">
        <v>211</v>
      </c>
      <c r="H1066" s="6">
        <v>33.33</v>
      </c>
      <c r="I1066" s="6" t="b">
        <f>SUMIFS('Non-Classic Contests'!$D:$D,'Non-Classic Contests'!$A:$A,$B1066,'Non-Classic Contests'!$B:$B,$A1066,'Non-Classic Contests'!$C:$C,$C1066)=1</f>
        <v>0</v>
      </c>
    </row>
    <row r="1067" spans="1:9" ht="16.8" customHeight="1" x14ac:dyDescent="0.55000000000000004">
      <c r="A1067">
        <v>2009</v>
      </c>
      <c r="B1067" t="s">
        <v>9</v>
      </c>
      <c r="C1067" s="3" t="s">
        <v>16</v>
      </c>
      <c r="D1067" s="6" t="s">
        <v>12</v>
      </c>
      <c r="E1067" s="6" t="s">
        <v>248</v>
      </c>
      <c r="G1067" s="6">
        <v>740</v>
      </c>
      <c r="H1067" s="6">
        <v>38.46</v>
      </c>
      <c r="I1067" s="6" t="b">
        <f>SUMIFS('Non-Classic Contests'!$D:$D,'Non-Classic Contests'!$A:$A,$B1067,'Non-Classic Contests'!$B:$B,$A1067,'Non-Classic Contests'!$C:$C,$C1067)=1</f>
        <v>0</v>
      </c>
    </row>
    <row r="1068" spans="1:9" ht="16.8" customHeight="1" x14ac:dyDescent="0.55000000000000004">
      <c r="A1068">
        <v>2009</v>
      </c>
      <c r="B1068" t="s">
        <v>9</v>
      </c>
      <c r="C1068" s="3" t="s">
        <v>17</v>
      </c>
      <c r="D1068" s="6" t="s">
        <v>12</v>
      </c>
      <c r="E1068" s="6" t="s">
        <v>248</v>
      </c>
      <c r="G1068" s="6">
        <v>1171</v>
      </c>
      <c r="H1068" s="6">
        <v>33.03</v>
      </c>
      <c r="I1068" s="6" t="b">
        <f>SUMIFS('Non-Classic Contests'!$D:$D,'Non-Classic Contests'!$A:$A,$B1068,'Non-Classic Contests'!$B:$B,$A1068,'Non-Classic Contests'!$C:$C,$C1068)=1</f>
        <v>0</v>
      </c>
    </row>
    <row r="1069" spans="1:9" ht="16.8" customHeight="1" x14ac:dyDescent="0.55000000000000004">
      <c r="A1069">
        <v>2009</v>
      </c>
      <c r="B1069" t="s">
        <v>9</v>
      </c>
      <c r="C1069" s="3" t="s">
        <v>18</v>
      </c>
      <c r="D1069" s="6" t="s">
        <v>6</v>
      </c>
      <c r="E1069" s="6" t="s">
        <v>250</v>
      </c>
      <c r="G1069" s="6">
        <v>1449</v>
      </c>
      <c r="H1069" s="6">
        <v>56.85</v>
      </c>
      <c r="I1069" s="6" t="b">
        <f>SUMIFS('Non-Classic Contests'!$D:$D,'Non-Classic Contests'!$A:$A,$B1069,'Non-Classic Contests'!$B:$B,$A1069,'Non-Classic Contests'!$C:$C,$C1069)=1</f>
        <v>0</v>
      </c>
    </row>
    <row r="1070" spans="1:9" ht="16.8" customHeight="1" x14ac:dyDescent="0.55000000000000004">
      <c r="A1070">
        <v>2009</v>
      </c>
      <c r="B1070" t="s">
        <v>9</v>
      </c>
      <c r="C1070" s="3" t="s">
        <v>18</v>
      </c>
      <c r="D1070" s="6" t="s">
        <v>245</v>
      </c>
      <c r="E1070" s="6" t="s">
        <v>250</v>
      </c>
      <c r="G1070" s="6">
        <v>78</v>
      </c>
      <c r="H1070" s="6">
        <v>40</v>
      </c>
      <c r="I1070" s="6" t="b">
        <f>SUMIFS('Non-Classic Contests'!$D:$D,'Non-Classic Contests'!$A:$A,$B1070,'Non-Classic Contests'!$B:$B,$A1070,'Non-Classic Contests'!$C:$C,$C1070)=1</f>
        <v>0</v>
      </c>
    </row>
    <row r="1071" spans="1:9" ht="16.8" customHeight="1" x14ac:dyDescent="0.55000000000000004">
      <c r="A1071">
        <v>2009</v>
      </c>
      <c r="B1071" t="s">
        <v>9</v>
      </c>
      <c r="C1071" s="3" t="s">
        <v>18</v>
      </c>
      <c r="D1071" s="6" t="s">
        <v>12</v>
      </c>
      <c r="E1071" s="6" t="s">
        <v>248</v>
      </c>
      <c r="G1071" s="6">
        <v>1031</v>
      </c>
      <c r="H1071" s="6">
        <v>51.32</v>
      </c>
      <c r="I1071" s="6" t="b">
        <f>SUMIFS('Non-Classic Contests'!$D:$D,'Non-Classic Contests'!$A:$A,$B1071,'Non-Classic Contests'!$B:$B,$A1071,'Non-Classic Contests'!$C:$C,$C1071)=1</f>
        <v>0</v>
      </c>
    </row>
    <row r="1072" spans="1:9" ht="16.8" customHeight="1" x14ac:dyDescent="0.55000000000000004">
      <c r="A1072">
        <v>2009</v>
      </c>
      <c r="B1072" t="s">
        <v>9</v>
      </c>
      <c r="C1072" s="3" t="s">
        <v>18</v>
      </c>
      <c r="D1072" s="6" t="s">
        <v>19</v>
      </c>
      <c r="E1072" s="6" t="s">
        <v>249</v>
      </c>
      <c r="G1072" s="6">
        <v>4375</v>
      </c>
      <c r="H1072" s="6">
        <v>68.209999999999994</v>
      </c>
      <c r="I1072" s="6" t="b">
        <f>SUMIFS('Non-Classic Contests'!$D:$D,'Non-Classic Contests'!$A:$A,$B1072,'Non-Classic Contests'!$B:$B,$A1072,'Non-Classic Contests'!$C:$C,$C1072)=1</f>
        <v>0</v>
      </c>
    </row>
    <row r="1073" spans="1:9" ht="16.8" customHeight="1" x14ac:dyDescent="0.55000000000000004">
      <c r="A1073">
        <v>2009</v>
      </c>
      <c r="B1073" t="s">
        <v>9</v>
      </c>
      <c r="C1073" s="3" t="s">
        <v>20</v>
      </c>
      <c r="D1073" s="6" t="s">
        <v>245</v>
      </c>
      <c r="E1073" s="6" t="s">
        <v>250</v>
      </c>
      <c r="G1073" s="6">
        <v>220</v>
      </c>
      <c r="H1073" s="6">
        <v>25.2</v>
      </c>
      <c r="I1073" s="6" t="b">
        <f>SUMIFS('Non-Classic Contests'!$D:$D,'Non-Classic Contests'!$A:$A,$B1073,'Non-Classic Contests'!$B:$B,$A1073,'Non-Classic Contests'!$C:$C,$C1073)=1</f>
        <v>0</v>
      </c>
    </row>
    <row r="1074" spans="1:9" ht="16.8" customHeight="1" x14ac:dyDescent="0.55000000000000004">
      <c r="A1074">
        <v>2009</v>
      </c>
      <c r="B1074" t="s">
        <v>9</v>
      </c>
      <c r="C1074" s="3" t="s">
        <v>20</v>
      </c>
      <c r="D1074" s="6" t="s">
        <v>12</v>
      </c>
      <c r="E1074" s="6" t="s">
        <v>248</v>
      </c>
      <c r="G1074" s="6">
        <v>1644</v>
      </c>
      <c r="H1074" s="6">
        <v>37.46</v>
      </c>
      <c r="I1074" s="6" t="b">
        <f>SUMIFS('Non-Classic Contests'!$D:$D,'Non-Classic Contests'!$A:$A,$B1074,'Non-Classic Contests'!$B:$B,$A1074,'Non-Classic Contests'!$C:$C,$C1074)=1</f>
        <v>0</v>
      </c>
    </row>
    <row r="1075" spans="1:9" ht="16.8" customHeight="1" x14ac:dyDescent="0.55000000000000004">
      <c r="A1075">
        <v>2009</v>
      </c>
      <c r="B1075" t="s">
        <v>9</v>
      </c>
      <c r="C1075" s="3" t="s">
        <v>21</v>
      </c>
      <c r="D1075" s="6" t="s">
        <v>6</v>
      </c>
      <c r="E1075" s="6" t="s">
        <v>250</v>
      </c>
      <c r="G1075" s="6">
        <v>267</v>
      </c>
      <c r="H1075" s="6">
        <v>58.3</v>
      </c>
      <c r="I1075" s="6" t="b">
        <f>SUMIFS('Non-Classic Contests'!$D:$D,'Non-Classic Contests'!$A:$A,$B1075,'Non-Classic Contests'!$B:$B,$A1075,'Non-Classic Contests'!$C:$C,$C1075)=1</f>
        <v>0</v>
      </c>
    </row>
    <row r="1076" spans="1:9" ht="16.8" customHeight="1" x14ac:dyDescent="0.55000000000000004">
      <c r="A1076">
        <v>2009</v>
      </c>
      <c r="B1076" t="s">
        <v>9</v>
      </c>
      <c r="C1076" s="3" t="s">
        <v>21</v>
      </c>
      <c r="D1076" s="6" t="s">
        <v>245</v>
      </c>
      <c r="E1076" s="6" t="s">
        <v>250</v>
      </c>
      <c r="G1076" s="6">
        <v>258</v>
      </c>
      <c r="H1076" s="6">
        <v>38.28</v>
      </c>
      <c r="I1076" s="6" t="b">
        <f>SUMIFS('Non-Classic Contests'!$D:$D,'Non-Classic Contests'!$A:$A,$B1076,'Non-Classic Contests'!$B:$B,$A1076,'Non-Classic Contests'!$C:$C,$C1076)=1</f>
        <v>0</v>
      </c>
    </row>
    <row r="1077" spans="1:9" ht="16.8" customHeight="1" x14ac:dyDescent="0.55000000000000004">
      <c r="A1077">
        <v>2009</v>
      </c>
      <c r="B1077" t="s">
        <v>9</v>
      </c>
      <c r="C1077" s="3" t="s">
        <v>21</v>
      </c>
      <c r="D1077" s="6" t="s">
        <v>12</v>
      </c>
      <c r="E1077" s="6" t="s">
        <v>248</v>
      </c>
      <c r="G1077" s="6">
        <v>645</v>
      </c>
      <c r="H1077" s="6">
        <v>45.81</v>
      </c>
      <c r="I1077" s="6" t="b">
        <f>SUMIFS('Non-Classic Contests'!$D:$D,'Non-Classic Contests'!$A:$A,$B1077,'Non-Classic Contests'!$B:$B,$A1077,'Non-Classic Contests'!$C:$C,$C1077)=1</f>
        <v>0</v>
      </c>
    </row>
    <row r="1078" spans="1:9" ht="16.8" customHeight="1" x14ac:dyDescent="0.55000000000000004">
      <c r="A1078">
        <v>2009</v>
      </c>
      <c r="B1078" t="s">
        <v>9</v>
      </c>
      <c r="C1078" s="3" t="s">
        <v>22</v>
      </c>
      <c r="D1078" s="6" t="s">
        <v>11</v>
      </c>
      <c r="E1078" s="6" t="s">
        <v>250</v>
      </c>
      <c r="G1078" s="6">
        <v>287</v>
      </c>
      <c r="H1078" s="6">
        <v>46.97</v>
      </c>
      <c r="I1078" s="6" t="b">
        <f>SUMIFS('Non-Classic Contests'!$D:$D,'Non-Classic Contests'!$A:$A,$B1078,'Non-Classic Contests'!$B:$B,$A1078,'Non-Classic Contests'!$C:$C,$C1078)=1</f>
        <v>0</v>
      </c>
    </row>
    <row r="1079" spans="1:9" ht="16.8" customHeight="1" x14ac:dyDescent="0.55000000000000004">
      <c r="A1079">
        <v>2009</v>
      </c>
      <c r="B1079" t="s">
        <v>9</v>
      </c>
      <c r="C1079" s="3" t="s">
        <v>22</v>
      </c>
      <c r="D1079" s="6" t="s">
        <v>245</v>
      </c>
      <c r="E1079" s="6" t="s">
        <v>250</v>
      </c>
      <c r="G1079" s="6">
        <v>293</v>
      </c>
      <c r="H1079" s="6">
        <v>39.22</v>
      </c>
      <c r="I1079" s="6" t="b">
        <f>SUMIFS('Non-Classic Contests'!$D:$D,'Non-Classic Contests'!$A:$A,$B1079,'Non-Classic Contests'!$B:$B,$A1079,'Non-Classic Contests'!$C:$C,$C1079)=1</f>
        <v>0</v>
      </c>
    </row>
    <row r="1080" spans="1:9" ht="16.8" customHeight="1" x14ac:dyDescent="0.55000000000000004">
      <c r="A1080">
        <v>2009</v>
      </c>
      <c r="B1080" t="s">
        <v>9</v>
      </c>
      <c r="C1080" s="3" t="s">
        <v>22</v>
      </c>
      <c r="D1080" s="6" t="s">
        <v>12</v>
      </c>
      <c r="E1080" s="6" t="s">
        <v>248</v>
      </c>
      <c r="G1080" s="6">
        <v>1062</v>
      </c>
      <c r="H1080" s="6">
        <v>46.85</v>
      </c>
      <c r="I1080" s="6" t="b">
        <f>SUMIFS('Non-Classic Contests'!$D:$D,'Non-Classic Contests'!$A:$A,$B1080,'Non-Classic Contests'!$B:$B,$A1080,'Non-Classic Contests'!$C:$C,$C1080)=1</f>
        <v>0</v>
      </c>
    </row>
    <row r="1081" spans="1:9" ht="16.8" customHeight="1" x14ac:dyDescent="0.55000000000000004">
      <c r="A1081">
        <v>2009</v>
      </c>
      <c r="B1081" t="s">
        <v>9</v>
      </c>
      <c r="C1081" s="3" t="s">
        <v>23</v>
      </c>
      <c r="D1081" s="6" t="s">
        <v>245</v>
      </c>
      <c r="E1081" s="6" t="s">
        <v>250</v>
      </c>
      <c r="G1081" s="6">
        <v>304</v>
      </c>
      <c r="H1081" s="6">
        <v>31.15</v>
      </c>
      <c r="I1081" s="6" t="b">
        <f>SUMIFS('Non-Classic Contests'!$D:$D,'Non-Classic Contests'!$A:$A,$B1081,'Non-Classic Contests'!$B:$B,$A1081,'Non-Classic Contests'!$C:$C,$C1081)=1</f>
        <v>0</v>
      </c>
    </row>
    <row r="1082" spans="1:9" ht="16.8" customHeight="1" x14ac:dyDescent="0.55000000000000004">
      <c r="A1082">
        <v>2009</v>
      </c>
      <c r="B1082" t="s">
        <v>9</v>
      </c>
      <c r="C1082" s="3" t="s">
        <v>23</v>
      </c>
      <c r="D1082" s="6" t="s">
        <v>12</v>
      </c>
      <c r="E1082" s="6" t="s">
        <v>248</v>
      </c>
      <c r="G1082" s="6">
        <v>1294</v>
      </c>
      <c r="H1082" s="6">
        <v>37.340000000000003</v>
      </c>
      <c r="I1082" s="6" t="b">
        <f>SUMIFS('Non-Classic Contests'!$D:$D,'Non-Classic Contests'!$A:$A,$B1082,'Non-Classic Contests'!$B:$B,$A1082,'Non-Classic Contests'!$C:$C,$C1082)=1</f>
        <v>0</v>
      </c>
    </row>
    <row r="1083" spans="1:9" ht="16.8" customHeight="1" x14ac:dyDescent="0.55000000000000004">
      <c r="A1083">
        <v>2009</v>
      </c>
      <c r="B1083" t="s">
        <v>9</v>
      </c>
      <c r="C1083" s="3" t="s">
        <v>104</v>
      </c>
      <c r="D1083" s="6" t="s">
        <v>12</v>
      </c>
      <c r="E1083" s="6" t="s">
        <v>248</v>
      </c>
      <c r="G1083" s="6">
        <v>661</v>
      </c>
      <c r="H1083" s="6">
        <v>51.6</v>
      </c>
      <c r="I1083" s="6" t="b">
        <f>SUMIFS('Non-Classic Contests'!$D:$D,'Non-Classic Contests'!$A:$A,$B1083,'Non-Classic Contests'!$B:$B,$A1083,'Non-Classic Contests'!$C:$C,$C1083)=1</f>
        <v>0</v>
      </c>
    </row>
    <row r="1084" spans="1:9" ht="16.8" customHeight="1" x14ac:dyDescent="0.55000000000000004">
      <c r="A1084">
        <v>2009</v>
      </c>
      <c r="B1084" t="s">
        <v>9</v>
      </c>
      <c r="C1084" s="3" t="s">
        <v>25</v>
      </c>
      <c r="D1084" s="6" t="s">
        <v>245</v>
      </c>
      <c r="E1084" s="6" t="s">
        <v>250</v>
      </c>
      <c r="G1084" s="6">
        <v>194</v>
      </c>
      <c r="H1084" s="6">
        <v>47.2</v>
      </c>
      <c r="I1084" s="6" t="b">
        <f>SUMIFS('Non-Classic Contests'!$D:$D,'Non-Classic Contests'!$A:$A,$B1084,'Non-Classic Contests'!$B:$B,$A1084,'Non-Classic Contests'!$C:$C,$C1084)=1</f>
        <v>0</v>
      </c>
    </row>
    <row r="1085" spans="1:9" ht="16.8" customHeight="1" x14ac:dyDescent="0.55000000000000004">
      <c r="A1085">
        <v>2009</v>
      </c>
      <c r="B1085" t="s">
        <v>9</v>
      </c>
      <c r="C1085" s="3" t="s">
        <v>25</v>
      </c>
      <c r="D1085" s="6" t="s">
        <v>11</v>
      </c>
      <c r="E1085" s="6" t="s">
        <v>250</v>
      </c>
      <c r="G1085" s="6">
        <v>323</v>
      </c>
      <c r="H1085" s="6">
        <v>47.36</v>
      </c>
      <c r="I1085" s="6" t="b">
        <f>SUMIFS('Non-Classic Contests'!$D:$D,'Non-Classic Contests'!$A:$A,$B1085,'Non-Classic Contests'!$B:$B,$A1085,'Non-Classic Contests'!$C:$C,$C1085)=1</f>
        <v>0</v>
      </c>
    </row>
    <row r="1086" spans="1:9" ht="16.8" customHeight="1" x14ac:dyDescent="0.55000000000000004">
      <c r="A1086">
        <v>2009</v>
      </c>
      <c r="B1086" t="s">
        <v>9</v>
      </c>
      <c r="C1086" s="3" t="s">
        <v>25</v>
      </c>
      <c r="D1086" s="6" t="s">
        <v>6</v>
      </c>
      <c r="E1086" s="6" t="s">
        <v>250</v>
      </c>
      <c r="G1086" s="6">
        <v>538</v>
      </c>
      <c r="H1086" s="6">
        <v>47.65</v>
      </c>
      <c r="I1086" s="6" t="b">
        <f>SUMIFS('Non-Classic Contests'!$D:$D,'Non-Classic Contests'!$A:$A,$B1086,'Non-Classic Contests'!$B:$B,$A1086,'Non-Classic Contests'!$C:$C,$C1086)=1</f>
        <v>0</v>
      </c>
    </row>
    <row r="1087" spans="1:9" ht="16.8" customHeight="1" x14ac:dyDescent="0.55000000000000004">
      <c r="A1087">
        <v>2009</v>
      </c>
      <c r="B1087" t="s">
        <v>9</v>
      </c>
      <c r="C1087" s="3" t="s">
        <v>25</v>
      </c>
      <c r="D1087" s="6" t="s">
        <v>12</v>
      </c>
      <c r="E1087" s="6" t="s">
        <v>248</v>
      </c>
      <c r="G1087" s="6">
        <v>926</v>
      </c>
      <c r="H1087" s="6">
        <v>41.27</v>
      </c>
      <c r="I1087" s="6" t="b">
        <f>SUMIFS('Non-Classic Contests'!$D:$D,'Non-Classic Contests'!$A:$A,$B1087,'Non-Classic Contests'!$B:$B,$A1087,'Non-Classic Contests'!$C:$C,$C1087)=1</f>
        <v>0</v>
      </c>
    </row>
    <row r="1088" spans="1:9" ht="16.8" customHeight="1" x14ac:dyDescent="0.55000000000000004">
      <c r="A1088">
        <v>2009</v>
      </c>
      <c r="B1088" t="s">
        <v>9</v>
      </c>
      <c r="C1088" s="3" t="s">
        <v>26</v>
      </c>
      <c r="D1088" s="6" t="s">
        <v>12</v>
      </c>
      <c r="E1088" s="6" t="s">
        <v>248</v>
      </c>
      <c r="G1088" s="6">
        <v>831</v>
      </c>
      <c r="H1088" s="6">
        <v>54.24</v>
      </c>
      <c r="I1088" s="6" t="b">
        <f>SUMIFS('Non-Classic Contests'!$D:$D,'Non-Classic Contests'!$A:$A,$B1088,'Non-Classic Contests'!$B:$B,$A1088,'Non-Classic Contests'!$C:$C,$C1088)=1</f>
        <v>0</v>
      </c>
    </row>
    <row r="1089" spans="1:9" ht="16.8" customHeight="1" x14ac:dyDescent="0.55000000000000004">
      <c r="A1089">
        <v>2009</v>
      </c>
      <c r="B1089" t="s">
        <v>9</v>
      </c>
      <c r="C1089" s="3" t="s">
        <v>28</v>
      </c>
      <c r="D1089" s="6" t="s">
        <v>6</v>
      </c>
      <c r="E1089" s="6" t="s">
        <v>250</v>
      </c>
      <c r="G1089" s="6">
        <v>236</v>
      </c>
      <c r="H1089" s="6">
        <v>49.58</v>
      </c>
      <c r="I1089" s="6" t="b">
        <f>SUMIFS('Non-Classic Contests'!$D:$D,'Non-Classic Contests'!$A:$A,$B1089,'Non-Classic Contests'!$B:$B,$A1089,'Non-Classic Contests'!$C:$C,$C1089)=1</f>
        <v>0</v>
      </c>
    </row>
    <row r="1090" spans="1:9" ht="16.8" customHeight="1" x14ac:dyDescent="0.55000000000000004">
      <c r="A1090">
        <v>2009</v>
      </c>
      <c r="B1090" t="s">
        <v>9</v>
      </c>
      <c r="C1090" s="3" t="s">
        <v>28</v>
      </c>
      <c r="D1090" s="6" t="s">
        <v>11</v>
      </c>
      <c r="E1090" s="6" t="s">
        <v>250</v>
      </c>
      <c r="G1090" s="6">
        <v>256</v>
      </c>
      <c r="H1090" s="6">
        <v>47.23</v>
      </c>
      <c r="I1090" s="6" t="b">
        <f>SUMIFS('Non-Classic Contests'!$D:$D,'Non-Classic Contests'!$A:$A,$B1090,'Non-Classic Contests'!$B:$B,$A1090,'Non-Classic Contests'!$C:$C,$C1090)=1</f>
        <v>0</v>
      </c>
    </row>
    <row r="1091" spans="1:9" ht="16.8" customHeight="1" x14ac:dyDescent="0.55000000000000004">
      <c r="A1091">
        <v>2009</v>
      </c>
      <c r="B1091" t="s">
        <v>9</v>
      </c>
      <c r="C1091" s="3" t="s">
        <v>28</v>
      </c>
      <c r="D1091" s="6" t="s">
        <v>245</v>
      </c>
      <c r="E1091" s="6" t="s">
        <v>250</v>
      </c>
      <c r="G1091" s="6">
        <v>292</v>
      </c>
      <c r="H1091" s="6">
        <v>33.68</v>
      </c>
      <c r="I1091" s="6" t="b">
        <f>SUMIFS('Non-Classic Contests'!$D:$D,'Non-Classic Contests'!$A:$A,$B1091,'Non-Classic Contests'!$B:$B,$A1091,'Non-Classic Contests'!$C:$C,$C1091)=1</f>
        <v>0</v>
      </c>
    </row>
    <row r="1092" spans="1:9" ht="16.8" customHeight="1" x14ac:dyDescent="0.55000000000000004">
      <c r="A1092">
        <v>2009</v>
      </c>
      <c r="B1092" t="s">
        <v>9</v>
      </c>
      <c r="C1092" s="3" t="s">
        <v>28</v>
      </c>
      <c r="D1092" s="6" t="s">
        <v>12</v>
      </c>
      <c r="E1092" s="6" t="s">
        <v>248</v>
      </c>
      <c r="G1092" s="6">
        <v>1201</v>
      </c>
      <c r="H1092" s="6">
        <v>51.99</v>
      </c>
      <c r="I1092" s="6" t="b">
        <f>SUMIFS('Non-Classic Contests'!$D:$D,'Non-Classic Contests'!$A:$A,$B1092,'Non-Classic Contests'!$B:$B,$A1092,'Non-Classic Contests'!$C:$C,$C1092)=1</f>
        <v>0</v>
      </c>
    </row>
    <row r="1093" spans="1:9" ht="16.8" customHeight="1" x14ac:dyDescent="0.55000000000000004">
      <c r="A1093">
        <v>2009</v>
      </c>
      <c r="B1093" t="s">
        <v>9</v>
      </c>
      <c r="C1093" s="3" t="s">
        <v>29</v>
      </c>
      <c r="D1093" s="6" t="s">
        <v>6</v>
      </c>
      <c r="E1093" s="6" t="s">
        <v>250</v>
      </c>
      <c r="G1093" s="6">
        <v>553</v>
      </c>
      <c r="H1093" s="6">
        <v>53.07</v>
      </c>
      <c r="I1093" s="6" t="b">
        <f>SUMIFS('Non-Classic Contests'!$D:$D,'Non-Classic Contests'!$A:$A,$B1093,'Non-Classic Contests'!$B:$B,$A1093,'Non-Classic Contests'!$C:$C,$C1093)=1</f>
        <v>0</v>
      </c>
    </row>
    <row r="1094" spans="1:9" ht="16.8" customHeight="1" x14ac:dyDescent="0.55000000000000004">
      <c r="A1094">
        <v>2009</v>
      </c>
      <c r="B1094" t="s">
        <v>9</v>
      </c>
      <c r="C1094" s="3" t="s">
        <v>29</v>
      </c>
      <c r="D1094" s="6" t="s">
        <v>12</v>
      </c>
      <c r="E1094" s="6" t="s">
        <v>248</v>
      </c>
      <c r="G1094" s="6">
        <v>768</v>
      </c>
      <c r="H1094" s="6">
        <v>52.6</v>
      </c>
      <c r="I1094" s="6" t="b">
        <f>SUMIFS('Non-Classic Contests'!$D:$D,'Non-Classic Contests'!$A:$A,$B1094,'Non-Classic Contests'!$B:$B,$A1094,'Non-Classic Contests'!$C:$C,$C1094)=1</f>
        <v>0</v>
      </c>
    </row>
    <row r="1095" spans="1:9" ht="16.8" customHeight="1" x14ac:dyDescent="0.55000000000000004">
      <c r="A1095">
        <v>2009</v>
      </c>
      <c r="B1095" t="s">
        <v>9</v>
      </c>
      <c r="C1095" s="3" t="s">
        <v>30</v>
      </c>
      <c r="D1095" s="6" t="s">
        <v>11</v>
      </c>
      <c r="E1095" s="6" t="s">
        <v>250</v>
      </c>
      <c r="G1095" s="6">
        <v>393</v>
      </c>
      <c r="H1095" s="6">
        <v>41.68</v>
      </c>
      <c r="I1095" s="6" t="b">
        <f>SUMIFS('Non-Classic Contests'!$D:$D,'Non-Classic Contests'!$A:$A,$B1095,'Non-Classic Contests'!$B:$B,$A1095,'Non-Classic Contests'!$C:$C,$C1095)=1</f>
        <v>0</v>
      </c>
    </row>
    <row r="1096" spans="1:9" ht="16.8" customHeight="1" x14ac:dyDescent="0.55000000000000004">
      <c r="A1096">
        <v>2009</v>
      </c>
      <c r="B1096" t="s">
        <v>9</v>
      </c>
      <c r="C1096" s="3" t="s">
        <v>30</v>
      </c>
      <c r="D1096" s="6" t="s">
        <v>12</v>
      </c>
      <c r="E1096" s="6" t="s">
        <v>248</v>
      </c>
      <c r="G1096" s="6">
        <v>1306</v>
      </c>
      <c r="H1096" s="6">
        <v>42.03</v>
      </c>
      <c r="I1096" s="6" t="b">
        <f>SUMIFS('Non-Classic Contests'!$D:$D,'Non-Classic Contests'!$A:$A,$B1096,'Non-Classic Contests'!$B:$B,$A1096,'Non-Classic Contests'!$C:$C,$C1096)=1</f>
        <v>0</v>
      </c>
    </row>
    <row r="1097" spans="1:9" ht="16.8" customHeight="1" x14ac:dyDescent="0.55000000000000004">
      <c r="A1097">
        <v>2009</v>
      </c>
      <c r="B1097" t="s">
        <v>9</v>
      </c>
      <c r="C1097" s="3" t="s">
        <v>31</v>
      </c>
      <c r="D1097" s="6" t="s">
        <v>12</v>
      </c>
      <c r="E1097" s="6" t="s">
        <v>248</v>
      </c>
      <c r="G1097" s="6">
        <v>518</v>
      </c>
      <c r="H1097" s="6">
        <v>48.68</v>
      </c>
      <c r="I1097" s="6" t="b">
        <f>SUMIFS('Non-Classic Contests'!$D:$D,'Non-Classic Contests'!$A:$A,$B1097,'Non-Classic Contests'!$B:$B,$A1097,'Non-Classic Contests'!$C:$C,$C1097)=1</f>
        <v>0</v>
      </c>
    </row>
    <row r="1098" spans="1:9" ht="16.8" customHeight="1" x14ac:dyDescent="0.55000000000000004">
      <c r="A1098">
        <v>2009</v>
      </c>
      <c r="B1098" t="s">
        <v>9</v>
      </c>
      <c r="C1098" s="3" t="s">
        <v>31</v>
      </c>
      <c r="D1098" s="6" t="s">
        <v>6</v>
      </c>
      <c r="E1098" s="6" t="s">
        <v>250</v>
      </c>
      <c r="G1098" s="6">
        <v>1944</v>
      </c>
      <c r="H1098" s="6">
        <v>50.31</v>
      </c>
      <c r="I1098" s="6" t="b">
        <f>SUMIFS('Non-Classic Contests'!$D:$D,'Non-Classic Contests'!$A:$A,$B1098,'Non-Classic Contests'!$B:$B,$A1098,'Non-Classic Contests'!$C:$C,$C1098)=1</f>
        <v>0</v>
      </c>
    </row>
    <row r="1099" spans="1:9" ht="16.8" customHeight="1" x14ac:dyDescent="0.55000000000000004">
      <c r="A1099">
        <v>2009</v>
      </c>
      <c r="B1099" t="s">
        <v>9</v>
      </c>
      <c r="C1099" s="3" t="s">
        <v>33</v>
      </c>
      <c r="D1099" s="6" t="s">
        <v>6</v>
      </c>
      <c r="E1099" s="6" t="s">
        <v>250</v>
      </c>
      <c r="G1099" s="6">
        <v>177</v>
      </c>
      <c r="H1099" s="6">
        <v>49.44</v>
      </c>
      <c r="I1099" s="6" t="b">
        <f>SUMIFS('Non-Classic Contests'!$D:$D,'Non-Classic Contests'!$A:$A,$B1099,'Non-Classic Contests'!$B:$B,$A1099,'Non-Classic Contests'!$C:$C,$C1099)=1</f>
        <v>0</v>
      </c>
    </row>
    <row r="1100" spans="1:9" ht="16.8" customHeight="1" x14ac:dyDescent="0.55000000000000004">
      <c r="A1100">
        <v>2009</v>
      </c>
      <c r="B1100" t="s">
        <v>9</v>
      </c>
      <c r="C1100" s="3" t="s">
        <v>33</v>
      </c>
      <c r="D1100" s="6" t="s">
        <v>245</v>
      </c>
      <c r="E1100" s="6" t="s">
        <v>250</v>
      </c>
      <c r="G1100" s="6">
        <v>263</v>
      </c>
      <c r="H1100" s="6">
        <v>45.03</v>
      </c>
      <c r="I1100" s="6" t="b">
        <f>SUMIFS('Non-Classic Contests'!$D:$D,'Non-Classic Contests'!$A:$A,$B1100,'Non-Classic Contests'!$B:$B,$A1100,'Non-Classic Contests'!$C:$C,$C1100)=1</f>
        <v>0</v>
      </c>
    </row>
    <row r="1101" spans="1:9" ht="16.8" customHeight="1" x14ac:dyDescent="0.55000000000000004">
      <c r="A1101">
        <v>2009</v>
      </c>
      <c r="B1101" t="s">
        <v>9</v>
      </c>
      <c r="C1101" s="3" t="s">
        <v>33</v>
      </c>
      <c r="D1101" s="6" t="s">
        <v>12</v>
      </c>
      <c r="E1101" s="6" t="s">
        <v>248</v>
      </c>
      <c r="G1101" s="6">
        <v>1301</v>
      </c>
      <c r="H1101" s="6">
        <v>50.02</v>
      </c>
      <c r="I1101" s="6" t="b">
        <f>SUMIFS('Non-Classic Contests'!$D:$D,'Non-Classic Contests'!$A:$A,$B1101,'Non-Classic Contests'!$B:$B,$A1101,'Non-Classic Contests'!$C:$C,$C1101)=1</f>
        <v>0</v>
      </c>
    </row>
    <row r="1102" spans="1:9" ht="16.8" customHeight="1" x14ac:dyDescent="0.55000000000000004">
      <c r="A1102">
        <v>2009</v>
      </c>
      <c r="B1102" t="s">
        <v>9</v>
      </c>
      <c r="C1102" s="3" t="s">
        <v>34</v>
      </c>
      <c r="D1102" s="6" t="s">
        <v>12</v>
      </c>
      <c r="E1102" s="6" t="s">
        <v>248</v>
      </c>
      <c r="G1102" s="6">
        <v>1285</v>
      </c>
      <c r="H1102" s="6">
        <v>45.62</v>
      </c>
      <c r="I1102" s="6" t="b">
        <f>SUMIFS('Non-Classic Contests'!$D:$D,'Non-Classic Contests'!$A:$A,$B1102,'Non-Classic Contests'!$B:$B,$A1102,'Non-Classic Contests'!$C:$C,$C1102)=1</f>
        <v>0</v>
      </c>
    </row>
    <row r="1103" spans="1:9" ht="16.8" customHeight="1" x14ac:dyDescent="0.55000000000000004">
      <c r="A1103">
        <v>2009</v>
      </c>
      <c r="B1103" t="s">
        <v>9</v>
      </c>
      <c r="C1103" s="3" t="s">
        <v>35</v>
      </c>
      <c r="D1103" s="6" t="s">
        <v>6</v>
      </c>
      <c r="E1103" s="6" t="s">
        <v>250</v>
      </c>
      <c r="G1103" s="6">
        <v>130</v>
      </c>
      <c r="H1103" s="6">
        <v>37.46</v>
      </c>
      <c r="I1103" s="6" t="b">
        <f>SUMIFS('Non-Classic Contests'!$D:$D,'Non-Classic Contests'!$A:$A,$B1103,'Non-Classic Contests'!$B:$B,$A1103,'Non-Classic Contests'!$C:$C,$C1103)=1</f>
        <v>0</v>
      </c>
    </row>
    <row r="1104" spans="1:9" ht="16.8" customHeight="1" x14ac:dyDescent="0.55000000000000004">
      <c r="A1104">
        <v>2009</v>
      </c>
      <c r="B1104" t="s">
        <v>9</v>
      </c>
      <c r="C1104" s="3" t="s">
        <v>35</v>
      </c>
      <c r="D1104" s="6" t="s">
        <v>245</v>
      </c>
      <c r="E1104" s="6" t="s">
        <v>250</v>
      </c>
      <c r="G1104" s="6">
        <v>245</v>
      </c>
      <c r="H1104" s="6">
        <v>29.1</v>
      </c>
      <c r="I1104" s="6" t="b">
        <f>SUMIFS('Non-Classic Contests'!$D:$D,'Non-Classic Contests'!$A:$A,$B1104,'Non-Classic Contests'!$B:$B,$A1104,'Non-Classic Contests'!$C:$C,$C1104)=1</f>
        <v>0</v>
      </c>
    </row>
    <row r="1105" spans="1:9" ht="16.8" customHeight="1" x14ac:dyDescent="0.55000000000000004">
      <c r="A1105">
        <v>2009</v>
      </c>
      <c r="B1105" t="s">
        <v>9</v>
      </c>
      <c r="C1105" s="3" t="s">
        <v>35</v>
      </c>
      <c r="D1105" s="6" t="s">
        <v>12</v>
      </c>
      <c r="E1105" s="6" t="s">
        <v>248</v>
      </c>
      <c r="G1105" s="6">
        <v>910</v>
      </c>
      <c r="H1105" s="6">
        <v>40.92</v>
      </c>
      <c r="I1105" s="6" t="b">
        <f>SUMIFS('Non-Classic Contests'!$D:$D,'Non-Classic Contests'!$A:$A,$B1105,'Non-Classic Contests'!$B:$B,$A1105,'Non-Classic Contests'!$C:$C,$C1105)=1</f>
        <v>0</v>
      </c>
    </row>
    <row r="1106" spans="1:9" ht="16.8" customHeight="1" x14ac:dyDescent="0.55000000000000004">
      <c r="A1106">
        <v>2009</v>
      </c>
      <c r="B1106" t="s">
        <v>9</v>
      </c>
      <c r="C1106" s="3" t="s">
        <v>36</v>
      </c>
      <c r="D1106" s="6" t="s">
        <v>11</v>
      </c>
      <c r="E1106" s="6" t="s">
        <v>250</v>
      </c>
      <c r="G1106" s="6">
        <v>160</v>
      </c>
      <c r="H1106" s="6">
        <v>36.950000000000003</v>
      </c>
      <c r="I1106" s="6" t="b">
        <f>SUMIFS('Non-Classic Contests'!$D:$D,'Non-Classic Contests'!$A:$A,$B1106,'Non-Classic Contests'!$B:$B,$A1106,'Non-Classic Contests'!$C:$C,$C1106)=1</f>
        <v>0</v>
      </c>
    </row>
    <row r="1107" spans="1:9" ht="16.8" customHeight="1" x14ac:dyDescent="0.55000000000000004">
      <c r="A1107">
        <v>2009</v>
      </c>
      <c r="B1107" t="s">
        <v>9</v>
      </c>
      <c r="C1107" s="3" t="s">
        <v>36</v>
      </c>
      <c r="D1107" s="6" t="s">
        <v>245</v>
      </c>
      <c r="E1107" s="6" t="s">
        <v>250</v>
      </c>
      <c r="G1107" s="6">
        <v>172</v>
      </c>
      <c r="H1107" s="6">
        <v>29.76</v>
      </c>
      <c r="I1107" s="6" t="b">
        <f>SUMIFS('Non-Classic Contests'!$D:$D,'Non-Classic Contests'!$A:$A,$B1107,'Non-Classic Contests'!$B:$B,$A1107,'Non-Classic Contests'!$C:$C,$C1107)=1</f>
        <v>0</v>
      </c>
    </row>
    <row r="1108" spans="1:9" ht="16.8" customHeight="1" x14ac:dyDescent="0.55000000000000004">
      <c r="A1108">
        <v>2009</v>
      </c>
      <c r="B1108" t="s">
        <v>9</v>
      </c>
      <c r="C1108" s="3" t="s">
        <v>36</v>
      </c>
      <c r="D1108" s="6" t="s">
        <v>12</v>
      </c>
      <c r="E1108" s="6" t="s">
        <v>248</v>
      </c>
      <c r="G1108" s="6">
        <v>1269</v>
      </c>
      <c r="H1108" s="6">
        <v>39.31</v>
      </c>
      <c r="I1108" s="6" t="b">
        <f>SUMIFS('Non-Classic Contests'!$D:$D,'Non-Classic Contests'!$A:$A,$B1108,'Non-Classic Contests'!$B:$B,$A1108,'Non-Classic Contests'!$C:$C,$C1108)=1</f>
        <v>0</v>
      </c>
    </row>
    <row r="1109" spans="1:9" ht="16.8" customHeight="1" x14ac:dyDescent="0.55000000000000004">
      <c r="A1109">
        <v>2009</v>
      </c>
      <c r="B1109" t="s">
        <v>9</v>
      </c>
      <c r="C1109" s="3" t="s">
        <v>37</v>
      </c>
      <c r="D1109" s="6" t="s">
        <v>245</v>
      </c>
      <c r="E1109" s="6" t="s">
        <v>250</v>
      </c>
      <c r="G1109" s="6">
        <v>312</v>
      </c>
      <c r="H1109" s="6">
        <v>32.229999999999997</v>
      </c>
      <c r="I1109" s="6" t="b">
        <f>SUMIFS('Non-Classic Contests'!$D:$D,'Non-Classic Contests'!$A:$A,$B1109,'Non-Classic Contests'!$B:$B,$A1109,'Non-Classic Contests'!$C:$C,$C1109)=1</f>
        <v>0</v>
      </c>
    </row>
    <row r="1110" spans="1:9" ht="16.8" customHeight="1" x14ac:dyDescent="0.55000000000000004">
      <c r="A1110">
        <v>2009</v>
      </c>
      <c r="B1110" t="s">
        <v>9</v>
      </c>
      <c r="C1110" s="3" t="s">
        <v>37</v>
      </c>
      <c r="D1110" s="6" t="s">
        <v>12</v>
      </c>
      <c r="E1110" s="6" t="s">
        <v>248</v>
      </c>
      <c r="G1110" s="6">
        <v>836</v>
      </c>
      <c r="H1110" s="6">
        <v>38.380000000000003</v>
      </c>
      <c r="I1110" s="6" t="b">
        <f>SUMIFS('Non-Classic Contests'!$D:$D,'Non-Classic Contests'!$A:$A,$B1110,'Non-Classic Contests'!$B:$B,$A1110,'Non-Classic Contests'!$C:$C,$C1110)=1</f>
        <v>0</v>
      </c>
    </row>
    <row r="1111" spans="1:9" ht="16.8" customHeight="1" x14ac:dyDescent="0.55000000000000004">
      <c r="A1111">
        <v>2009</v>
      </c>
      <c r="B1111" t="s">
        <v>9</v>
      </c>
      <c r="C1111" s="3" t="s">
        <v>39</v>
      </c>
      <c r="D1111" s="6" t="s">
        <v>6</v>
      </c>
      <c r="E1111" s="6" t="s">
        <v>250</v>
      </c>
      <c r="G1111" s="6">
        <v>533</v>
      </c>
      <c r="H1111" s="6">
        <v>47.97</v>
      </c>
      <c r="I1111" s="6" t="b">
        <f>SUMIFS('Non-Classic Contests'!$D:$D,'Non-Classic Contests'!$A:$A,$B1111,'Non-Classic Contests'!$B:$B,$A1111,'Non-Classic Contests'!$C:$C,$C1111)=1</f>
        <v>0</v>
      </c>
    </row>
    <row r="1112" spans="1:9" ht="16.8" customHeight="1" x14ac:dyDescent="0.55000000000000004">
      <c r="A1112">
        <v>2009</v>
      </c>
      <c r="B1112" t="s">
        <v>9</v>
      </c>
      <c r="C1112" s="3" t="s">
        <v>39</v>
      </c>
      <c r="D1112" s="6" t="s">
        <v>12</v>
      </c>
      <c r="E1112" s="6" t="s">
        <v>248</v>
      </c>
      <c r="G1112" s="6">
        <v>703</v>
      </c>
      <c r="H1112" s="6">
        <v>40.22</v>
      </c>
      <c r="I1112" s="6" t="b">
        <f>SUMIFS('Non-Classic Contests'!$D:$D,'Non-Classic Contests'!$A:$A,$B1112,'Non-Classic Contests'!$B:$B,$A1112,'Non-Classic Contests'!$C:$C,$C1112)=1</f>
        <v>0</v>
      </c>
    </row>
    <row r="1113" spans="1:9" ht="16.8" customHeight="1" x14ac:dyDescent="0.55000000000000004">
      <c r="A1113">
        <v>2009</v>
      </c>
      <c r="B1113" t="s">
        <v>9</v>
      </c>
      <c r="C1113" s="3" t="s">
        <v>40</v>
      </c>
      <c r="D1113" s="6" t="s">
        <v>245</v>
      </c>
      <c r="E1113" s="6" t="s">
        <v>250</v>
      </c>
      <c r="G1113" s="6">
        <v>408</v>
      </c>
      <c r="H1113" s="6">
        <v>41.76</v>
      </c>
      <c r="I1113" s="6" t="b">
        <f>SUMIFS('Non-Classic Contests'!$D:$D,'Non-Classic Contests'!$A:$A,$B1113,'Non-Classic Contests'!$B:$B,$A1113,'Non-Classic Contests'!$C:$C,$C1113)=1</f>
        <v>0</v>
      </c>
    </row>
    <row r="1114" spans="1:9" ht="16.8" customHeight="1" x14ac:dyDescent="0.55000000000000004">
      <c r="A1114">
        <v>2009</v>
      </c>
      <c r="B1114" t="s">
        <v>9</v>
      </c>
      <c r="C1114" s="3" t="s">
        <v>40</v>
      </c>
      <c r="D1114" s="6" t="s">
        <v>12</v>
      </c>
      <c r="E1114" s="6" t="s">
        <v>248</v>
      </c>
      <c r="G1114" s="6">
        <v>822</v>
      </c>
      <c r="H1114" s="6">
        <v>49.43</v>
      </c>
      <c r="I1114" s="6" t="b">
        <f>SUMIFS('Non-Classic Contests'!$D:$D,'Non-Classic Contests'!$A:$A,$B1114,'Non-Classic Contests'!$B:$B,$A1114,'Non-Classic Contests'!$C:$C,$C1114)=1</f>
        <v>0</v>
      </c>
    </row>
    <row r="1115" spans="1:9" ht="16.8" customHeight="1" x14ac:dyDescent="0.55000000000000004">
      <c r="A1115">
        <v>2009</v>
      </c>
      <c r="B1115" t="s">
        <v>9</v>
      </c>
      <c r="C1115" s="3" t="s">
        <v>41</v>
      </c>
      <c r="D1115" s="6" t="s">
        <v>245</v>
      </c>
      <c r="E1115" s="6" t="s">
        <v>250</v>
      </c>
      <c r="G1115" s="6">
        <v>287</v>
      </c>
      <c r="H1115" s="6">
        <v>33.76</v>
      </c>
      <c r="I1115" s="6" t="b">
        <f>SUMIFS('Non-Classic Contests'!$D:$D,'Non-Classic Contests'!$A:$A,$B1115,'Non-Classic Contests'!$B:$B,$A1115,'Non-Classic Contests'!$C:$C,$C1115)=1</f>
        <v>0</v>
      </c>
    </row>
    <row r="1116" spans="1:9" ht="16.8" customHeight="1" x14ac:dyDescent="0.55000000000000004">
      <c r="A1116">
        <v>2009</v>
      </c>
      <c r="B1116" t="s">
        <v>9</v>
      </c>
      <c r="C1116" s="3" t="s">
        <v>43</v>
      </c>
      <c r="D1116" s="6" t="s">
        <v>245</v>
      </c>
      <c r="E1116" s="6" t="s">
        <v>250</v>
      </c>
      <c r="G1116" s="6">
        <v>229</v>
      </c>
      <c r="H1116" s="6">
        <v>33.979999999999997</v>
      </c>
      <c r="I1116" s="6" t="b">
        <f>SUMIFS('Non-Classic Contests'!$D:$D,'Non-Classic Contests'!$A:$A,$B1116,'Non-Classic Contests'!$B:$B,$A1116,'Non-Classic Contests'!$C:$C,$C1116)=1</f>
        <v>0</v>
      </c>
    </row>
    <row r="1117" spans="1:9" ht="16.8" customHeight="1" x14ac:dyDescent="0.55000000000000004">
      <c r="A1117">
        <v>2009</v>
      </c>
      <c r="B1117" t="s">
        <v>9</v>
      </c>
      <c r="C1117" s="3" t="s">
        <v>43</v>
      </c>
      <c r="D1117" s="6" t="s">
        <v>12</v>
      </c>
      <c r="E1117" s="6" t="s">
        <v>248</v>
      </c>
      <c r="G1117" s="6">
        <v>1016</v>
      </c>
      <c r="H1117" s="6">
        <v>37.659999999999997</v>
      </c>
      <c r="I1117" s="6" t="b">
        <f>SUMIFS('Non-Classic Contests'!$D:$D,'Non-Classic Contests'!$A:$A,$B1117,'Non-Classic Contests'!$B:$B,$A1117,'Non-Classic Contests'!$C:$C,$C1117)=1</f>
        <v>0</v>
      </c>
    </row>
    <row r="1118" spans="1:9" ht="16.8" customHeight="1" x14ac:dyDescent="0.55000000000000004">
      <c r="A1118">
        <v>2009</v>
      </c>
      <c r="B1118" t="s">
        <v>9</v>
      </c>
      <c r="C1118" s="3" t="s">
        <v>44</v>
      </c>
      <c r="D1118" s="6" t="s">
        <v>11</v>
      </c>
      <c r="E1118" s="6" t="s">
        <v>250</v>
      </c>
      <c r="G1118" s="6">
        <v>204</v>
      </c>
      <c r="H1118" s="6">
        <v>29.23</v>
      </c>
      <c r="I1118" s="6" t="b">
        <f>SUMIFS('Non-Classic Contests'!$D:$D,'Non-Classic Contests'!$A:$A,$B1118,'Non-Classic Contests'!$B:$B,$A1118,'Non-Classic Contests'!$C:$C,$C1118)=1</f>
        <v>0</v>
      </c>
    </row>
    <row r="1119" spans="1:9" ht="16.8" customHeight="1" x14ac:dyDescent="0.55000000000000004">
      <c r="A1119">
        <v>2009</v>
      </c>
      <c r="B1119" t="s">
        <v>9</v>
      </c>
      <c r="C1119" s="3" t="s">
        <v>44</v>
      </c>
      <c r="D1119" s="6" t="s">
        <v>12</v>
      </c>
      <c r="E1119" s="6" t="s">
        <v>248</v>
      </c>
      <c r="G1119" s="6">
        <v>1385</v>
      </c>
      <c r="H1119" s="6">
        <v>34.549999999999997</v>
      </c>
      <c r="I1119" s="6" t="b">
        <f>SUMIFS('Non-Classic Contests'!$D:$D,'Non-Classic Contests'!$A:$A,$B1119,'Non-Classic Contests'!$B:$B,$A1119,'Non-Classic Contests'!$C:$C,$C1119)=1</f>
        <v>0</v>
      </c>
    </row>
    <row r="1120" spans="1:9" ht="16.8" customHeight="1" x14ac:dyDescent="0.55000000000000004">
      <c r="A1120">
        <v>2009</v>
      </c>
      <c r="B1120" t="s">
        <v>9</v>
      </c>
      <c r="C1120" s="3" t="s">
        <v>45</v>
      </c>
      <c r="D1120" s="6" t="s">
        <v>6</v>
      </c>
      <c r="E1120" s="6" t="s">
        <v>250</v>
      </c>
      <c r="G1120" s="6">
        <v>1456</v>
      </c>
      <c r="H1120" s="6">
        <v>60.16</v>
      </c>
      <c r="I1120" s="6" t="b">
        <f>SUMIFS('Non-Classic Contests'!$D:$D,'Non-Classic Contests'!$A:$A,$B1120,'Non-Classic Contests'!$B:$B,$A1120,'Non-Classic Contests'!$C:$C,$C1120)=1</f>
        <v>0</v>
      </c>
    </row>
    <row r="1121" spans="1:9" ht="16.8" customHeight="1" x14ac:dyDescent="0.55000000000000004">
      <c r="A1121">
        <v>2009</v>
      </c>
      <c r="B1121" t="s">
        <v>9</v>
      </c>
      <c r="C1121" s="3" t="s">
        <v>45</v>
      </c>
      <c r="D1121" s="6" t="s">
        <v>11</v>
      </c>
      <c r="E1121" s="6" t="s">
        <v>250</v>
      </c>
      <c r="G1121" s="6">
        <v>389</v>
      </c>
      <c r="H1121" s="6">
        <v>54.18</v>
      </c>
      <c r="I1121" s="6" t="b">
        <f>SUMIFS('Non-Classic Contests'!$D:$D,'Non-Classic Contests'!$A:$A,$B1121,'Non-Classic Contests'!$B:$B,$A1121,'Non-Classic Contests'!$C:$C,$C1121)=1</f>
        <v>0</v>
      </c>
    </row>
    <row r="1122" spans="1:9" ht="16.8" customHeight="1" x14ac:dyDescent="0.55000000000000004">
      <c r="A1122">
        <v>2009</v>
      </c>
      <c r="B1122" t="s">
        <v>9</v>
      </c>
      <c r="C1122" s="3" t="s">
        <v>45</v>
      </c>
      <c r="D1122" s="6" t="s">
        <v>12</v>
      </c>
      <c r="E1122" s="6" t="s">
        <v>248</v>
      </c>
      <c r="G1122" s="6">
        <v>1164</v>
      </c>
      <c r="H1122" s="6">
        <v>51.78</v>
      </c>
      <c r="I1122" s="6" t="b">
        <f>SUMIFS('Non-Classic Contests'!$D:$D,'Non-Classic Contests'!$A:$A,$B1122,'Non-Classic Contests'!$B:$B,$A1122,'Non-Classic Contests'!$C:$C,$C1122)=1</f>
        <v>0</v>
      </c>
    </row>
    <row r="1123" spans="1:9" ht="16.8" customHeight="1" x14ac:dyDescent="0.55000000000000004">
      <c r="A1123">
        <v>2009</v>
      </c>
      <c r="B1123" t="s">
        <v>9</v>
      </c>
      <c r="C1123" s="3" t="s">
        <v>46</v>
      </c>
      <c r="D1123" s="6" t="s">
        <v>12</v>
      </c>
      <c r="E1123" s="6" t="s">
        <v>248</v>
      </c>
      <c r="G1123" s="6">
        <v>376</v>
      </c>
      <c r="H1123" s="6">
        <v>49.47</v>
      </c>
      <c r="I1123" s="6" t="b">
        <f>SUMIFS('Non-Classic Contests'!$D:$D,'Non-Classic Contests'!$A:$A,$B1123,'Non-Classic Contests'!$B:$B,$A1123,'Non-Classic Contests'!$C:$C,$C1123)=1</f>
        <v>1</v>
      </c>
    </row>
    <row r="1124" spans="1:9" ht="16.8" customHeight="1" x14ac:dyDescent="0.55000000000000004">
      <c r="A1124">
        <v>2009</v>
      </c>
      <c r="B1124" t="s">
        <v>9</v>
      </c>
      <c r="C1124" s="3" t="s">
        <v>48</v>
      </c>
      <c r="D1124" s="6" t="s">
        <v>12</v>
      </c>
      <c r="E1124" s="6" t="s">
        <v>248</v>
      </c>
      <c r="G1124" s="6">
        <v>1922</v>
      </c>
      <c r="H1124" s="6">
        <v>40.78</v>
      </c>
      <c r="I1124" s="6" t="b">
        <f>SUMIFS('Non-Classic Contests'!$D:$D,'Non-Classic Contests'!$A:$A,$B1124,'Non-Classic Contests'!$B:$B,$A1124,'Non-Classic Contests'!$C:$C,$C1124)=1</f>
        <v>0</v>
      </c>
    </row>
    <row r="1125" spans="1:9" ht="16.8" customHeight="1" x14ac:dyDescent="0.55000000000000004">
      <c r="A1125">
        <v>2009</v>
      </c>
      <c r="B1125" t="s">
        <v>9</v>
      </c>
      <c r="C1125" s="3" t="s">
        <v>49</v>
      </c>
      <c r="D1125" s="6" t="s">
        <v>6</v>
      </c>
      <c r="E1125" s="6" t="s">
        <v>250</v>
      </c>
      <c r="G1125" s="6">
        <v>185</v>
      </c>
      <c r="H1125" s="6">
        <v>41.67</v>
      </c>
      <c r="I1125" s="6" t="b">
        <f>SUMIFS('Non-Classic Contests'!$D:$D,'Non-Classic Contests'!$A:$A,$B1125,'Non-Classic Contests'!$B:$B,$A1125,'Non-Classic Contests'!$C:$C,$C1125)=1</f>
        <v>0</v>
      </c>
    </row>
    <row r="1126" spans="1:9" ht="16.8" customHeight="1" x14ac:dyDescent="0.55000000000000004">
      <c r="A1126">
        <v>2009</v>
      </c>
      <c r="B1126" t="s">
        <v>9</v>
      </c>
      <c r="C1126" s="3" t="s">
        <v>49</v>
      </c>
      <c r="D1126" s="6" t="s">
        <v>245</v>
      </c>
      <c r="E1126" s="6" t="s">
        <v>250</v>
      </c>
      <c r="G1126" s="6">
        <v>158</v>
      </c>
      <c r="H1126" s="6">
        <v>30.5</v>
      </c>
      <c r="I1126" s="6" t="b">
        <f>SUMIFS('Non-Classic Contests'!$D:$D,'Non-Classic Contests'!$A:$A,$B1126,'Non-Classic Contests'!$B:$B,$A1126,'Non-Classic Contests'!$C:$C,$C1126)=1</f>
        <v>0</v>
      </c>
    </row>
    <row r="1127" spans="1:9" ht="16.8" customHeight="1" x14ac:dyDescent="0.55000000000000004">
      <c r="A1127">
        <v>2009</v>
      </c>
      <c r="B1127" t="s">
        <v>9</v>
      </c>
      <c r="C1127" s="3" t="s">
        <v>49</v>
      </c>
      <c r="D1127" s="6" t="s">
        <v>12</v>
      </c>
      <c r="E1127" s="6" t="s">
        <v>248</v>
      </c>
      <c r="G1127" s="6">
        <v>1328</v>
      </c>
      <c r="H1127" s="6">
        <v>36.78</v>
      </c>
      <c r="I1127" s="6" t="b">
        <f>SUMIFS('Non-Classic Contests'!$D:$D,'Non-Classic Contests'!$A:$A,$B1127,'Non-Classic Contests'!$B:$B,$A1127,'Non-Classic Contests'!$C:$C,$C1127)=1</f>
        <v>0</v>
      </c>
    </row>
    <row r="1128" spans="1:9" ht="16.8" customHeight="1" x14ac:dyDescent="0.55000000000000004">
      <c r="A1128">
        <v>2009</v>
      </c>
      <c r="B1128" t="s">
        <v>9</v>
      </c>
      <c r="C1128" s="3" t="s">
        <v>50</v>
      </c>
      <c r="D1128" s="6" t="s">
        <v>12</v>
      </c>
      <c r="E1128" s="6" t="s">
        <v>248</v>
      </c>
      <c r="G1128" s="6">
        <v>544</v>
      </c>
      <c r="H1128" s="6">
        <v>51.18</v>
      </c>
      <c r="I1128" s="6" t="b">
        <f>SUMIFS('Non-Classic Contests'!$D:$D,'Non-Classic Contests'!$A:$A,$B1128,'Non-Classic Contests'!$B:$B,$A1128,'Non-Classic Contests'!$C:$C,$C1128)=1</f>
        <v>0</v>
      </c>
    </row>
    <row r="1129" spans="1:9" ht="16.8" customHeight="1" x14ac:dyDescent="0.55000000000000004">
      <c r="A1129">
        <v>2009</v>
      </c>
      <c r="B1129" t="s">
        <v>9</v>
      </c>
      <c r="C1129" s="3" t="s">
        <v>51</v>
      </c>
      <c r="D1129" s="6" t="s">
        <v>12</v>
      </c>
      <c r="E1129" s="6" t="s">
        <v>248</v>
      </c>
      <c r="G1129" s="6">
        <v>1495</v>
      </c>
      <c r="H1129" s="6">
        <v>52.21</v>
      </c>
      <c r="I1129" s="6" t="b">
        <f>SUMIFS('Non-Classic Contests'!$D:$D,'Non-Classic Contests'!$A:$A,$B1129,'Non-Classic Contests'!$B:$B,$A1129,'Non-Classic Contests'!$C:$C,$C1129)=1</f>
        <v>0</v>
      </c>
    </row>
    <row r="1130" spans="1:9" ht="16.8" customHeight="1" x14ac:dyDescent="0.55000000000000004">
      <c r="A1130">
        <v>2009</v>
      </c>
      <c r="B1130" t="s">
        <v>9</v>
      </c>
      <c r="C1130" s="3" t="s">
        <v>51</v>
      </c>
      <c r="D1130" s="6" t="s">
        <v>6</v>
      </c>
      <c r="E1130" s="6" t="s">
        <v>250</v>
      </c>
      <c r="G1130" s="6">
        <v>2517</v>
      </c>
      <c r="H1130" s="6">
        <v>58.37</v>
      </c>
      <c r="I1130" s="6" t="b">
        <f>SUMIFS('Non-Classic Contests'!$D:$D,'Non-Classic Contests'!$A:$A,$B1130,'Non-Classic Contests'!$B:$B,$A1130,'Non-Classic Contests'!$C:$C,$C1130)=1</f>
        <v>0</v>
      </c>
    </row>
    <row r="1131" spans="1:9" ht="16.8" customHeight="1" x14ac:dyDescent="0.55000000000000004">
      <c r="A1131">
        <v>2009</v>
      </c>
      <c r="B1131" t="s">
        <v>9</v>
      </c>
      <c r="C1131" s="3" t="s">
        <v>52</v>
      </c>
      <c r="D1131" s="6" t="s">
        <v>245</v>
      </c>
      <c r="E1131" s="6" t="s">
        <v>250</v>
      </c>
      <c r="G1131" s="6">
        <v>210</v>
      </c>
      <c r="H1131" s="6">
        <v>41.18</v>
      </c>
      <c r="I1131" s="6" t="b">
        <f>SUMIFS('Non-Classic Contests'!$D:$D,'Non-Classic Contests'!$A:$A,$B1131,'Non-Classic Contests'!$B:$B,$A1131,'Non-Classic Contests'!$C:$C,$C1131)=1</f>
        <v>0</v>
      </c>
    </row>
    <row r="1132" spans="1:9" ht="16.8" customHeight="1" x14ac:dyDescent="0.55000000000000004">
      <c r="A1132">
        <v>2009</v>
      </c>
      <c r="B1132" t="s">
        <v>9</v>
      </c>
      <c r="C1132" s="3" t="s">
        <v>52</v>
      </c>
      <c r="D1132" s="6" t="s">
        <v>12</v>
      </c>
      <c r="E1132" s="6" t="s">
        <v>248</v>
      </c>
      <c r="G1132" s="6">
        <v>665</v>
      </c>
      <c r="H1132" s="6">
        <v>50.49</v>
      </c>
      <c r="I1132" s="6" t="b">
        <f>SUMIFS('Non-Classic Contests'!$D:$D,'Non-Classic Contests'!$A:$A,$B1132,'Non-Classic Contests'!$B:$B,$A1132,'Non-Classic Contests'!$C:$C,$C1132)=1</f>
        <v>0</v>
      </c>
    </row>
    <row r="1133" spans="1:9" ht="16.8" customHeight="1" x14ac:dyDescent="0.55000000000000004">
      <c r="A1133">
        <v>2009</v>
      </c>
      <c r="B1133" t="s">
        <v>9</v>
      </c>
      <c r="C1133" s="3" t="s">
        <v>52</v>
      </c>
      <c r="D1133" s="6" t="s">
        <v>6</v>
      </c>
      <c r="E1133" s="6" t="s">
        <v>250</v>
      </c>
      <c r="G1133" s="6">
        <v>717</v>
      </c>
      <c r="H1133" s="6">
        <v>44.7</v>
      </c>
      <c r="I1133" s="6" t="b">
        <f>SUMIFS('Non-Classic Contests'!$D:$D,'Non-Classic Contests'!$A:$A,$B1133,'Non-Classic Contests'!$B:$B,$A1133,'Non-Classic Contests'!$C:$C,$C1133)=1</f>
        <v>0</v>
      </c>
    </row>
    <row r="1134" spans="1:9" ht="16.8" customHeight="1" x14ac:dyDescent="0.55000000000000004">
      <c r="A1134">
        <v>2009</v>
      </c>
      <c r="B1134" t="s">
        <v>9</v>
      </c>
      <c r="C1134" s="3" t="s">
        <v>53</v>
      </c>
      <c r="D1134" s="6" t="s">
        <v>12</v>
      </c>
      <c r="E1134" s="6" t="s">
        <v>248</v>
      </c>
      <c r="G1134" s="6">
        <v>540</v>
      </c>
      <c r="H1134" s="6">
        <v>52.52</v>
      </c>
      <c r="I1134" s="6" t="b">
        <f>SUMIFS('Non-Classic Contests'!$D:$D,'Non-Classic Contests'!$A:$A,$B1134,'Non-Classic Contests'!$B:$B,$A1134,'Non-Classic Contests'!$C:$C,$C1134)=1</f>
        <v>0</v>
      </c>
    </row>
    <row r="1135" spans="1:9" ht="16.8" customHeight="1" x14ac:dyDescent="0.55000000000000004">
      <c r="A1135">
        <v>2009</v>
      </c>
      <c r="B1135" t="s">
        <v>9</v>
      </c>
      <c r="C1135" s="3" t="s">
        <v>53</v>
      </c>
      <c r="D1135" s="6" t="s">
        <v>6</v>
      </c>
      <c r="E1135" s="6" t="s">
        <v>250</v>
      </c>
      <c r="G1135" s="6">
        <v>1109</v>
      </c>
      <c r="H1135" s="6">
        <v>58.49</v>
      </c>
      <c r="I1135" s="6" t="b">
        <f>SUMIFS('Non-Classic Contests'!$D:$D,'Non-Classic Contests'!$A:$A,$B1135,'Non-Classic Contests'!$B:$B,$A1135,'Non-Classic Contests'!$C:$C,$C1135)=1</f>
        <v>0</v>
      </c>
    </row>
    <row r="1136" spans="1:9" ht="16.8" customHeight="1" x14ac:dyDescent="0.55000000000000004">
      <c r="A1136">
        <v>2009</v>
      </c>
      <c r="B1136" t="s">
        <v>9</v>
      </c>
      <c r="C1136" s="3" t="s">
        <v>54</v>
      </c>
      <c r="D1136" s="6" t="s">
        <v>11</v>
      </c>
      <c r="E1136" s="6" t="s">
        <v>250</v>
      </c>
      <c r="G1136" s="6">
        <v>418</v>
      </c>
      <c r="H1136" s="6">
        <v>37.19</v>
      </c>
      <c r="I1136" s="6" t="b">
        <f>SUMIFS('Non-Classic Contests'!$D:$D,'Non-Classic Contests'!$A:$A,$B1136,'Non-Classic Contests'!$B:$B,$A1136,'Non-Classic Contests'!$C:$C,$C1136)=1</f>
        <v>0</v>
      </c>
    </row>
    <row r="1137" spans="1:9" ht="16.8" customHeight="1" x14ac:dyDescent="0.55000000000000004">
      <c r="A1137">
        <v>2009</v>
      </c>
      <c r="B1137" t="s">
        <v>9</v>
      </c>
      <c r="C1137" s="3" t="s">
        <v>54</v>
      </c>
      <c r="D1137" s="6" t="s">
        <v>12</v>
      </c>
      <c r="E1137" s="6" t="s">
        <v>248</v>
      </c>
      <c r="G1137" s="6">
        <v>912</v>
      </c>
      <c r="H1137" s="6">
        <v>39.119999999999997</v>
      </c>
      <c r="I1137" s="6" t="b">
        <f>SUMIFS('Non-Classic Contests'!$D:$D,'Non-Classic Contests'!$A:$A,$B1137,'Non-Classic Contests'!$B:$B,$A1137,'Non-Classic Contests'!$C:$C,$C1137)=1</f>
        <v>0</v>
      </c>
    </row>
    <row r="1138" spans="1:9" ht="16.8" customHeight="1" x14ac:dyDescent="0.55000000000000004">
      <c r="A1138">
        <v>2009</v>
      </c>
      <c r="B1138" t="s">
        <v>9</v>
      </c>
      <c r="C1138" s="3" t="s">
        <v>221</v>
      </c>
      <c r="D1138" s="6" t="s">
        <v>245</v>
      </c>
      <c r="E1138" s="6" t="s">
        <v>250</v>
      </c>
      <c r="G1138" s="6">
        <v>193</v>
      </c>
      <c r="H1138" s="6">
        <v>24.06</v>
      </c>
      <c r="I1138" s="6" t="b">
        <f>SUMIFS('Non-Classic Contests'!$D:$D,'Non-Classic Contests'!$A:$A,$B1138,'Non-Classic Contests'!$B:$B,$A1138,'Non-Classic Contests'!$C:$C,$C1138)=1</f>
        <v>0</v>
      </c>
    </row>
    <row r="1139" spans="1:9" ht="16.8" customHeight="1" x14ac:dyDescent="0.55000000000000004">
      <c r="A1139">
        <v>2009</v>
      </c>
      <c r="B1139" t="s">
        <v>9</v>
      </c>
      <c r="C1139" s="3" t="s">
        <v>221</v>
      </c>
      <c r="D1139" s="6" t="s">
        <v>12</v>
      </c>
      <c r="E1139" s="6" t="s">
        <v>248</v>
      </c>
      <c r="G1139" s="6">
        <v>2760</v>
      </c>
      <c r="H1139" s="6">
        <v>39.450000000000003</v>
      </c>
      <c r="I1139" s="6" t="b">
        <f>SUMIFS('Non-Classic Contests'!$D:$D,'Non-Classic Contests'!$A:$A,$B1139,'Non-Classic Contests'!$B:$B,$A1139,'Non-Classic Contests'!$C:$C,$C1139)=1</f>
        <v>0</v>
      </c>
    </row>
    <row r="1140" spans="1:9" ht="16.8" customHeight="1" x14ac:dyDescent="0.55000000000000004">
      <c r="A1140">
        <v>2009</v>
      </c>
      <c r="B1140" t="s">
        <v>9</v>
      </c>
      <c r="C1140" s="3" t="s">
        <v>55</v>
      </c>
      <c r="D1140" s="6" t="s">
        <v>11</v>
      </c>
      <c r="E1140" s="6" t="s">
        <v>250</v>
      </c>
      <c r="G1140" s="6">
        <v>468</v>
      </c>
      <c r="H1140" s="6">
        <v>41.6</v>
      </c>
      <c r="I1140" s="6" t="b">
        <f>SUMIFS('Non-Classic Contests'!$D:$D,'Non-Classic Contests'!$A:$A,$B1140,'Non-Classic Contests'!$B:$B,$A1140,'Non-Classic Contests'!$C:$C,$C1140)=1</f>
        <v>0</v>
      </c>
    </row>
    <row r="1141" spans="1:9" ht="16.8" customHeight="1" x14ac:dyDescent="0.55000000000000004">
      <c r="A1141">
        <v>2009</v>
      </c>
      <c r="B1141" t="s">
        <v>9</v>
      </c>
      <c r="C1141" s="3" t="s">
        <v>55</v>
      </c>
      <c r="D1141" s="6" t="s">
        <v>12</v>
      </c>
      <c r="E1141" s="6" t="s">
        <v>248</v>
      </c>
      <c r="G1141" s="6">
        <v>766</v>
      </c>
      <c r="H1141" s="6">
        <v>37.090000000000003</v>
      </c>
      <c r="I1141" s="6" t="b">
        <f>SUMIFS('Non-Classic Contests'!$D:$D,'Non-Classic Contests'!$A:$A,$B1141,'Non-Classic Contests'!$B:$B,$A1141,'Non-Classic Contests'!$C:$C,$C1141)=1</f>
        <v>0</v>
      </c>
    </row>
    <row r="1142" spans="1:9" ht="16.8" customHeight="1" x14ac:dyDescent="0.55000000000000004">
      <c r="A1142">
        <v>2009</v>
      </c>
      <c r="B1142" t="s">
        <v>9</v>
      </c>
      <c r="C1142" s="3" t="s">
        <v>56</v>
      </c>
      <c r="D1142" s="6" t="s">
        <v>12</v>
      </c>
      <c r="E1142" s="6" t="s">
        <v>248</v>
      </c>
      <c r="G1142" s="6">
        <v>1080</v>
      </c>
      <c r="H1142" s="6">
        <v>46.41</v>
      </c>
      <c r="I1142" s="6" t="b">
        <f>SUMIFS('Non-Classic Contests'!$D:$D,'Non-Classic Contests'!$A:$A,$B1142,'Non-Classic Contests'!$B:$B,$A1142,'Non-Classic Contests'!$C:$C,$C1142)=1</f>
        <v>0</v>
      </c>
    </row>
    <row r="1143" spans="1:9" ht="16.8" customHeight="1" x14ac:dyDescent="0.55000000000000004">
      <c r="A1143">
        <v>2009</v>
      </c>
      <c r="B1143" t="s">
        <v>9</v>
      </c>
      <c r="C1143" s="3" t="s">
        <v>57</v>
      </c>
      <c r="D1143" s="6" t="s">
        <v>245</v>
      </c>
      <c r="E1143" s="6" t="s">
        <v>250</v>
      </c>
      <c r="G1143" s="6">
        <v>194</v>
      </c>
      <c r="H1143" s="6">
        <v>44.7</v>
      </c>
      <c r="I1143" s="6" t="b">
        <f>SUMIFS('Non-Classic Contests'!$D:$D,'Non-Classic Contests'!$A:$A,$B1143,'Non-Classic Contests'!$B:$B,$A1143,'Non-Classic Contests'!$C:$C,$C1143)=1</f>
        <v>0</v>
      </c>
    </row>
    <row r="1144" spans="1:9" ht="16.8" customHeight="1" x14ac:dyDescent="0.55000000000000004">
      <c r="A1144">
        <v>2009</v>
      </c>
      <c r="B1144" t="s">
        <v>9</v>
      </c>
      <c r="C1144" s="3" t="s">
        <v>57</v>
      </c>
      <c r="D1144" s="6" t="s">
        <v>11</v>
      </c>
      <c r="E1144" s="6" t="s">
        <v>250</v>
      </c>
      <c r="G1144" s="6">
        <v>326</v>
      </c>
      <c r="H1144" s="6">
        <v>38.9</v>
      </c>
      <c r="I1144" s="6" t="b">
        <f>SUMIFS('Non-Classic Contests'!$D:$D,'Non-Classic Contests'!$A:$A,$B1144,'Non-Classic Contests'!$B:$B,$A1144,'Non-Classic Contests'!$C:$C,$C1144)=1</f>
        <v>0</v>
      </c>
    </row>
    <row r="1145" spans="1:9" ht="16.8" customHeight="1" x14ac:dyDescent="0.55000000000000004">
      <c r="A1145">
        <v>2009</v>
      </c>
      <c r="B1145" t="s">
        <v>9</v>
      </c>
      <c r="C1145" s="3" t="s">
        <v>57</v>
      </c>
      <c r="D1145" s="6" t="s">
        <v>12</v>
      </c>
      <c r="E1145" s="6" t="s">
        <v>248</v>
      </c>
      <c r="G1145" s="6">
        <v>1113</v>
      </c>
      <c r="H1145" s="6">
        <v>46.8</v>
      </c>
      <c r="I1145" s="6" t="b">
        <f>SUMIFS('Non-Classic Contests'!$D:$D,'Non-Classic Contests'!$A:$A,$B1145,'Non-Classic Contests'!$B:$B,$A1145,'Non-Classic Contests'!$C:$C,$C1145)=1</f>
        <v>0</v>
      </c>
    </row>
    <row r="1146" spans="1:9" ht="16.8" customHeight="1" x14ac:dyDescent="0.55000000000000004">
      <c r="A1146">
        <v>2009</v>
      </c>
      <c r="B1146" t="s">
        <v>9</v>
      </c>
      <c r="C1146" s="3" t="s">
        <v>58</v>
      </c>
      <c r="D1146" s="6" t="s">
        <v>12</v>
      </c>
      <c r="E1146" s="6" t="s">
        <v>248</v>
      </c>
      <c r="G1146" s="6">
        <v>1321</v>
      </c>
      <c r="H1146" s="6">
        <v>49.29</v>
      </c>
      <c r="I1146" s="6" t="b">
        <f>SUMIFS('Non-Classic Contests'!$D:$D,'Non-Classic Contests'!$A:$A,$B1146,'Non-Classic Contests'!$B:$B,$A1146,'Non-Classic Contests'!$C:$C,$C1146)=1</f>
        <v>0</v>
      </c>
    </row>
    <row r="1147" spans="1:9" ht="16.8" customHeight="1" x14ac:dyDescent="0.55000000000000004">
      <c r="A1147">
        <v>2009</v>
      </c>
      <c r="B1147" t="s">
        <v>9</v>
      </c>
      <c r="C1147" s="3" t="s">
        <v>59</v>
      </c>
      <c r="D1147" s="6" t="s">
        <v>12</v>
      </c>
      <c r="E1147" s="6" t="s">
        <v>248</v>
      </c>
      <c r="G1147" s="6">
        <v>1025</v>
      </c>
      <c r="H1147" s="6">
        <v>45.21</v>
      </c>
      <c r="I1147" s="6" t="b">
        <f>SUMIFS('Non-Classic Contests'!$D:$D,'Non-Classic Contests'!$A:$A,$B1147,'Non-Classic Contests'!$B:$B,$A1147,'Non-Classic Contests'!$C:$C,$C1147)=1</f>
        <v>0</v>
      </c>
    </row>
    <row r="1148" spans="1:9" ht="16.8" customHeight="1" x14ac:dyDescent="0.55000000000000004">
      <c r="A1148">
        <v>2009</v>
      </c>
      <c r="B1148" t="s">
        <v>9</v>
      </c>
      <c r="C1148" s="3" t="s">
        <v>60</v>
      </c>
      <c r="D1148" s="6" t="s">
        <v>12</v>
      </c>
      <c r="E1148" s="6" t="s">
        <v>248</v>
      </c>
      <c r="G1148" s="6">
        <v>1058</v>
      </c>
      <c r="H1148" s="6">
        <v>46.67</v>
      </c>
      <c r="I1148" s="6" t="b">
        <f>SUMIFS('Non-Classic Contests'!$D:$D,'Non-Classic Contests'!$A:$A,$B1148,'Non-Classic Contests'!$B:$B,$A1148,'Non-Classic Contests'!$C:$C,$C1148)=1</f>
        <v>0</v>
      </c>
    </row>
    <row r="1149" spans="1:9" ht="16.8" customHeight="1" x14ac:dyDescent="0.55000000000000004">
      <c r="A1149">
        <v>2009</v>
      </c>
      <c r="B1149" t="s">
        <v>9</v>
      </c>
      <c r="C1149" s="3" t="s">
        <v>61</v>
      </c>
      <c r="D1149" s="6" t="s">
        <v>245</v>
      </c>
      <c r="E1149" s="6" t="s">
        <v>250</v>
      </c>
      <c r="G1149" s="6">
        <v>390</v>
      </c>
      <c r="H1149" s="6">
        <v>50.19</v>
      </c>
      <c r="I1149" s="6" t="b">
        <f>SUMIFS('Non-Classic Contests'!$D:$D,'Non-Classic Contests'!$A:$A,$B1149,'Non-Classic Contests'!$B:$B,$A1149,'Non-Classic Contests'!$C:$C,$C1149)=1</f>
        <v>0</v>
      </c>
    </row>
    <row r="1150" spans="1:9" ht="16.8" customHeight="1" x14ac:dyDescent="0.55000000000000004">
      <c r="A1150">
        <v>2009</v>
      </c>
      <c r="B1150" t="s">
        <v>9</v>
      </c>
      <c r="C1150" s="3" t="s">
        <v>61</v>
      </c>
      <c r="D1150" s="6" t="s">
        <v>12</v>
      </c>
      <c r="E1150" s="6" t="s">
        <v>248</v>
      </c>
      <c r="G1150" s="6">
        <v>1177</v>
      </c>
      <c r="H1150" s="6">
        <v>51.74</v>
      </c>
      <c r="I1150" s="6" t="b">
        <f>SUMIFS('Non-Classic Contests'!$D:$D,'Non-Classic Contests'!$A:$A,$B1150,'Non-Classic Contests'!$B:$B,$A1150,'Non-Classic Contests'!$C:$C,$C1150)=1</f>
        <v>0</v>
      </c>
    </row>
    <row r="1151" spans="1:9" ht="16.8" customHeight="1" x14ac:dyDescent="0.55000000000000004">
      <c r="A1151">
        <v>2009</v>
      </c>
      <c r="B1151" t="s">
        <v>9</v>
      </c>
      <c r="C1151" s="3" t="s">
        <v>62</v>
      </c>
      <c r="D1151" s="6" t="s">
        <v>245</v>
      </c>
      <c r="E1151" s="6" t="s">
        <v>250</v>
      </c>
      <c r="G1151" s="6">
        <v>301</v>
      </c>
      <c r="H1151" s="6">
        <v>40.729999999999997</v>
      </c>
      <c r="I1151" s="6" t="b">
        <f>SUMIFS('Non-Classic Contests'!$D:$D,'Non-Classic Contests'!$A:$A,$B1151,'Non-Classic Contests'!$B:$B,$A1151,'Non-Classic Contests'!$C:$C,$C1151)=1</f>
        <v>0</v>
      </c>
    </row>
    <row r="1152" spans="1:9" ht="16.8" customHeight="1" x14ac:dyDescent="0.55000000000000004">
      <c r="A1152">
        <v>2009</v>
      </c>
      <c r="B1152" t="s">
        <v>9</v>
      </c>
      <c r="C1152" s="3" t="s">
        <v>62</v>
      </c>
      <c r="D1152" s="6" t="s">
        <v>6</v>
      </c>
      <c r="E1152" s="6" t="s">
        <v>250</v>
      </c>
      <c r="G1152" s="6">
        <v>842</v>
      </c>
      <c r="H1152" s="6">
        <v>53.16</v>
      </c>
      <c r="I1152" s="6" t="b">
        <f>SUMIFS('Non-Classic Contests'!$D:$D,'Non-Classic Contests'!$A:$A,$B1152,'Non-Classic Contests'!$B:$B,$A1152,'Non-Classic Contests'!$C:$C,$C1152)=1</f>
        <v>0</v>
      </c>
    </row>
    <row r="1153" spans="1:9" ht="16.8" customHeight="1" x14ac:dyDescent="0.55000000000000004">
      <c r="A1153">
        <v>2009</v>
      </c>
      <c r="B1153" t="s">
        <v>9</v>
      </c>
      <c r="C1153" s="3" t="s">
        <v>62</v>
      </c>
      <c r="D1153" s="6" t="s">
        <v>12</v>
      </c>
      <c r="E1153" s="6" t="s">
        <v>248</v>
      </c>
      <c r="G1153" s="6">
        <v>991</v>
      </c>
      <c r="H1153" s="6">
        <v>41.22</v>
      </c>
      <c r="I1153" s="6" t="b">
        <f>SUMIFS('Non-Classic Contests'!$D:$D,'Non-Classic Contests'!$A:$A,$B1153,'Non-Classic Contests'!$B:$B,$A1153,'Non-Classic Contests'!$C:$C,$C1153)=1</f>
        <v>0</v>
      </c>
    </row>
    <row r="1154" spans="1:9" ht="16.8" customHeight="1" x14ac:dyDescent="0.55000000000000004">
      <c r="A1154">
        <v>2009</v>
      </c>
      <c r="B1154" t="s">
        <v>9</v>
      </c>
      <c r="C1154" s="3" t="s">
        <v>63</v>
      </c>
      <c r="D1154" s="6" t="s">
        <v>12</v>
      </c>
      <c r="E1154" s="6" t="s">
        <v>248</v>
      </c>
      <c r="G1154" s="6">
        <v>1202</v>
      </c>
      <c r="H1154" s="6">
        <v>53.57</v>
      </c>
      <c r="I1154" s="6" t="b">
        <f>SUMIFS('Non-Classic Contests'!$D:$D,'Non-Classic Contests'!$A:$A,$B1154,'Non-Classic Contests'!$B:$B,$A1154,'Non-Classic Contests'!$C:$C,$C1154)=1</f>
        <v>0</v>
      </c>
    </row>
    <row r="1155" spans="1:9" ht="16.8" customHeight="1" x14ac:dyDescent="0.55000000000000004">
      <c r="A1155">
        <v>2009</v>
      </c>
      <c r="B1155" t="s">
        <v>9</v>
      </c>
      <c r="C1155" s="3" t="s">
        <v>64</v>
      </c>
      <c r="D1155" s="6" t="s">
        <v>245</v>
      </c>
      <c r="E1155" s="6" t="s">
        <v>250</v>
      </c>
      <c r="G1155" s="6">
        <v>201</v>
      </c>
      <c r="H1155" s="6">
        <v>26.76</v>
      </c>
      <c r="I1155" s="6" t="b">
        <f>SUMIFS('Non-Classic Contests'!$D:$D,'Non-Classic Contests'!$A:$A,$B1155,'Non-Classic Contests'!$B:$B,$A1155,'Non-Classic Contests'!$C:$C,$C1155)=1</f>
        <v>0</v>
      </c>
    </row>
    <row r="1156" spans="1:9" ht="16.8" customHeight="1" x14ac:dyDescent="0.55000000000000004">
      <c r="A1156">
        <v>2009</v>
      </c>
      <c r="B1156" t="s">
        <v>9</v>
      </c>
      <c r="C1156" s="3" t="s">
        <v>64</v>
      </c>
      <c r="D1156" s="6" t="s">
        <v>11</v>
      </c>
      <c r="E1156" s="6" t="s">
        <v>250</v>
      </c>
      <c r="G1156" s="6">
        <v>259</v>
      </c>
      <c r="H1156" s="6">
        <v>27.21</v>
      </c>
      <c r="I1156" s="6" t="b">
        <f>SUMIFS('Non-Classic Contests'!$D:$D,'Non-Classic Contests'!$A:$A,$B1156,'Non-Classic Contests'!$B:$B,$A1156,'Non-Classic Contests'!$C:$C,$C1156)=1</f>
        <v>0</v>
      </c>
    </row>
    <row r="1157" spans="1:9" ht="16.8" customHeight="1" x14ac:dyDescent="0.55000000000000004">
      <c r="A1157">
        <v>2009</v>
      </c>
      <c r="B1157" t="s">
        <v>9</v>
      </c>
      <c r="C1157" s="3" t="s">
        <v>64</v>
      </c>
      <c r="D1157" s="6" t="s">
        <v>12</v>
      </c>
      <c r="E1157" s="6" t="s">
        <v>248</v>
      </c>
      <c r="G1157" s="6">
        <v>746</v>
      </c>
      <c r="H1157" s="6">
        <v>37.36</v>
      </c>
      <c r="I1157" s="6" t="b">
        <f>SUMIFS('Non-Classic Contests'!$D:$D,'Non-Classic Contests'!$A:$A,$B1157,'Non-Classic Contests'!$B:$B,$A1157,'Non-Classic Contests'!$C:$C,$C1157)=1</f>
        <v>0</v>
      </c>
    </row>
    <row r="1158" spans="1:9" ht="16.8" customHeight="1" x14ac:dyDescent="0.55000000000000004">
      <c r="A1158">
        <v>2009</v>
      </c>
      <c r="B1158" t="s">
        <v>9</v>
      </c>
      <c r="C1158" s="3" t="s">
        <v>65</v>
      </c>
      <c r="D1158" s="6" t="s">
        <v>12</v>
      </c>
      <c r="E1158" s="6" t="s">
        <v>248</v>
      </c>
      <c r="G1158" s="6">
        <v>1675</v>
      </c>
      <c r="H1158" s="6">
        <v>48.04</v>
      </c>
      <c r="I1158" s="6" t="b">
        <f>SUMIFS('Non-Classic Contests'!$D:$D,'Non-Classic Contests'!$A:$A,$B1158,'Non-Classic Contests'!$B:$B,$A1158,'Non-Classic Contests'!$C:$C,$C1158)=1</f>
        <v>0</v>
      </c>
    </row>
    <row r="1159" spans="1:9" ht="16.8" customHeight="1" x14ac:dyDescent="0.55000000000000004">
      <c r="A1159">
        <v>2009</v>
      </c>
      <c r="B1159" t="s">
        <v>9</v>
      </c>
      <c r="C1159" s="3" t="s">
        <v>67</v>
      </c>
      <c r="D1159" s="6" t="s">
        <v>6</v>
      </c>
      <c r="E1159" s="6" t="s">
        <v>250</v>
      </c>
      <c r="G1159" s="6">
        <v>397</v>
      </c>
      <c r="H1159" s="6">
        <v>56.71</v>
      </c>
      <c r="I1159" s="6" t="b">
        <f>SUMIFS('Non-Classic Contests'!$D:$D,'Non-Classic Contests'!$A:$A,$B1159,'Non-Classic Contests'!$B:$B,$A1159,'Non-Classic Contests'!$C:$C,$C1159)=1</f>
        <v>0</v>
      </c>
    </row>
    <row r="1160" spans="1:9" ht="16.8" customHeight="1" x14ac:dyDescent="0.55000000000000004">
      <c r="A1160">
        <v>2009</v>
      </c>
      <c r="B1160" t="s">
        <v>9</v>
      </c>
      <c r="C1160" s="3" t="s">
        <v>67</v>
      </c>
      <c r="D1160" s="6" t="s">
        <v>245</v>
      </c>
      <c r="E1160" s="6" t="s">
        <v>250</v>
      </c>
      <c r="G1160" s="6">
        <v>275</v>
      </c>
      <c r="H1160" s="6">
        <v>35.119999999999997</v>
      </c>
      <c r="I1160" s="6" t="b">
        <f>SUMIFS('Non-Classic Contests'!$D:$D,'Non-Classic Contests'!$A:$A,$B1160,'Non-Classic Contests'!$B:$B,$A1160,'Non-Classic Contests'!$C:$C,$C1160)=1</f>
        <v>0</v>
      </c>
    </row>
    <row r="1161" spans="1:9" ht="16.8" customHeight="1" x14ac:dyDescent="0.55000000000000004">
      <c r="A1161">
        <v>2009</v>
      </c>
      <c r="B1161" t="s">
        <v>9</v>
      </c>
      <c r="C1161" s="3" t="s">
        <v>67</v>
      </c>
      <c r="D1161" s="6" t="s">
        <v>12</v>
      </c>
      <c r="E1161" s="6" t="s">
        <v>248</v>
      </c>
      <c r="G1161" s="6">
        <v>1030</v>
      </c>
      <c r="H1161" s="6">
        <v>51.32</v>
      </c>
      <c r="I1161" s="6" t="b">
        <f>SUMIFS('Non-Classic Contests'!$D:$D,'Non-Classic Contests'!$A:$A,$B1161,'Non-Classic Contests'!$B:$B,$A1161,'Non-Classic Contests'!$C:$C,$C1161)=1</f>
        <v>0</v>
      </c>
    </row>
    <row r="1162" spans="1:9" ht="16.8" customHeight="1" x14ac:dyDescent="0.55000000000000004">
      <c r="A1162">
        <v>2009</v>
      </c>
      <c r="B1162" t="s">
        <v>9</v>
      </c>
      <c r="C1162" s="3" t="s">
        <v>68</v>
      </c>
      <c r="D1162" s="6" t="s">
        <v>12</v>
      </c>
      <c r="E1162" s="6" t="s">
        <v>248</v>
      </c>
      <c r="G1162" s="6">
        <v>794</v>
      </c>
      <c r="H1162" s="6">
        <v>50.7</v>
      </c>
      <c r="I1162" s="6" t="b">
        <f>SUMIFS('Non-Classic Contests'!$D:$D,'Non-Classic Contests'!$A:$A,$B1162,'Non-Classic Contests'!$B:$B,$A1162,'Non-Classic Contests'!$C:$C,$C1162)=1</f>
        <v>0</v>
      </c>
    </row>
    <row r="1163" spans="1:9" ht="16.8" customHeight="1" x14ac:dyDescent="0.55000000000000004">
      <c r="A1163">
        <v>2009</v>
      </c>
      <c r="B1163" t="s">
        <v>9</v>
      </c>
      <c r="C1163" s="3" t="s">
        <v>70</v>
      </c>
      <c r="D1163" s="6" t="s">
        <v>245</v>
      </c>
      <c r="E1163" s="6" t="s">
        <v>250</v>
      </c>
      <c r="G1163" s="6">
        <v>282</v>
      </c>
      <c r="H1163" s="6">
        <v>25.59</v>
      </c>
      <c r="I1163" s="6" t="b">
        <f>SUMIFS('Non-Classic Contests'!$D:$D,'Non-Classic Contests'!$A:$A,$B1163,'Non-Classic Contests'!$B:$B,$A1163,'Non-Classic Contests'!$C:$C,$C1163)=1</f>
        <v>0</v>
      </c>
    </row>
    <row r="1164" spans="1:9" ht="16.8" customHeight="1" x14ac:dyDescent="0.55000000000000004">
      <c r="A1164">
        <v>2009</v>
      </c>
      <c r="B1164" t="s">
        <v>9</v>
      </c>
      <c r="C1164" s="3" t="s">
        <v>70</v>
      </c>
      <c r="D1164" s="6" t="s">
        <v>6</v>
      </c>
      <c r="E1164" s="6" t="s">
        <v>250</v>
      </c>
      <c r="G1164" s="6">
        <v>906</v>
      </c>
      <c r="H1164" s="6">
        <v>36.72</v>
      </c>
      <c r="I1164" s="6" t="b">
        <f>SUMIFS('Non-Classic Contests'!$D:$D,'Non-Classic Contests'!$A:$A,$B1164,'Non-Classic Contests'!$B:$B,$A1164,'Non-Classic Contests'!$C:$C,$C1164)=1</f>
        <v>0</v>
      </c>
    </row>
    <row r="1165" spans="1:9" ht="16.8" customHeight="1" x14ac:dyDescent="0.55000000000000004">
      <c r="A1165">
        <v>2009</v>
      </c>
      <c r="B1165" t="s">
        <v>9</v>
      </c>
      <c r="C1165" s="3" t="s">
        <v>70</v>
      </c>
      <c r="D1165" s="6" t="s">
        <v>12</v>
      </c>
      <c r="E1165" s="6" t="s">
        <v>248</v>
      </c>
      <c r="G1165" s="6">
        <v>1492</v>
      </c>
      <c r="H1165" s="6">
        <v>30.3</v>
      </c>
      <c r="I1165" s="6" t="b">
        <f>SUMIFS('Non-Classic Contests'!$D:$D,'Non-Classic Contests'!$A:$A,$B1165,'Non-Classic Contests'!$B:$B,$A1165,'Non-Classic Contests'!$C:$C,$C1165)=1</f>
        <v>0</v>
      </c>
    </row>
    <row r="1166" spans="1:9" ht="16.8" customHeight="1" x14ac:dyDescent="0.55000000000000004">
      <c r="A1166">
        <v>2009</v>
      </c>
      <c r="B1166" t="s">
        <v>9</v>
      </c>
      <c r="C1166" s="3" t="s">
        <v>71</v>
      </c>
      <c r="D1166" s="6" t="s">
        <v>12</v>
      </c>
      <c r="E1166" s="6" t="s">
        <v>248</v>
      </c>
      <c r="G1166" s="6">
        <v>980</v>
      </c>
      <c r="H1166" s="6">
        <v>51.58</v>
      </c>
      <c r="I1166" s="6" t="b">
        <f>SUMIFS('Non-Classic Contests'!$D:$D,'Non-Classic Contests'!$A:$A,$B1166,'Non-Classic Contests'!$B:$B,$A1166,'Non-Classic Contests'!$C:$C,$C1166)=1</f>
        <v>0</v>
      </c>
    </row>
    <row r="1167" spans="1:9" ht="16.8" customHeight="1" x14ac:dyDescent="0.55000000000000004">
      <c r="A1167">
        <v>2009</v>
      </c>
      <c r="B1167" t="s">
        <v>9</v>
      </c>
      <c r="C1167" s="3" t="s">
        <v>71</v>
      </c>
      <c r="D1167" s="6" t="s">
        <v>6</v>
      </c>
      <c r="E1167" s="6" t="s">
        <v>250</v>
      </c>
      <c r="G1167" s="6">
        <v>1565</v>
      </c>
      <c r="H1167" s="6">
        <v>48.62</v>
      </c>
      <c r="I1167" s="6" t="b">
        <f>SUMIFS('Non-Classic Contests'!$D:$D,'Non-Classic Contests'!$A:$A,$B1167,'Non-Classic Contests'!$B:$B,$A1167,'Non-Classic Contests'!$C:$C,$C1167)=1</f>
        <v>0</v>
      </c>
    </row>
    <row r="1168" spans="1:9" ht="16.8" customHeight="1" x14ac:dyDescent="0.55000000000000004">
      <c r="A1168">
        <v>2009</v>
      </c>
      <c r="B1168" t="s">
        <v>9</v>
      </c>
      <c r="C1168" s="3" t="s">
        <v>72</v>
      </c>
      <c r="D1168" s="6" t="s">
        <v>6</v>
      </c>
      <c r="E1168" s="6" t="s">
        <v>250</v>
      </c>
      <c r="G1168" s="6">
        <v>146</v>
      </c>
      <c r="H1168" s="6">
        <v>36.14</v>
      </c>
      <c r="I1168" s="6" t="b">
        <f>SUMIFS('Non-Classic Contests'!$D:$D,'Non-Classic Contests'!$A:$A,$B1168,'Non-Classic Contests'!$B:$B,$A1168,'Non-Classic Contests'!$C:$C,$C1168)=1</f>
        <v>0</v>
      </c>
    </row>
    <row r="1169" spans="1:9" ht="16.8" customHeight="1" x14ac:dyDescent="0.55000000000000004">
      <c r="A1169">
        <v>2009</v>
      </c>
      <c r="B1169" t="s">
        <v>9</v>
      </c>
      <c r="C1169" s="3" t="s">
        <v>72</v>
      </c>
      <c r="D1169" s="6" t="s">
        <v>245</v>
      </c>
      <c r="E1169" s="6" t="s">
        <v>250</v>
      </c>
      <c r="G1169" s="6">
        <v>100</v>
      </c>
      <c r="H1169" s="6">
        <v>26.53</v>
      </c>
      <c r="I1169" s="6" t="b">
        <f>SUMIFS('Non-Classic Contests'!$D:$D,'Non-Classic Contests'!$A:$A,$B1169,'Non-Classic Contests'!$B:$B,$A1169,'Non-Classic Contests'!$C:$C,$C1169)=1</f>
        <v>0</v>
      </c>
    </row>
    <row r="1170" spans="1:9" ht="16.8" customHeight="1" x14ac:dyDescent="0.55000000000000004">
      <c r="A1170">
        <v>2009</v>
      </c>
      <c r="B1170" t="s">
        <v>9</v>
      </c>
      <c r="C1170" s="3" t="s">
        <v>72</v>
      </c>
      <c r="D1170" s="6" t="s">
        <v>12</v>
      </c>
      <c r="E1170" s="6" t="s">
        <v>248</v>
      </c>
      <c r="G1170" s="6">
        <v>2335</v>
      </c>
      <c r="H1170" s="6">
        <v>38.700000000000003</v>
      </c>
      <c r="I1170" s="6" t="b">
        <f>SUMIFS('Non-Classic Contests'!$D:$D,'Non-Classic Contests'!$A:$A,$B1170,'Non-Classic Contests'!$B:$B,$A1170,'Non-Classic Contests'!$C:$C,$C1170)=1</f>
        <v>0</v>
      </c>
    </row>
    <row r="1171" spans="1:9" ht="16.8" customHeight="1" x14ac:dyDescent="0.55000000000000004">
      <c r="A1171">
        <v>2009</v>
      </c>
      <c r="B1171" t="s">
        <v>9</v>
      </c>
      <c r="C1171" s="3" t="s">
        <v>222</v>
      </c>
      <c r="D1171" s="6" t="s">
        <v>6</v>
      </c>
      <c r="E1171" s="6" t="s">
        <v>250</v>
      </c>
      <c r="G1171" s="6">
        <v>1447</v>
      </c>
      <c r="H1171" s="6">
        <v>36.799999999999997</v>
      </c>
      <c r="I1171" s="6" t="b">
        <f>SUMIFS('Non-Classic Contests'!$D:$D,'Non-Classic Contests'!$A:$A,$B1171,'Non-Classic Contests'!$B:$B,$A1171,'Non-Classic Contests'!$C:$C,$C1171)=1</f>
        <v>0</v>
      </c>
    </row>
    <row r="1172" spans="1:9" ht="16.8" customHeight="1" x14ac:dyDescent="0.55000000000000004">
      <c r="A1172">
        <v>2009</v>
      </c>
      <c r="B1172" t="s">
        <v>9</v>
      </c>
      <c r="C1172" s="3" t="s">
        <v>222</v>
      </c>
      <c r="D1172" s="6" t="s">
        <v>12</v>
      </c>
      <c r="E1172" s="6" t="s">
        <v>248</v>
      </c>
      <c r="G1172" s="6">
        <v>197</v>
      </c>
      <c r="H1172" s="6">
        <v>46.24</v>
      </c>
      <c r="I1172" s="6" t="b">
        <f>SUMIFS('Non-Classic Contests'!$D:$D,'Non-Classic Contests'!$A:$A,$B1172,'Non-Classic Contests'!$B:$B,$A1172,'Non-Classic Contests'!$C:$C,$C1172)=1</f>
        <v>0</v>
      </c>
    </row>
    <row r="1173" spans="1:9" ht="16.8" customHeight="1" x14ac:dyDescent="0.55000000000000004">
      <c r="A1173">
        <v>2009</v>
      </c>
      <c r="B1173" t="s">
        <v>9</v>
      </c>
      <c r="C1173" s="3" t="s">
        <v>74</v>
      </c>
      <c r="D1173" s="6" t="s">
        <v>245</v>
      </c>
      <c r="E1173" s="6" t="s">
        <v>250</v>
      </c>
      <c r="G1173" s="6">
        <v>203</v>
      </c>
      <c r="H1173" s="6">
        <v>29.85</v>
      </c>
      <c r="I1173" s="6" t="b">
        <f>SUMIFS('Non-Classic Contests'!$D:$D,'Non-Classic Contests'!$A:$A,$B1173,'Non-Classic Contests'!$B:$B,$A1173,'Non-Classic Contests'!$C:$C,$C1173)=1</f>
        <v>0</v>
      </c>
    </row>
    <row r="1174" spans="1:9" ht="16.8" customHeight="1" x14ac:dyDescent="0.55000000000000004">
      <c r="A1174">
        <v>2009</v>
      </c>
      <c r="B1174" t="s">
        <v>9</v>
      </c>
      <c r="C1174" s="3" t="s">
        <v>74</v>
      </c>
      <c r="D1174" s="6" t="s">
        <v>12</v>
      </c>
      <c r="E1174" s="6" t="s">
        <v>248</v>
      </c>
      <c r="G1174" s="6">
        <v>1055</v>
      </c>
      <c r="H1174" s="6">
        <v>35.840000000000003</v>
      </c>
      <c r="I1174" s="6" t="b">
        <f>SUMIFS('Non-Classic Contests'!$D:$D,'Non-Classic Contests'!$A:$A,$B1174,'Non-Classic Contests'!$B:$B,$A1174,'Non-Classic Contests'!$C:$C,$C1174)=1</f>
        <v>0</v>
      </c>
    </row>
    <row r="1175" spans="1:9" ht="16.8" customHeight="1" x14ac:dyDescent="0.55000000000000004">
      <c r="A1175">
        <v>2009</v>
      </c>
      <c r="B1175" t="s">
        <v>9</v>
      </c>
      <c r="C1175" s="3" t="s">
        <v>75</v>
      </c>
      <c r="D1175" s="6" t="s">
        <v>11</v>
      </c>
      <c r="E1175" s="6" t="s">
        <v>250</v>
      </c>
      <c r="G1175" s="6">
        <v>408</v>
      </c>
      <c r="H1175" s="6">
        <v>42.11</v>
      </c>
      <c r="I1175" s="6" t="b">
        <f>SUMIFS('Non-Classic Contests'!$D:$D,'Non-Classic Contests'!$A:$A,$B1175,'Non-Classic Contests'!$B:$B,$A1175,'Non-Classic Contests'!$C:$C,$C1175)=1</f>
        <v>0</v>
      </c>
    </row>
    <row r="1176" spans="1:9" ht="16.8" customHeight="1" x14ac:dyDescent="0.55000000000000004">
      <c r="A1176">
        <v>2009</v>
      </c>
      <c r="B1176" t="s">
        <v>9</v>
      </c>
      <c r="C1176" s="3" t="s">
        <v>75</v>
      </c>
      <c r="D1176" s="6" t="s">
        <v>245</v>
      </c>
      <c r="E1176" s="6" t="s">
        <v>250</v>
      </c>
      <c r="G1176" s="6">
        <v>383</v>
      </c>
      <c r="H1176" s="6">
        <v>35.46</v>
      </c>
      <c r="I1176" s="6" t="b">
        <f>SUMIFS('Non-Classic Contests'!$D:$D,'Non-Classic Contests'!$A:$A,$B1176,'Non-Classic Contests'!$B:$B,$A1176,'Non-Classic Contests'!$C:$C,$C1176)=1</f>
        <v>0</v>
      </c>
    </row>
    <row r="1177" spans="1:9" ht="16.8" customHeight="1" x14ac:dyDescent="0.55000000000000004">
      <c r="A1177">
        <v>2009</v>
      </c>
      <c r="B1177" t="s">
        <v>9</v>
      </c>
      <c r="C1177" s="3" t="s">
        <v>75</v>
      </c>
      <c r="D1177" s="6" t="s">
        <v>12</v>
      </c>
      <c r="E1177" s="6" t="s">
        <v>248</v>
      </c>
      <c r="G1177" s="6">
        <v>990</v>
      </c>
      <c r="H1177" s="6">
        <v>49.4</v>
      </c>
      <c r="I1177" s="6" t="b">
        <f>SUMIFS('Non-Classic Contests'!$D:$D,'Non-Classic Contests'!$A:$A,$B1177,'Non-Classic Contests'!$B:$B,$A1177,'Non-Classic Contests'!$C:$C,$C1177)=1</f>
        <v>0</v>
      </c>
    </row>
    <row r="1178" spans="1:9" ht="16.8" customHeight="1" x14ac:dyDescent="0.55000000000000004">
      <c r="A1178">
        <v>2009</v>
      </c>
      <c r="B1178" t="s">
        <v>9</v>
      </c>
      <c r="C1178" s="3" t="s">
        <v>76</v>
      </c>
      <c r="D1178" s="6" t="s">
        <v>12</v>
      </c>
      <c r="E1178" s="6" t="s">
        <v>248</v>
      </c>
      <c r="G1178" s="6">
        <v>653</v>
      </c>
      <c r="H1178" s="6">
        <v>47.56</v>
      </c>
      <c r="I1178" s="6" t="b">
        <f>SUMIFS('Non-Classic Contests'!$D:$D,'Non-Classic Contests'!$A:$A,$B1178,'Non-Classic Contests'!$B:$B,$A1178,'Non-Classic Contests'!$C:$C,$C1178)=1</f>
        <v>0</v>
      </c>
    </row>
    <row r="1179" spans="1:9" ht="16.8" customHeight="1" x14ac:dyDescent="0.55000000000000004">
      <c r="A1179">
        <v>2009</v>
      </c>
      <c r="B1179" t="s">
        <v>9</v>
      </c>
      <c r="C1179" s="3" t="s">
        <v>76</v>
      </c>
      <c r="D1179" s="6" t="s">
        <v>6</v>
      </c>
      <c r="E1179" s="6" t="s">
        <v>250</v>
      </c>
      <c r="G1179" s="6">
        <v>1659</v>
      </c>
      <c r="H1179" s="6">
        <v>48.88</v>
      </c>
      <c r="I1179" s="6" t="b">
        <f>SUMIFS('Non-Classic Contests'!$D:$D,'Non-Classic Contests'!$A:$A,$B1179,'Non-Classic Contests'!$B:$B,$A1179,'Non-Classic Contests'!$C:$C,$C1179)=1</f>
        <v>0</v>
      </c>
    </row>
    <row r="1180" spans="1:9" ht="16.8" customHeight="1" x14ac:dyDescent="0.55000000000000004">
      <c r="A1180">
        <v>2009</v>
      </c>
      <c r="B1180" t="s">
        <v>9</v>
      </c>
      <c r="C1180" s="3" t="s">
        <v>77</v>
      </c>
      <c r="D1180" s="6" t="s">
        <v>6</v>
      </c>
      <c r="E1180" s="6" t="s">
        <v>250</v>
      </c>
      <c r="G1180" s="6">
        <v>246</v>
      </c>
      <c r="H1180" s="6">
        <v>59.28</v>
      </c>
      <c r="I1180" s="6" t="b">
        <f>SUMIFS('Non-Classic Contests'!$D:$D,'Non-Classic Contests'!$A:$A,$B1180,'Non-Classic Contests'!$B:$B,$A1180,'Non-Classic Contests'!$C:$C,$C1180)=1</f>
        <v>0</v>
      </c>
    </row>
    <row r="1181" spans="1:9" ht="16.8" customHeight="1" x14ac:dyDescent="0.55000000000000004">
      <c r="A1181">
        <v>2009</v>
      </c>
      <c r="B1181" t="s">
        <v>9</v>
      </c>
      <c r="C1181" s="3" t="s">
        <v>77</v>
      </c>
      <c r="D1181" s="6" t="s">
        <v>11</v>
      </c>
      <c r="E1181" s="6" t="s">
        <v>250</v>
      </c>
      <c r="G1181" s="6">
        <v>505</v>
      </c>
      <c r="H1181" s="6">
        <v>51.74</v>
      </c>
      <c r="I1181" s="6" t="b">
        <f>SUMIFS('Non-Classic Contests'!$D:$D,'Non-Classic Contests'!$A:$A,$B1181,'Non-Classic Contests'!$B:$B,$A1181,'Non-Classic Contests'!$C:$C,$C1181)=1</f>
        <v>0</v>
      </c>
    </row>
    <row r="1182" spans="1:9" ht="16.8" customHeight="1" x14ac:dyDescent="0.55000000000000004">
      <c r="A1182">
        <v>2009</v>
      </c>
      <c r="B1182" t="s">
        <v>9</v>
      </c>
      <c r="C1182" s="3" t="s">
        <v>77</v>
      </c>
      <c r="D1182" s="6" t="s">
        <v>12</v>
      </c>
      <c r="E1182" s="6" t="s">
        <v>248</v>
      </c>
      <c r="G1182" s="6">
        <v>1236</v>
      </c>
      <c r="H1182" s="6">
        <v>50.22</v>
      </c>
      <c r="I1182" s="6" t="b">
        <f>SUMIFS('Non-Classic Contests'!$D:$D,'Non-Classic Contests'!$A:$A,$B1182,'Non-Classic Contests'!$B:$B,$A1182,'Non-Classic Contests'!$C:$C,$C1182)=1</f>
        <v>0</v>
      </c>
    </row>
    <row r="1183" spans="1:9" ht="16.8" customHeight="1" x14ac:dyDescent="0.55000000000000004">
      <c r="A1183">
        <v>2009</v>
      </c>
      <c r="B1183" t="s">
        <v>9</v>
      </c>
      <c r="C1183" s="3" t="s">
        <v>78</v>
      </c>
      <c r="D1183" s="6" t="s">
        <v>11</v>
      </c>
      <c r="E1183" s="6" t="s">
        <v>250</v>
      </c>
      <c r="G1183" s="6">
        <v>494</v>
      </c>
      <c r="H1183" s="6">
        <v>42.19</v>
      </c>
      <c r="I1183" s="6" t="b">
        <f>SUMIFS('Non-Classic Contests'!$D:$D,'Non-Classic Contests'!$A:$A,$B1183,'Non-Classic Contests'!$B:$B,$A1183,'Non-Classic Contests'!$C:$C,$C1183)=1</f>
        <v>0</v>
      </c>
    </row>
    <row r="1184" spans="1:9" ht="16.8" customHeight="1" x14ac:dyDescent="0.55000000000000004">
      <c r="A1184">
        <v>2009</v>
      </c>
      <c r="B1184" t="s">
        <v>9</v>
      </c>
      <c r="C1184" s="3" t="s">
        <v>78</v>
      </c>
      <c r="D1184" s="6" t="s">
        <v>12</v>
      </c>
      <c r="E1184" s="6" t="s">
        <v>248</v>
      </c>
      <c r="G1184" s="6">
        <v>915</v>
      </c>
      <c r="H1184" s="6">
        <v>43.76</v>
      </c>
      <c r="I1184" s="6" t="b">
        <f>SUMIFS('Non-Classic Contests'!$D:$D,'Non-Classic Contests'!$A:$A,$B1184,'Non-Classic Contests'!$B:$B,$A1184,'Non-Classic Contests'!$C:$C,$C1184)=1</f>
        <v>0</v>
      </c>
    </row>
    <row r="1185" spans="1:9" ht="16.8" customHeight="1" x14ac:dyDescent="0.55000000000000004">
      <c r="A1185">
        <v>2009</v>
      </c>
      <c r="B1185" t="s">
        <v>9</v>
      </c>
      <c r="C1185" s="3" t="s">
        <v>81</v>
      </c>
      <c r="D1185" s="6" t="s">
        <v>11</v>
      </c>
      <c r="E1185" s="6" t="s">
        <v>250</v>
      </c>
      <c r="G1185" s="6">
        <v>252</v>
      </c>
      <c r="H1185" s="6">
        <v>49.16</v>
      </c>
      <c r="I1185" s="6" t="b">
        <f>SUMIFS('Non-Classic Contests'!$D:$D,'Non-Classic Contests'!$A:$A,$B1185,'Non-Classic Contests'!$B:$B,$A1185,'Non-Classic Contests'!$C:$C,$C1185)=1</f>
        <v>0</v>
      </c>
    </row>
    <row r="1186" spans="1:9" ht="16.8" customHeight="1" x14ac:dyDescent="0.55000000000000004">
      <c r="A1186">
        <v>2009</v>
      </c>
      <c r="B1186" t="s">
        <v>9</v>
      </c>
      <c r="C1186" s="3" t="s">
        <v>81</v>
      </c>
      <c r="D1186" s="6" t="s">
        <v>6</v>
      </c>
      <c r="E1186" s="6" t="s">
        <v>250</v>
      </c>
      <c r="G1186" s="6">
        <v>1147</v>
      </c>
      <c r="H1186" s="6">
        <v>51.6</v>
      </c>
      <c r="I1186" s="6" t="b">
        <f>SUMIFS('Non-Classic Contests'!$D:$D,'Non-Classic Contests'!$A:$A,$B1186,'Non-Classic Contests'!$B:$B,$A1186,'Non-Classic Contests'!$C:$C,$C1186)=1</f>
        <v>0</v>
      </c>
    </row>
    <row r="1187" spans="1:9" ht="16.8" customHeight="1" x14ac:dyDescent="0.55000000000000004">
      <c r="A1187">
        <v>2009</v>
      </c>
      <c r="B1187" t="s">
        <v>9</v>
      </c>
      <c r="C1187" s="3" t="s">
        <v>81</v>
      </c>
      <c r="D1187" s="6" t="s">
        <v>12</v>
      </c>
      <c r="E1187" s="6" t="s">
        <v>248</v>
      </c>
      <c r="G1187" s="6">
        <v>1759</v>
      </c>
      <c r="H1187" s="6">
        <v>42.62</v>
      </c>
      <c r="I1187" s="6" t="b">
        <f>SUMIFS('Non-Classic Contests'!$D:$D,'Non-Classic Contests'!$A:$A,$B1187,'Non-Classic Contests'!$B:$B,$A1187,'Non-Classic Contests'!$C:$C,$C1187)=1</f>
        <v>0</v>
      </c>
    </row>
    <row r="1188" spans="1:9" ht="16.8" customHeight="1" x14ac:dyDescent="0.55000000000000004">
      <c r="A1188">
        <v>2009</v>
      </c>
      <c r="B1188" t="s">
        <v>9</v>
      </c>
      <c r="C1188" s="3" t="s">
        <v>82</v>
      </c>
      <c r="D1188" s="6" t="s">
        <v>6</v>
      </c>
      <c r="E1188" s="6" t="s">
        <v>250</v>
      </c>
      <c r="G1188" s="6">
        <v>237</v>
      </c>
      <c r="H1188" s="6">
        <v>44.88</v>
      </c>
      <c r="I1188" s="6" t="b">
        <f>SUMIFS('Non-Classic Contests'!$D:$D,'Non-Classic Contests'!$A:$A,$B1188,'Non-Classic Contests'!$B:$B,$A1188,'Non-Classic Contests'!$C:$C,$C1188)=1</f>
        <v>0</v>
      </c>
    </row>
    <row r="1189" spans="1:9" ht="16.8" customHeight="1" x14ac:dyDescent="0.55000000000000004">
      <c r="A1189">
        <v>2009</v>
      </c>
      <c r="B1189" t="s">
        <v>9</v>
      </c>
      <c r="C1189" s="3" t="s">
        <v>82</v>
      </c>
      <c r="D1189" s="6" t="s">
        <v>11</v>
      </c>
      <c r="E1189" s="6" t="s">
        <v>250</v>
      </c>
      <c r="G1189" s="6">
        <v>299</v>
      </c>
      <c r="H1189" s="6">
        <v>38.33</v>
      </c>
      <c r="I1189" s="6" t="b">
        <f>SUMIFS('Non-Classic Contests'!$D:$D,'Non-Classic Contests'!$A:$A,$B1189,'Non-Classic Contests'!$B:$B,$A1189,'Non-Classic Contests'!$C:$C,$C1189)=1</f>
        <v>0</v>
      </c>
    </row>
    <row r="1190" spans="1:9" ht="16.8" customHeight="1" x14ac:dyDescent="0.55000000000000004">
      <c r="A1190">
        <v>2009</v>
      </c>
      <c r="B1190" t="s">
        <v>9</v>
      </c>
      <c r="C1190" s="3" t="s">
        <v>82</v>
      </c>
      <c r="D1190" s="6" t="s">
        <v>12</v>
      </c>
      <c r="E1190" s="6" t="s">
        <v>248</v>
      </c>
      <c r="G1190" s="6">
        <v>1162</v>
      </c>
      <c r="H1190" s="6">
        <v>42.01</v>
      </c>
      <c r="I1190" s="6" t="b">
        <f>SUMIFS('Non-Classic Contests'!$D:$D,'Non-Classic Contests'!$A:$A,$B1190,'Non-Classic Contests'!$B:$B,$A1190,'Non-Classic Contests'!$C:$C,$C1190)=1</f>
        <v>0</v>
      </c>
    </row>
    <row r="1191" spans="1:9" ht="16.8" customHeight="1" x14ac:dyDescent="0.55000000000000004">
      <c r="A1191">
        <v>2009</v>
      </c>
      <c r="B1191" t="s">
        <v>9</v>
      </c>
      <c r="C1191" s="3" t="s">
        <v>83</v>
      </c>
      <c r="D1191" s="6" t="s">
        <v>11</v>
      </c>
      <c r="E1191" s="6" t="s">
        <v>250</v>
      </c>
      <c r="G1191" s="6">
        <v>420</v>
      </c>
      <c r="H1191" s="6">
        <v>36.11</v>
      </c>
      <c r="I1191" s="6" t="b">
        <f>SUMIFS('Non-Classic Contests'!$D:$D,'Non-Classic Contests'!$A:$A,$B1191,'Non-Classic Contests'!$B:$B,$A1191,'Non-Classic Contests'!$C:$C,$C1191)=1</f>
        <v>0</v>
      </c>
    </row>
    <row r="1192" spans="1:9" ht="16.8" customHeight="1" x14ac:dyDescent="0.55000000000000004">
      <c r="A1192">
        <v>2009</v>
      </c>
      <c r="B1192" t="s">
        <v>9</v>
      </c>
      <c r="C1192" s="3" t="s">
        <v>83</v>
      </c>
      <c r="D1192" s="6" t="s">
        <v>12</v>
      </c>
      <c r="E1192" s="6" t="s">
        <v>248</v>
      </c>
      <c r="G1192" s="6">
        <v>997</v>
      </c>
      <c r="H1192" s="6">
        <v>41.01</v>
      </c>
      <c r="I1192" s="6" t="b">
        <f>SUMIFS('Non-Classic Contests'!$D:$D,'Non-Classic Contests'!$A:$A,$B1192,'Non-Classic Contests'!$B:$B,$A1192,'Non-Classic Contests'!$C:$C,$C1192)=1</f>
        <v>0</v>
      </c>
    </row>
    <row r="1193" spans="1:9" ht="16.8" customHeight="1" x14ac:dyDescent="0.55000000000000004">
      <c r="A1193">
        <v>2009</v>
      </c>
      <c r="B1193" t="s">
        <v>9</v>
      </c>
      <c r="C1193" s="3" t="s">
        <v>84</v>
      </c>
      <c r="D1193" s="6" t="s">
        <v>6</v>
      </c>
      <c r="E1193" s="6" t="s">
        <v>250</v>
      </c>
      <c r="G1193" s="6">
        <v>478</v>
      </c>
      <c r="H1193" s="6">
        <v>38.86</v>
      </c>
      <c r="I1193" s="6" t="b">
        <f>SUMIFS('Non-Classic Contests'!$D:$D,'Non-Classic Contests'!$A:$A,$B1193,'Non-Classic Contests'!$B:$B,$A1193,'Non-Classic Contests'!$C:$C,$C1193)=1</f>
        <v>0</v>
      </c>
    </row>
    <row r="1194" spans="1:9" ht="16.8" customHeight="1" x14ac:dyDescent="0.55000000000000004">
      <c r="A1194">
        <v>2009</v>
      </c>
      <c r="B1194" t="s">
        <v>9</v>
      </c>
      <c r="C1194" s="3" t="s">
        <v>84</v>
      </c>
      <c r="D1194" s="6" t="s">
        <v>12</v>
      </c>
      <c r="E1194" s="6" t="s">
        <v>248</v>
      </c>
      <c r="G1194" s="6">
        <v>1176</v>
      </c>
      <c r="H1194" s="6">
        <v>45.04</v>
      </c>
      <c r="I1194" s="6" t="b">
        <f>SUMIFS('Non-Classic Contests'!$D:$D,'Non-Classic Contests'!$A:$A,$B1194,'Non-Classic Contests'!$B:$B,$A1194,'Non-Classic Contests'!$C:$C,$C1194)=1</f>
        <v>0</v>
      </c>
    </row>
    <row r="1195" spans="1:9" ht="16.8" customHeight="1" x14ac:dyDescent="0.55000000000000004">
      <c r="A1195">
        <v>2009</v>
      </c>
      <c r="B1195" t="s">
        <v>9</v>
      </c>
      <c r="C1195" s="3" t="s">
        <v>85</v>
      </c>
      <c r="D1195" s="6" t="s">
        <v>11</v>
      </c>
      <c r="E1195" s="6" t="s">
        <v>250</v>
      </c>
      <c r="G1195" s="6">
        <v>256</v>
      </c>
      <c r="H1195" s="6">
        <v>34.450000000000003</v>
      </c>
      <c r="I1195" s="6" t="b">
        <f>SUMIFS('Non-Classic Contests'!$D:$D,'Non-Classic Contests'!$A:$A,$B1195,'Non-Classic Contests'!$B:$B,$A1195,'Non-Classic Contests'!$C:$C,$C1195)=1</f>
        <v>0</v>
      </c>
    </row>
    <row r="1196" spans="1:9" ht="16.8" customHeight="1" x14ac:dyDescent="0.55000000000000004">
      <c r="A1196">
        <v>2009</v>
      </c>
      <c r="B1196" t="s">
        <v>9</v>
      </c>
      <c r="C1196" s="3" t="s">
        <v>85</v>
      </c>
      <c r="D1196" s="6" t="s">
        <v>12</v>
      </c>
      <c r="E1196" s="6" t="s">
        <v>248</v>
      </c>
      <c r="G1196" s="6">
        <v>809</v>
      </c>
      <c r="H1196" s="6">
        <v>44.8</v>
      </c>
      <c r="I1196" s="6" t="b">
        <f>SUMIFS('Non-Classic Contests'!$D:$D,'Non-Classic Contests'!$A:$A,$B1196,'Non-Classic Contests'!$B:$B,$A1196,'Non-Classic Contests'!$C:$C,$C1196)=1</f>
        <v>0</v>
      </c>
    </row>
    <row r="1197" spans="1:9" ht="16.8" customHeight="1" x14ac:dyDescent="0.55000000000000004">
      <c r="A1197">
        <v>2009</v>
      </c>
      <c r="B1197" t="s">
        <v>9</v>
      </c>
      <c r="C1197" s="3" t="s">
        <v>85</v>
      </c>
      <c r="D1197" s="6" t="s">
        <v>6</v>
      </c>
      <c r="E1197" s="6" t="s">
        <v>250</v>
      </c>
      <c r="G1197" s="6">
        <v>2208</v>
      </c>
      <c r="H1197" s="6">
        <v>51.16</v>
      </c>
      <c r="I1197" s="6" t="b">
        <f>SUMIFS('Non-Classic Contests'!$D:$D,'Non-Classic Contests'!$A:$A,$B1197,'Non-Classic Contests'!$B:$B,$A1197,'Non-Classic Contests'!$C:$C,$C1197)=1</f>
        <v>0</v>
      </c>
    </row>
    <row r="1198" spans="1:9" ht="16.8" customHeight="1" x14ac:dyDescent="0.55000000000000004">
      <c r="A1198">
        <v>2009</v>
      </c>
      <c r="B1198" t="s">
        <v>9</v>
      </c>
      <c r="C1198" s="3" t="s">
        <v>86</v>
      </c>
      <c r="D1198" s="6" t="s">
        <v>6</v>
      </c>
      <c r="E1198" s="6" t="s">
        <v>250</v>
      </c>
      <c r="G1198" s="6">
        <v>602</v>
      </c>
      <c r="H1198" s="6">
        <v>42.33</v>
      </c>
      <c r="I1198" s="6" t="b">
        <f>SUMIFS('Non-Classic Contests'!$D:$D,'Non-Classic Contests'!$A:$A,$B1198,'Non-Classic Contests'!$B:$B,$A1198,'Non-Classic Contests'!$C:$C,$C1198)=1</f>
        <v>0</v>
      </c>
    </row>
    <row r="1199" spans="1:9" ht="16.8" customHeight="1" x14ac:dyDescent="0.55000000000000004">
      <c r="A1199">
        <v>2009</v>
      </c>
      <c r="B1199" t="s">
        <v>9</v>
      </c>
      <c r="C1199" s="3" t="s">
        <v>86</v>
      </c>
      <c r="D1199" s="6" t="s">
        <v>245</v>
      </c>
      <c r="E1199" s="6" t="s">
        <v>250</v>
      </c>
      <c r="G1199" s="6">
        <v>168</v>
      </c>
      <c r="H1199" s="6">
        <v>37.67</v>
      </c>
      <c r="I1199" s="6" t="b">
        <f>SUMIFS('Non-Classic Contests'!$D:$D,'Non-Classic Contests'!$A:$A,$B1199,'Non-Classic Contests'!$B:$B,$A1199,'Non-Classic Contests'!$C:$C,$C1199)=1</f>
        <v>0</v>
      </c>
    </row>
    <row r="1200" spans="1:9" ht="16.8" customHeight="1" x14ac:dyDescent="0.55000000000000004">
      <c r="A1200">
        <v>2009</v>
      </c>
      <c r="B1200" t="s">
        <v>9</v>
      </c>
      <c r="C1200" s="3" t="s">
        <v>86</v>
      </c>
      <c r="D1200" s="6" t="s">
        <v>12</v>
      </c>
      <c r="E1200" s="6" t="s">
        <v>248</v>
      </c>
      <c r="G1200" s="6">
        <v>660</v>
      </c>
      <c r="H1200" s="6">
        <v>42.61</v>
      </c>
      <c r="I1200" s="6" t="b">
        <f>SUMIFS('Non-Classic Contests'!$D:$D,'Non-Classic Contests'!$A:$A,$B1200,'Non-Classic Contests'!$B:$B,$A1200,'Non-Classic Contests'!$C:$C,$C1200)=1</f>
        <v>0</v>
      </c>
    </row>
    <row r="1201" spans="1:16" ht="16.8" customHeight="1" x14ac:dyDescent="0.55000000000000004">
      <c r="A1201">
        <v>2009</v>
      </c>
      <c r="B1201" t="s">
        <v>9</v>
      </c>
      <c r="C1201" s="3" t="s">
        <v>87</v>
      </c>
      <c r="D1201" s="6" t="s">
        <v>12</v>
      </c>
      <c r="E1201" s="6" t="s">
        <v>248</v>
      </c>
      <c r="G1201" s="6">
        <v>530</v>
      </c>
      <c r="H1201" s="6">
        <v>47.41</v>
      </c>
      <c r="I1201" s="6" t="b">
        <f>SUMIFS('Non-Classic Contests'!$D:$D,'Non-Classic Contests'!$A:$A,$B1201,'Non-Classic Contests'!$B:$B,$A1201,'Non-Classic Contests'!$C:$C,$C1201)=1</f>
        <v>0</v>
      </c>
    </row>
    <row r="1202" spans="1:16" ht="16.8" customHeight="1" x14ac:dyDescent="0.55000000000000004">
      <c r="A1202">
        <v>2009</v>
      </c>
      <c r="B1202" t="s">
        <v>9</v>
      </c>
      <c r="C1202" s="3" t="s">
        <v>87</v>
      </c>
      <c r="D1202" s="6" t="s">
        <v>6</v>
      </c>
      <c r="E1202" s="6" t="s">
        <v>250</v>
      </c>
      <c r="G1202" s="6">
        <v>943</v>
      </c>
      <c r="H1202" s="6">
        <v>43.4</v>
      </c>
      <c r="I1202" s="6" t="b">
        <f>SUMIFS('Non-Classic Contests'!$D:$D,'Non-Classic Contests'!$A:$A,$B1202,'Non-Classic Contests'!$B:$B,$A1202,'Non-Classic Contests'!$C:$C,$C1202)=1</f>
        <v>0</v>
      </c>
    </row>
    <row r="1203" spans="1:16" ht="16.8" customHeight="1" x14ac:dyDescent="0.55000000000000004">
      <c r="A1203">
        <v>2009</v>
      </c>
      <c r="B1203" t="s">
        <v>9</v>
      </c>
      <c r="C1203" s="3" t="s">
        <v>88</v>
      </c>
      <c r="D1203" s="6" t="s">
        <v>6</v>
      </c>
      <c r="E1203" s="6" t="s">
        <v>250</v>
      </c>
      <c r="G1203" s="6">
        <v>376</v>
      </c>
      <c r="H1203" s="6">
        <v>41.18</v>
      </c>
      <c r="I1203" s="6" t="b">
        <f>SUMIFS('Non-Classic Contests'!$D:$D,'Non-Classic Contests'!$A:$A,$B1203,'Non-Classic Contests'!$B:$B,$A1203,'Non-Classic Contests'!$C:$C,$C1203)=1</f>
        <v>0</v>
      </c>
    </row>
    <row r="1204" spans="1:16" ht="16.8" customHeight="1" x14ac:dyDescent="0.55000000000000004">
      <c r="A1204">
        <v>2009</v>
      </c>
      <c r="B1204" t="s">
        <v>9</v>
      </c>
      <c r="C1204" s="4" t="s">
        <v>88</v>
      </c>
      <c r="D1204" s="8" t="s">
        <v>11</v>
      </c>
      <c r="E1204" s="8" t="s">
        <v>250</v>
      </c>
      <c r="F1204" s="1"/>
      <c r="G1204" s="8">
        <v>246</v>
      </c>
      <c r="H1204" s="8">
        <v>37.729999999999997</v>
      </c>
      <c r="I1204" s="6" t="b">
        <f>SUMIFS('Non-Classic Contests'!$D:$D,'Non-Classic Contests'!$A:$A,$B1204,'Non-Classic Contests'!$B:$B,$A1204,'Non-Classic Contests'!$C:$C,$C1204)=1</f>
        <v>0</v>
      </c>
      <c r="J1204" s="1"/>
      <c r="K1204" s="1"/>
      <c r="L1204" s="8"/>
      <c r="M1204" s="8"/>
      <c r="N1204" s="8"/>
      <c r="O1204" s="8"/>
    </row>
    <row r="1205" spans="1:16" ht="16.8" customHeight="1" x14ac:dyDescent="0.55000000000000004">
      <c r="A1205">
        <v>2009</v>
      </c>
      <c r="B1205" t="s">
        <v>9</v>
      </c>
      <c r="C1205" s="4" t="s">
        <v>88</v>
      </c>
      <c r="D1205" s="8" t="s">
        <v>12</v>
      </c>
      <c r="E1205" s="8" t="s">
        <v>248</v>
      </c>
      <c r="F1205" s="1" t="s">
        <v>246</v>
      </c>
      <c r="G1205" s="9">
        <v>1130</v>
      </c>
      <c r="H1205" s="8">
        <v>43.56</v>
      </c>
      <c r="I1205" s="6" t="b">
        <f>SUMIFS('Non-Classic Contests'!$D:$D,'Non-Classic Contests'!$A:$A,$B1205,'Non-Classic Contests'!$B:$B,$A1205,'Non-Classic Contests'!$C:$C,$C1205)=1</f>
        <v>0</v>
      </c>
      <c r="J1205" s="1"/>
      <c r="K1205" s="1"/>
      <c r="L1205" s="8"/>
      <c r="M1205" s="8"/>
      <c r="N1205" s="8"/>
      <c r="O1205" s="9"/>
    </row>
    <row r="1206" spans="1:16" ht="16.8" customHeight="1" x14ac:dyDescent="0.55000000000000004">
      <c r="A1206">
        <v>2009</v>
      </c>
      <c r="B1206" t="s">
        <v>9</v>
      </c>
      <c r="C1206" s="3" t="s">
        <v>89</v>
      </c>
      <c r="D1206" s="6" t="s">
        <v>6</v>
      </c>
      <c r="E1206" s="6" t="s">
        <v>250</v>
      </c>
      <c r="G1206" s="6">
        <v>472</v>
      </c>
      <c r="H1206" s="6">
        <v>33.9</v>
      </c>
      <c r="I1206" s="6" t="b">
        <f>SUMIFS('Non-Classic Contests'!$D:$D,'Non-Classic Contests'!$A:$A,$B1206,'Non-Classic Contests'!$B:$B,$A1206,'Non-Classic Contests'!$C:$C,$C1206)=1</f>
        <v>0</v>
      </c>
    </row>
    <row r="1207" spans="1:16" ht="16.8" customHeight="1" x14ac:dyDescent="0.55000000000000004">
      <c r="A1207">
        <v>2009</v>
      </c>
      <c r="B1207" t="s">
        <v>9</v>
      </c>
      <c r="C1207" s="3" t="s">
        <v>89</v>
      </c>
      <c r="D1207" s="6" t="s">
        <v>245</v>
      </c>
      <c r="E1207" s="6" t="s">
        <v>250</v>
      </c>
      <c r="G1207" s="6">
        <v>80</v>
      </c>
      <c r="H1207" s="6">
        <v>53.69</v>
      </c>
      <c r="I1207" s="6" t="b">
        <f>SUMIFS('Non-Classic Contests'!$D:$D,'Non-Classic Contests'!$A:$A,$B1207,'Non-Classic Contests'!$B:$B,$A1207,'Non-Classic Contests'!$C:$C,$C1207)=1</f>
        <v>0</v>
      </c>
    </row>
    <row r="1208" spans="1:16" ht="16.8" customHeight="1" x14ac:dyDescent="0.55000000000000004">
      <c r="A1208">
        <v>2009</v>
      </c>
      <c r="B1208" t="s">
        <v>9</v>
      </c>
      <c r="C1208" s="3" t="s">
        <v>89</v>
      </c>
      <c r="D1208" s="6" t="s">
        <v>12</v>
      </c>
      <c r="E1208" s="6" t="s">
        <v>248</v>
      </c>
      <c r="G1208" s="6">
        <v>2114</v>
      </c>
      <c r="H1208" s="6">
        <v>43.6</v>
      </c>
      <c r="I1208" s="6" t="b">
        <f>SUMIFS('Non-Classic Contests'!$D:$D,'Non-Classic Contests'!$A:$A,$B1208,'Non-Classic Contests'!$B:$B,$A1208,'Non-Classic Contests'!$C:$C,$C1208)=1</f>
        <v>0</v>
      </c>
    </row>
    <row r="1209" spans="1:16" ht="16.8" customHeight="1" x14ac:dyDescent="0.55000000000000004">
      <c r="A1209">
        <v>2009</v>
      </c>
      <c r="B1209" t="s">
        <v>9</v>
      </c>
      <c r="C1209" s="3" t="s">
        <v>90</v>
      </c>
      <c r="D1209" s="6" t="s">
        <v>12</v>
      </c>
      <c r="E1209" s="6" t="s">
        <v>248</v>
      </c>
      <c r="G1209" s="6">
        <v>774</v>
      </c>
      <c r="H1209" s="6">
        <v>44.9</v>
      </c>
      <c r="I1209" s="6" t="b">
        <f>SUMIFS('Non-Classic Contests'!$D:$D,'Non-Classic Contests'!$A:$A,$B1209,'Non-Classic Contests'!$B:$B,$A1209,'Non-Classic Contests'!$C:$C,$C1209)=1</f>
        <v>0</v>
      </c>
    </row>
    <row r="1210" spans="1:16" ht="16.8" customHeight="1" x14ac:dyDescent="0.55000000000000004">
      <c r="A1210">
        <v>2009</v>
      </c>
      <c r="B1210" t="s">
        <v>9</v>
      </c>
      <c r="C1210" s="3" t="s">
        <v>91</v>
      </c>
      <c r="D1210" s="6" t="s">
        <v>6</v>
      </c>
      <c r="E1210" s="6" t="s">
        <v>250</v>
      </c>
      <c r="F1210" s="5" t="s">
        <v>246</v>
      </c>
      <c r="G1210" s="6">
        <v>501</v>
      </c>
      <c r="H1210" s="6">
        <v>46.78</v>
      </c>
      <c r="I1210" s="6" t="b">
        <f>SUMIFS('Non-Classic Contests'!$D:$D,'Non-Classic Contests'!$A:$A,$B1210,'Non-Classic Contests'!$B:$B,$A1210,'Non-Classic Contests'!$C:$C,$C1210)=1</f>
        <v>0</v>
      </c>
    </row>
    <row r="1211" spans="1:16" ht="16.8" customHeight="1" x14ac:dyDescent="0.55000000000000004">
      <c r="A1211">
        <v>2009</v>
      </c>
      <c r="B1211" t="s">
        <v>9</v>
      </c>
      <c r="C1211" s="3" t="s">
        <v>91</v>
      </c>
      <c r="D1211" s="6" t="s">
        <v>245</v>
      </c>
      <c r="E1211" s="6" t="s">
        <v>250</v>
      </c>
      <c r="G1211" s="6">
        <v>383</v>
      </c>
      <c r="H1211" s="6">
        <v>42.51</v>
      </c>
      <c r="I1211" s="6" t="b">
        <f>SUMIFS('Non-Classic Contests'!$D:$D,'Non-Classic Contests'!$A:$A,$B1211,'Non-Classic Contests'!$B:$B,$A1211,'Non-Classic Contests'!$C:$C,$C1211)=1</f>
        <v>0</v>
      </c>
    </row>
    <row r="1212" spans="1:16" ht="16.8" customHeight="1" x14ac:dyDescent="0.55000000000000004">
      <c r="A1212">
        <v>2009</v>
      </c>
      <c r="B1212" t="s">
        <v>9</v>
      </c>
      <c r="C1212" s="3" t="s">
        <v>91</v>
      </c>
      <c r="D1212" s="6" t="s">
        <v>12</v>
      </c>
      <c r="E1212" s="6" t="s">
        <v>248</v>
      </c>
      <c r="F1212" s="5" t="s">
        <v>246</v>
      </c>
      <c r="G1212" s="10">
        <v>1138</v>
      </c>
      <c r="H1212" s="6">
        <v>51.47</v>
      </c>
      <c r="I1212" s="6" t="b">
        <f>SUMIFS('Non-Classic Contests'!$D:$D,'Non-Classic Contests'!$A:$A,$B1212,'Non-Classic Contests'!$B:$B,$A1212,'Non-Classic Contests'!$C:$C,$C1212)=1</f>
        <v>0</v>
      </c>
      <c r="O1212" s="10"/>
      <c r="P1212" s="10"/>
    </row>
    <row r="1213" spans="1:16" ht="16.8" customHeight="1" x14ac:dyDescent="0.55000000000000004">
      <c r="A1213">
        <v>2009</v>
      </c>
      <c r="B1213" t="s">
        <v>9</v>
      </c>
      <c r="C1213" s="3" t="s">
        <v>92</v>
      </c>
      <c r="D1213" s="6" t="s">
        <v>6</v>
      </c>
      <c r="E1213" s="6" t="s">
        <v>250</v>
      </c>
      <c r="G1213" s="6">
        <v>868</v>
      </c>
      <c r="H1213" s="6">
        <v>50.91</v>
      </c>
      <c r="I1213" s="6" t="b">
        <f>SUMIFS('Non-Classic Contests'!$D:$D,'Non-Classic Contests'!$A:$A,$B1213,'Non-Classic Contests'!$B:$B,$A1213,'Non-Classic Contests'!$C:$C,$C1213)=1</f>
        <v>0</v>
      </c>
    </row>
    <row r="1214" spans="1:16" ht="16.8" customHeight="1" x14ac:dyDescent="0.55000000000000004">
      <c r="A1214">
        <v>2009</v>
      </c>
      <c r="B1214" t="s">
        <v>9</v>
      </c>
      <c r="C1214" s="3" t="s">
        <v>92</v>
      </c>
      <c r="D1214" s="6" t="s">
        <v>12</v>
      </c>
      <c r="E1214" s="6" t="s">
        <v>248</v>
      </c>
      <c r="G1214" s="6">
        <v>1120</v>
      </c>
      <c r="H1214" s="6">
        <v>48.61</v>
      </c>
      <c r="I1214" s="6" t="b">
        <f>SUMIFS('Non-Classic Contests'!$D:$D,'Non-Classic Contests'!$A:$A,$B1214,'Non-Classic Contests'!$B:$B,$A1214,'Non-Classic Contests'!$C:$C,$C1214)=1</f>
        <v>0</v>
      </c>
    </row>
    <row r="1215" spans="1:16" ht="16.8" customHeight="1" x14ac:dyDescent="0.55000000000000004">
      <c r="A1215">
        <v>2009</v>
      </c>
      <c r="B1215" t="s">
        <v>9</v>
      </c>
      <c r="C1215" s="3" t="s">
        <v>93</v>
      </c>
      <c r="D1215" s="6" t="s">
        <v>11</v>
      </c>
      <c r="E1215" s="6" t="s">
        <v>250</v>
      </c>
      <c r="G1215" s="6">
        <v>199</v>
      </c>
      <c r="H1215" s="6">
        <v>39.880000000000003</v>
      </c>
      <c r="I1215" s="6" t="b">
        <f>SUMIFS('Non-Classic Contests'!$D:$D,'Non-Classic Contests'!$A:$A,$B1215,'Non-Classic Contests'!$B:$B,$A1215,'Non-Classic Contests'!$C:$C,$C1215)=1</f>
        <v>0</v>
      </c>
    </row>
    <row r="1216" spans="1:16" ht="16.8" customHeight="1" x14ac:dyDescent="0.55000000000000004">
      <c r="A1216">
        <v>2009</v>
      </c>
      <c r="B1216" t="s">
        <v>9</v>
      </c>
      <c r="C1216" s="3" t="s">
        <v>93</v>
      </c>
      <c r="D1216" s="6" t="s">
        <v>12</v>
      </c>
      <c r="E1216" s="6" t="s">
        <v>248</v>
      </c>
      <c r="G1216" s="6">
        <v>1127</v>
      </c>
      <c r="H1216" s="6">
        <v>34.770000000000003</v>
      </c>
      <c r="I1216" s="6" t="b">
        <f>SUMIFS('Non-Classic Contests'!$D:$D,'Non-Classic Contests'!$A:$A,$B1216,'Non-Classic Contests'!$B:$B,$A1216,'Non-Classic Contests'!$C:$C,$C1216)=1</f>
        <v>0</v>
      </c>
    </row>
    <row r="1217" spans="1:16" ht="16.8" customHeight="1" x14ac:dyDescent="0.55000000000000004">
      <c r="A1217">
        <v>2009</v>
      </c>
      <c r="B1217" t="s">
        <v>9</v>
      </c>
      <c r="C1217" s="3" t="s">
        <v>94</v>
      </c>
      <c r="D1217" s="6" t="s">
        <v>12</v>
      </c>
      <c r="E1217" s="6" t="s">
        <v>248</v>
      </c>
      <c r="G1217" s="6">
        <v>1172</v>
      </c>
      <c r="H1217" s="6">
        <v>46.79</v>
      </c>
      <c r="I1217" s="6" t="b">
        <f>SUMIFS('Non-Classic Contests'!$D:$D,'Non-Classic Contests'!$A:$A,$B1217,'Non-Classic Contests'!$B:$B,$A1217,'Non-Classic Contests'!$C:$C,$C1217)=1</f>
        <v>0</v>
      </c>
    </row>
    <row r="1218" spans="1:16" ht="16.8" customHeight="1" x14ac:dyDescent="0.55000000000000004">
      <c r="A1218">
        <v>2009</v>
      </c>
      <c r="B1218" t="s">
        <v>9</v>
      </c>
      <c r="C1218" s="3" t="s">
        <v>95</v>
      </c>
      <c r="D1218" s="6" t="s">
        <v>6</v>
      </c>
      <c r="E1218" s="6" t="s">
        <v>250</v>
      </c>
      <c r="G1218" s="6">
        <v>247</v>
      </c>
      <c r="H1218" s="6">
        <v>40.630000000000003</v>
      </c>
      <c r="I1218" s="6" t="b">
        <f>SUMIFS('Non-Classic Contests'!$D:$D,'Non-Classic Contests'!$A:$A,$B1218,'Non-Classic Contests'!$B:$B,$A1218,'Non-Classic Contests'!$C:$C,$C1218)=1</f>
        <v>0</v>
      </c>
    </row>
    <row r="1219" spans="1:16" ht="16.8" customHeight="1" x14ac:dyDescent="0.55000000000000004">
      <c r="A1219">
        <v>2009</v>
      </c>
      <c r="B1219" t="s">
        <v>9</v>
      </c>
      <c r="C1219" s="3" t="s">
        <v>95</v>
      </c>
      <c r="D1219" s="6" t="s">
        <v>12</v>
      </c>
      <c r="E1219" s="6" t="s">
        <v>248</v>
      </c>
      <c r="G1219" s="6">
        <v>1063</v>
      </c>
      <c r="H1219" s="6">
        <v>47.37</v>
      </c>
      <c r="I1219" s="6" t="b">
        <f>SUMIFS('Non-Classic Contests'!$D:$D,'Non-Classic Contests'!$A:$A,$B1219,'Non-Classic Contests'!$B:$B,$A1219,'Non-Classic Contests'!$C:$C,$C1219)=1</f>
        <v>0</v>
      </c>
    </row>
    <row r="1220" spans="1:16" ht="16.8" customHeight="1" x14ac:dyDescent="0.55000000000000004">
      <c r="A1220">
        <v>2009</v>
      </c>
      <c r="B1220" t="s">
        <v>9</v>
      </c>
      <c r="C1220" s="3" t="s">
        <v>96</v>
      </c>
      <c r="D1220" s="6" t="s">
        <v>6</v>
      </c>
      <c r="E1220" s="6" t="s">
        <v>250</v>
      </c>
      <c r="G1220" s="6">
        <v>324</v>
      </c>
      <c r="H1220" s="6">
        <v>52.85</v>
      </c>
      <c r="I1220" s="6" t="b">
        <f>SUMIFS('Non-Classic Contests'!$D:$D,'Non-Classic Contests'!$A:$A,$B1220,'Non-Classic Contests'!$B:$B,$A1220,'Non-Classic Contests'!$C:$C,$C1220)=1</f>
        <v>0</v>
      </c>
    </row>
    <row r="1221" spans="1:16" ht="16.8" customHeight="1" x14ac:dyDescent="0.55000000000000004">
      <c r="A1221">
        <v>2009</v>
      </c>
      <c r="B1221" t="s">
        <v>9</v>
      </c>
      <c r="C1221" s="3" t="s">
        <v>96</v>
      </c>
      <c r="D1221" s="6" t="s">
        <v>245</v>
      </c>
      <c r="E1221" s="6" t="s">
        <v>250</v>
      </c>
      <c r="G1221" s="6">
        <v>470</v>
      </c>
      <c r="H1221" s="6">
        <v>39.07</v>
      </c>
      <c r="I1221" s="6" t="b">
        <f>SUMIFS('Non-Classic Contests'!$D:$D,'Non-Classic Contests'!$A:$A,$B1221,'Non-Classic Contests'!$B:$B,$A1221,'Non-Classic Contests'!$C:$C,$C1221)=1</f>
        <v>0</v>
      </c>
      <c r="P1221" s="10"/>
    </row>
    <row r="1222" spans="1:16" ht="16.8" customHeight="1" x14ac:dyDescent="0.55000000000000004">
      <c r="A1222">
        <v>2009</v>
      </c>
      <c r="B1222" t="s">
        <v>9</v>
      </c>
      <c r="C1222" s="3" t="s">
        <v>96</v>
      </c>
      <c r="D1222" s="6" t="s">
        <v>12</v>
      </c>
      <c r="E1222" s="6" t="s">
        <v>248</v>
      </c>
      <c r="G1222" s="6">
        <v>982</v>
      </c>
      <c r="H1222" s="6">
        <v>50.51</v>
      </c>
      <c r="I1222" s="6" t="b">
        <f>SUMIFS('Non-Classic Contests'!$D:$D,'Non-Classic Contests'!$A:$A,$B1222,'Non-Classic Contests'!$B:$B,$A1222,'Non-Classic Contests'!$C:$C,$C1222)=1</f>
        <v>0</v>
      </c>
      <c r="P1222" s="10"/>
    </row>
    <row r="1223" spans="1:16" ht="16.8" customHeight="1" x14ac:dyDescent="0.55000000000000004">
      <c r="A1223">
        <v>2009</v>
      </c>
      <c r="B1223" t="s">
        <v>9</v>
      </c>
      <c r="C1223" s="3" t="s">
        <v>97</v>
      </c>
      <c r="D1223" s="6" t="s">
        <v>6</v>
      </c>
      <c r="E1223" s="6" t="s">
        <v>250</v>
      </c>
      <c r="G1223" s="6">
        <v>1017</v>
      </c>
      <c r="H1223" s="6">
        <v>60.57</v>
      </c>
      <c r="I1223" s="6" t="b">
        <f>SUMIFS('Non-Classic Contests'!$D:$D,'Non-Classic Contests'!$A:$A,$B1223,'Non-Classic Contests'!$B:$B,$A1223,'Non-Classic Contests'!$C:$C,$C1223)=1</f>
        <v>0</v>
      </c>
    </row>
    <row r="1224" spans="1:16" ht="16.8" customHeight="1" x14ac:dyDescent="0.55000000000000004">
      <c r="A1224">
        <v>2009</v>
      </c>
      <c r="B1224" t="s">
        <v>9</v>
      </c>
      <c r="C1224" s="3" t="s">
        <v>97</v>
      </c>
      <c r="D1224" s="6" t="s">
        <v>12</v>
      </c>
      <c r="E1224" s="6" t="s">
        <v>248</v>
      </c>
      <c r="G1224" s="9">
        <v>1879</v>
      </c>
      <c r="H1224" s="8">
        <v>61.99</v>
      </c>
      <c r="I1224" s="6" t="b">
        <f>SUMIFS('Non-Classic Contests'!$D:$D,'Non-Classic Contests'!$A:$A,$B1224,'Non-Classic Contests'!$B:$B,$A1224,'Non-Classic Contests'!$C:$C,$C1224)=1</f>
        <v>0</v>
      </c>
    </row>
    <row r="1225" spans="1:16" ht="16.8" customHeight="1" x14ac:dyDescent="0.55000000000000004">
      <c r="A1225">
        <v>2009</v>
      </c>
      <c r="B1225" t="s">
        <v>9</v>
      </c>
      <c r="C1225" s="3" t="s">
        <v>223</v>
      </c>
      <c r="D1225" s="6" t="s">
        <v>6</v>
      </c>
      <c r="E1225" s="6" t="s">
        <v>250</v>
      </c>
      <c r="G1225" s="6">
        <v>501</v>
      </c>
      <c r="H1225" s="6">
        <v>60.87</v>
      </c>
      <c r="I1225" s="6" t="b">
        <f>SUMIFS('Non-Classic Contests'!$D:$D,'Non-Classic Contests'!$A:$A,$B1225,'Non-Classic Contests'!$B:$B,$A1225,'Non-Classic Contests'!$C:$C,$C1225)=1</f>
        <v>0</v>
      </c>
    </row>
    <row r="1226" spans="1:16" ht="16.8" customHeight="1" x14ac:dyDescent="0.55000000000000004">
      <c r="A1226">
        <v>2009</v>
      </c>
      <c r="B1226" t="s">
        <v>9</v>
      </c>
      <c r="C1226" s="3" t="s">
        <v>223</v>
      </c>
      <c r="D1226" s="8" t="s">
        <v>11</v>
      </c>
      <c r="E1226" s="8" t="s">
        <v>250</v>
      </c>
      <c r="F1226" s="1" t="s">
        <v>246</v>
      </c>
      <c r="G1226" s="8">
        <v>353</v>
      </c>
      <c r="H1226" s="8">
        <v>48.69</v>
      </c>
      <c r="I1226" s="6" t="b">
        <f>SUMIFS('Non-Classic Contests'!$D:$D,'Non-Classic Contests'!$A:$A,$B1226,'Non-Classic Contests'!$B:$B,$A1226,'Non-Classic Contests'!$C:$C,$C1226)=1</f>
        <v>0</v>
      </c>
      <c r="J1226" s="1"/>
      <c r="K1226" s="1"/>
      <c r="L1226" s="8"/>
      <c r="M1226" s="8"/>
      <c r="N1226" s="8"/>
      <c r="O1226" s="8"/>
      <c r="P1226" s="8"/>
    </row>
    <row r="1227" spans="1:16" ht="16.8" customHeight="1" x14ac:dyDescent="0.55000000000000004">
      <c r="A1227">
        <v>2009</v>
      </c>
      <c r="B1227" t="s">
        <v>9</v>
      </c>
      <c r="C1227" s="3" t="s">
        <v>223</v>
      </c>
      <c r="D1227" s="8" t="s">
        <v>12</v>
      </c>
      <c r="E1227" s="8" t="s">
        <v>248</v>
      </c>
      <c r="F1227" s="1" t="s">
        <v>246</v>
      </c>
      <c r="G1227" s="8">
        <v>785</v>
      </c>
      <c r="H1227" s="8">
        <v>46.29</v>
      </c>
      <c r="I1227" s="6" t="b">
        <f>SUMIFS('Non-Classic Contests'!$D:$D,'Non-Classic Contests'!$A:$A,$B1227,'Non-Classic Contests'!$B:$B,$A1227,'Non-Classic Contests'!$C:$C,$C1227)=1</f>
        <v>0</v>
      </c>
      <c r="J1227" s="1"/>
      <c r="K1227" s="1"/>
      <c r="L1227" s="8"/>
      <c r="M1227" s="8"/>
      <c r="N1227" s="8"/>
      <c r="O1227" s="8"/>
      <c r="P1227" s="8"/>
    </row>
    <row r="1228" spans="1:16" ht="16.8" customHeight="1" x14ac:dyDescent="0.55000000000000004">
      <c r="A1228">
        <v>2009</v>
      </c>
      <c r="B1228" t="s">
        <v>9</v>
      </c>
      <c r="C1228" s="3" t="s">
        <v>224</v>
      </c>
      <c r="D1228" s="6" t="s">
        <v>6</v>
      </c>
      <c r="E1228" s="6" t="s">
        <v>250</v>
      </c>
      <c r="G1228" s="6">
        <v>658</v>
      </c>
      <c r="H1228" s="8">
        <v>50.31</v>
      </c>
      <c r="I1228" s="6" t="b">
        <f>SUMIFS('Non-Classic Contests'!$D:$D,'Non-Classic Contests'!$A:$A,$B1228,'Non-Classic Contests'!$B:$B,$A1228,'Non-Classic Contests'!$C:$C,$C1228)=1</f>
        <v>0</v>
      </c>
    </row>
    <row r="1229" spans="1:16" ht="16.8" customHeight="1" x14ac:dyDescent="0.55000000000000004">
      <c r="A1229">
        <v>2009</v>
      </c>
      <c r="B1229" t="s">
        <v>9</v>
      </c>
      <c r="C1229" s="3" t="s">
        <v>224</v>
      </c>
      <c r="D1229" s="6" t="s">
        <v>12</v>
      </c>
      <c r="E1229" s="6" t="s">
        <v>248</v>
      </c>
      <c r="G1229" s="6">
        <v>708</v>
      </c>
      <c r="H1229" s="8">
        <v>43.98</v>
      </c>
      <c r="I1229" s="6" t="b">
        <f>SUMIFS('Non-Classic Contests'!$D:$D,'Non-Classic Contests'!$A:$A,$B1229,'Non-Classic Contests'!$B:$B,$A1229,'Non-Classic Contests'!$C:$C,$C1229)=1</f>
        <v>0</v>
      </c>
    </row>
    <row r="1230" spans="1:16" ht="16.8" customHeight="1" x14ac:dyDescent="0.55000000000000004">
      <c r="A1230">
        <v>2009</v>
      </c>
      <c r="B1230" t="s">
        <v>9</v>
      </c>
      <c r="C1230" s="3" t="s">
        <v>98</v>
      </c>
      <c r="D1230" s="6" t="s">
        <v>11</v>
      </c>
      <c r="E1230" s="6" t="s">
        <v>250</v>
      </c>
      <c r="F1230" s="5" t="s">
        <v>246</v>
      </c>
      <c r="G1230" s="6">
        <v>334</v>
      </c>
      <c r="H1230" s="6">
        <v>55.95</v>
      </c>
      <c r="I1230" s="6" t="b">
        <f>SUMIFS('Non-Classic Contests'!$D:$D,'Non-Classic Contests'!$A:$A,$B1230,'Non-Classic Contests'!$B:$B,$A1230,'Non-Classic Contests'!$C:$C,$C1230)=1</f>
        <v>0</v>
      </c>
    </row>
    <row r="1231" spans="1:16" ht="16.8" customHeight="1" x14ac:dyDescent="0.55000000000000004">
      <c r="A1231">
        <v>2009</v>
      </c>
      <c r="B1231" t="s">
        <v>9</v>
      </c>
      <c r="C1231" s="3" t="s">
        <v>98</v>
      </c>
      <c r="D1231" s="6" t="s">
        <v>6</v>
      </c>
      <c r="E1231" s="6" t="s">
        <v>250</v>
      </c>
      <c r="F1231" s="5" t="s">
        <v>246</v>
      </c>
      <c r="G1231" s="6">
        <v>411</v>
      </c>
      <c r="H1231" s="6">
        <v>46.34</v>
      </c>
      <c r="I1231" s="6" t="b">
        <f>SUMIFS('Non-Classic Contests'!$D:$D,'Non-Classic Contests'!$A:$A,$B1231,'Non-Classic Contests'!$B:$B,$A1231,'Non-Classic Contests'!$C:$C,$C1231)=1</f>
        <v>0</v>
      </c>
    </row>
    <row r="1232" spans="1:16" ht="16.8" customHeight="1" x14ac:dyDescent="0.55000000000000004">
      <c r="A1232">
        <v>2009</v>
      </c>
      <c r="B1232" t="s">
        <v>9</v>
      </c>
      <c r="C1232" s="3" t="s">
        <v>98</v>
      </c>
      <c r="D1232" s="6" t="s">
        <v>12</v>
      </c>
      <c r="E1232" s="6" t="s">
        <v>248</v>
      </c>
      <c r="F1232" s="5" t="s">
        <v>246</v>
      </c>
      <c r="G1232" s="10">
        <v>1325</v>
      </c>
      <c r="H1232" s="6">
        <v>46.7</v>
      </c>
      <c r="I1232" s="6" t="b">
        <f>SUMIFS('Non-Classic Contests'!$D:$D,'Non-Classic Contests'!$A:$A,$B1232,'Non-Classic Contests'!$B:$B,$A1232,'Non-Classic Contests'!$C:$C,$C1232)=1</f>
        <v>0</v>
      </c>
      <c r="M1232" s="10"/>
      <c r="N1232" s="10"/>
      <c r="P1232" s="10"/>
    </row>
    <row r="1233" spans="1:16" ht="16.8" customHeight="1" x14ac:dyDescent="0.55000000000000004">
      <c r="A1233">
        <v>2009</v>
      </c>
      <c r="B1233" t="s">
        <v>9</v>
      </c>
      <c r="C1233" s="3" t="s">
        <v>99</v>
      </c>
      <c r="D1233" s="6" t="s">
        <v>6</v>
      </c>
      <c r="E1233" s="6" t="s">
        <v>250</v>
      </c>
      <c r="G1233" s="6">
        <v>2551</v>
      </c>
      <c r="H1233" s="6">
        <v>61.83</v>
      </c>
      <c r="I1233" s="6" t="b">
        <f>SUMIFS('Non-Classic Contests'!$D:$D,'Non-Classic Contests'!$A:$A,$B1233,'Non-Classic Contests'!$B:$B,$A1233,'Non-Classic Contests'!$C:$C,$C1233)=1</f>
        <v>0</v>
      </c>
    </row>
    <row r="1234" spans="1:16" ht="16.8" customHeight="1" x14ac:dyDescent="0.55000000000000004">
      <c r="A1234">
        <v>2009</v>
      </c>
      <c r="B1234" t="s">
        <v>9</v>
      </c>
      <c r="C1234" s="3" t="s">
        <v>99</v>
      </c>
      <c r="D1234" s="8" t="s">
        <v>12</v>
      </c>
      <c r="E1234" s="8" t="s">
        <v>248</v>
      </c>
      <c r="F1234" s="1"/>
      <c r="G1234" s="8">
        <v>228</v>
      </c>
      <c r="H1234" s="8">
        <v>53.77</v>
      </c>
      <c r="I1234" s="6" t="b">
        <f>SUMIFS('Non-Classic Contests'!$D:$D,'Non-Classic Contests'!$A:$A,$B1234,'Non-Classic Contests'!$B:$B,$A1234,'Non-Classic Contests'!$C:$C,$C1234)=1</f>
        <v>0</v>
      </c>
      <c r="J1234" s="1" t="s">
        <v>246</v>
      </c>
      <c r="K1234" s="1" t="s">
        <v>246</v>
      </c>
      <c r="L1234" s="8" t="s">
        <v>246</v>
      </c>
      <c r="M1234" s="8"/>
      <c r="N1234" s="8"/>
      <c r="O1234" s="8"/>
      <c r="P1234" s="8"/>
    </row>
    <row r="1235" spans="1:16" ht="16.8" customHeight="1" x14ac:dyDescent="0.55000000000000004">
      <c r="A1235">
        <v>2009</v>
      </c>
      <c r="B1235" t="s">
        <v>9</v>
      </c>
      <c r="C1235" s="3" t="s">
        <v>99</v>
      </c>
      <c r="D1235" s="8" t="s">
        <v>11</v>
      </c>
      <c r="E1235" s="8" t="s">
        <v>250</v>
      </c>
      <c r="F1235" s="1"/>
      <c r="G1235" s="8">
        <v>298</v>
      </c>
      <c r="H1235" s="8">
        <v>51.29</v>
      </c>
      <c r="I1235" s="6" t="b">
        <f>SUMIFS('Non-Classic Contests'!$D:$D,'Non-Classic Contests'!$A:$A,$B1235,'Non-Classic Contests'!$B:$B,$A1235,'Non-Classic Contests'!$C:$C,$C1235)=1</f>
        <v>0</v>
      </c>
      <c r="J1235" s="1" t="s">
        <v>246</v>
      </c>
      <c r="K1235" s="1" t="s">
        <v>246</v>
      </c>
      <c r="L1235" s="8" t="s">
        <v>246</v>
      </c>
      <c r="M1235" s="8"/>
      <c r="N1235" s="8"/>
      <c r="O1235" s="8"/>
      <c r="P1235" s="8"/>
    </row>
    <row r="1236" spans="1:16" ht="16.8" customHeight="1" x14ac:dyDescent="0.55000000000000004">
      <c r="A1236">
        <v>2009</v>
      </c>
      <c r="B1236" t="s">
        <v>9</v>
      </c>
      <c r="C1236" s="3" t="s">
        <v>100</v>
      </c>
      <c r="D1236" s="6" t="s">
        <v>6</v>
      </c>
      <c r="E1236" s="6" t="s">
        <v>250</v>
      </c>
      <c r="G1236" s="6">
        <v>409</v>
      </c>
      <c r="H1236" s="6">
        <v>51.97</v>
      </c>
      <c r="I1236" s="6" t="b">
        <f>SUMIFS('Non-Classic Contests'!$D:$D,'Non-Classic Contests'!$A:$A,$B1236,'Non-Classic Contests'!$B:$B,$A1236,'Non-Classic Contests'!$C:$C,$C1236)=1</f>
        <v>0</v>
      </c>
    </row>
    <row r="1237" spans="1:16" ht="16.8" customHeight="1" x14ac:dyDescent="0.55000000000000004">
      <c r="A1237">
        <v>2009</v>
      </c>
      <c r="B1237" t="s">
        <v>9</v>
      </c>
      <c r="C1237" s="3" t="s">
        <v>100</v>
      </c>
      <c r="D1237" s="6" t="s">
        <v>12</v>
      </c>
      <c r="E1237" s="6" t="s">
        <v>248</v>
      </c>
      <c r="G1237" s="6">
        <v>1169</v>
      </c>
      <c r="H1237" s="6">
        <v>47.75</v>
      </c>
      <c r="I1237" s="6" t="b">
        <f>SUMIFS('Non-Classic Contests'!$D:$D,'Non-Classic Contests'!$A:$A,$B1237,'Non-Classic Contests'!$B:$B,$A1237,'Non-Classic Contests'!$C:$C,$C1237)=1</f>
        <v>0</v>
      </c>
    </row>
    <row r="1238" spans="1:16" ht="16.8" customHeight="1" x14ac:dyDescent="0.55000000000000004">
      <c r="A1238">
        <v>2009</v>
      </c>
      <c r="B1238" t="s">
        <v>9</v>
      </c>
      <c r="C1238" s="3" t="s">
        <v>101</v>
      </c>
      <c r="D1238" s="6" t="s">
        <v>12</v>
      </c>
      <c r="E1238" s="6" t="s">
        <v>248</v>
      </c>
      <c r="G1238" s="6">
        <v>730</v>
      </c>
      <c r="H1238" s="6">
        <v>46.59</v>
      </c>
      <c r="I1238" s="6" t="b">
        <f>SUMIFS('Non-Classic Contests'!$D:$D,'Non-Classic Contests'!$A:$A,$B1238,'Non-Classic Contests'!$B:$B,$A1238,'Non-Classic Contests'!$C:$C,$C1238)=1</f>
        <v>0</v>
      </c>
    </row>
    <row r="1239" spans="1:16" ht="16.8" customHeight="1" x14ac:dyDescent="0.55000000000000004">
      <c r="A1239">
        <v>2009</v>
      </c>
      <c r="B1239" t="s">
        <v>9</v>
      </c>
      <c r="C1239" s="3" t="s">
        <v>102</v>
      </c>
      <c r="D1239" s="6" t="s">
        <v>12</v>
      </c>
      <c r="E1239" s="6" t="s">
        <v>248</v>
      </c>
      <c r="G1239" s="6">
        <v>1186</v>
      </c>
      <c r="H1239" s="6">
        <v>49.25</v>
      </c>
      <c r="I1239" s="6" t="b">
        <f>SUMIFS('Non-Classic Contests'!$D:$D,'Non-Classic Contests'!$A:$A,$B1239,'Non-Classic Contests'!$B:$B,$A1239,'Non-Classic Contests'!$C:$C,$C1239)=1</f>
        <v>0</v>
      </c>
    </row>
    <row r="1240" spans="1:16" ht="16.8" customHeight="1" x14ac:dyDescent="0.55000000000000004">
      <c r="A1240">
        <v>2009</v>
      </c>
      <c r="B1240" t="s">
        <v>9</v>
      </c>
      <c r="C1240" s="3" t="s">
        <v>103</v>
      </c>
      <c r="D1240" s="6" t="s">
        <v>245</v>
      </c>
      <c r="E1240" s="6" t="s">
        <v>250</v>
      </c>
      <c r="F1240" s="5" t="s">
        <v>246</v>
      </c>
      <c r="G1240" s="6">
        <v>214</v>
      </c>
      <c r="H1240" s="6">
        <v>29.89</v>
      </c>
      <c r="I1240" s="6" t="b">
        <f>SUMIFS('Non-Classic Contests'!$D:$D,'Non-Classic Contests'!$A:$A,$B1240,'Non-Classic Contests'!$B:$B,$A1240,'Non-Classic Contests'!$C:$C,$C1240)=1</f>
        <v>0</v>
      </c>
    </row>
    <row r="1241" spans="1:16" ht="16.8" customHeight="1" x14ac:dyDescent="0.55000000000000004">
      <c r="A1241">
        <v>2009</v>
      </c>
      <c r="B1241" t="s">
        <v>9</v>
      </c>
      <c r="C1241" s="3" t="s">
        <v>103</v>
      </c>
      <c r="D1241" s="6" t="s">
        <v>12</v>
      </c>
      <c r="E1241" s="6" t="s">
        <v>248</v>
      </c>
      <c r="F1241" s="5" t="s">
        <v>246</v>
      </c>
      <c r="G1241" s="10">
        <v>1604</v>
      </c>
      <c r="H1241" s="6">
        <v>34.58</v>
      </c>
      <c r="I1241" s="6" t="b">
        <f>SUMIFS('Non-Classic Contests'!$D:$D,'Non-Classic Contests'!$A:$A,$B1241,'Non-Classic Contests'!$B:$B,$A1241,'Non-Classic Contests'!$C:$C,$C1241)=1</f>
        <v>0</v>
      </c>
      <c r="K1241" s="2"/>
      <c r="L1241" s="10"/>
      <c r="N1241" s="10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39A12D-906C-49C1-B9CD-4F8F995A81F1}">
          <x14:formula1>
            <xm:f>Strings!$B$2:$B$3</xm:f>
          </x14:formula1>
          <xm:sqref>M2</xm:sqref>
        </x14:dataValidation>
        <x14:dataValidation type="list" allowBlank="1" showInputMessage="1" showErrorMessage="1" xr:uid="{BFB32EA5-38AE-4C39-97A0-673265F46551}">
          <x14:formula1>
            <xm:f>Strings!$A$2:$A$5</xm:f>
          </x14:formula1>
          <xm:sqref>M3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46E1-5B51-496F-9643-C9801F77D976}">
  <dimension ref="A1:D454"/>
  <sheetViews>
    <sheetView workbookViewId="0"/>
  </sheetViews>
  <sheetFormatPr defaultRowHeight="16.149999999999999" x14ac:dyDescent="0.55000000000000004"/>
  <sheetData>
    <row r="1" spans="1:4" x14ac:dyDescent="0.55000000000000004">
      <c r="A1" t="s">
        <v>3</v>
      </c>
      <c r="B1" t="s">
        <v>0</v>
      </c>
      <c r="C1" t="s">
        <v>225</v>
      </c>
      <c r="D1" t="s">
        <v>226</v>
      </c>
    </row>
    <row r="2" spans="1:4" x14ac:dyDescent="0.55000000000000004">
      <c r="A2" t="s">
        <v>9</v>
      </c>
      <c r="B2">
        <v>2012</v>
      </c>
      <c r="C2" t="s">
        <v>10</v>
      </c>
      <c r="D2">
        <v>0</v>
      </c>
    </row>
    <row r="3" spans="1:4" x14ac:dyDescent="0.55000000000000004">
      <c r="A3" t="s">
        <v>9</v>
      </c>
      <c r="B3">
        <v>2012</v>
      </c>
      <c r="C3" t="s">
        <v>14</v>
      </c>
      <c r="D3">
        <v>0</v>
      </c>
    </row>
    <row r="4" spans="1:4" x14ac:dyDescent="0.55000000000000004">
      <c r="A4" t="s">
        <v>9</v>
      </c>
      <c r="B4">
        <v>2012</v>
      </c>
      <c r="C4" t="s">
        <v>15</v>
      </c>
      <c r="D4">
        <v>0</v>
      </c>
    </row>
    <row r="5" spans="1:4" x14ac:dyDescent="0.55000000000000004">
      <c r="A5" t="s">
        <v>9</v>
      </c>
      <c r="B5">
        <v>2012</v>
      </c>
      <c r="C5" t="s">
        <v>16</v>
      </c>
      <c r="D5">
        <v>0</v>
      </c>
    </row>
    <row r="6" spans="1:4" x14ac:dyDescent="0.55000000000000004">
      <c r="A6" t="s">
        <v>9</v>
      </c>
      <c r="B6">
        <v>2012</v>
      </c>
      <c r="C6" t="s">
        <v>17</v>
      </c>
      <c r="D6">
        <v>0</v>
      </c>
    </row>
    <row r="7" spans="1:4" x14ac:dyDescent="0.55000000000000004">
      <c r="A7" t="s">
        <v>9</v>
      </c>
      <c r="B7">
        <v>2012</v>
      </c>
      <c r="C7" t="s">
        <v>18</v>
      </c>
      <c r="D7">
        <v>1</v>
      </c>
    </row>
    <row r="8" spans="1:4" x14ac:dyDescent="0.55000000000000004">
      <c r="A8" t="s">
        <v>9</v>
      </c>
      <c r="B8">
        <v>2012</v>
      </c>
      <c r="C8" t="s">
        <v>20</v>
      </c>
      <c r="D8">
        <v>0</v>
      </c>
    </row>
    <row r="9" spans="1:4" x14ac:dyDescent="0.55000000000000004">
      <c r="A9" t="s">
        <v>9</v>
      </c>
      <c r="B9">
        <v>2012</v>
      </c>
      <c r="C9" t="s">
        <v>21</v>
      </c>
      <c r="D9">
        <v>0</v>
      </c>
    </row>
    <row r="10" spans="1:4" x14ac:dyDescent="0.55000000000000004">
      <c r="A10" t="s">
        <v>9</v>
      </c>
      <c r="B10">
        <v>2012</v>
      </c>
      <c r="C10" t="s">
        <v>22</v>
      </c>
      <c r="D10">
        <v>0</v>
      </c>
    </row>
    <row r="11" spans="1:4" x14ac:dyDescent="0.55000000000000004">
      <c r="A11" t="s">
        <v>9</v>
      </c>
      <c r="B11">
        <v>2012</v>
      </c>
      <c r="C11" t="s">
        <v>23</v>
      </c>
      <c r="D11">
        <v>0</v>
      </c>
    </row>
    <row r="12" spans="1:4" x14ac:dyDescent="0.55000000000000004">
      <c r="A12" t="s">
        <v>9</v>
      </c>
      <c r="B12">
        <v>2012</v>
      </c>
      <c r="C12" t="s">
        <v>104</v>
      </c>
      <c r="D12">
        <v>0</v>
      </c>
    </row>
    <row r="13" spans="1:4" x14ac:dyDescent="0.55000000000000004">
      <c r="A13" t="s">
        <v>9</v>
      </c>
      <c r="B13">
        <v>2012</v>
      </c>
      <c r="C13" t="s">
        <v>25</v>
      </c>
      <c r="D13">
        <v>0</v>
      </c>
    </row>
    <row r="14" spans="1:4" x14ac:dyDescent="0.55000000000000004">
      <c r="A14" t="s">
        <v>9</v>
      </c>
      <c r="B14">
        <v>2012</v>
      </c>
      <c r="C14" t="s">
        <v>26</v>
      </c>
      <c r="D14">
        <v>1</v>
      </c>
    </row>
    <row r="15" spans="1:4" x14ac:dyDescent="0.55000000000000004">
      <c r="A15" t="s">
        <v>9</v>
      </c>
      <c r="B15">
        <v>2012</v>
      </c>
      <c r="C15" t="s">
        <v>28</v>
      </c>
      <c r="D15">
        <v>0</v>
      </c>
    </row>
    <row r="16" spans="1:4" x14ac:dyDescent="0.55000000000000004">
      <c r="A16" t="s">
        <v>9</v>
      </c>
      <c r="B16">
        <v>2012</v>
      </c>
      <c r="C16" t="s">
        <v>29</v>
      </c>
      <c r="D16">
        <v>1</v>
      </c>
    </row>
    <row r="17" spans="1:4" x14ac:dyDescent="0.55000000000000004">
      <c r="A17" t="s">
        <v>9</v>
      </c>
      <c r="B17">
        <v>2012</v>
      </c>
      <c r="C17" t="s">
        <v>30</v>
      </c>
      <c r="D17">
        <v>0</v>
      </c>
    </row>
    <row r="18" spans="1:4" x14ac:dyDescent="0.55000000000000004">
      <c r="A18" t="s">
        <v>9</v>
      </c>
      <c r="B18">
        <v>2012</v>
      </c>
      <c r="C18" t="s">
        <v>31</v>
      </c>
      <c r="D18">
        <v>1</v>
      </c>
    </row>
    <row r="19" spans="1:4" x14ac:dyDescent="0.55000000000000004">
      <c r="A19" t="s">
        <v>9</v>
      </c>
      <c r="B19">
        <v>2012</v>
      </c>
      <c r="C19" t="s">
        <v>33</v>
      </c>
      <c r="D19">
        <v>0</v>
      </c>
    </row>
    <row r="20" spans="1:4" x14ac:dyDescent="0.55000000000000004">
      <c r="A20" t="s">
        <v>9</v>
      </c>
      <c r="B20">
        <v>2012</v>
      </c>
      <c r="C20" t="s">
        <v>34</v>
      </c>
      <c r="D20">
        <v>0</v>
      </c>
    </row>
    <row r="21" spans="1:4" x14ac:dyDescent="0.55000000000000004">
      <c r="A21" t="s">
        <v>9</v>
      </c>
      <c r="B21">
        <v>2012</v>
      </c>
      <c r="C21" t="s">
        <v>35</v>
      </c>
      <c r="D21">
        <v>0</v>
      </c>
    </row>
    <row r="22" spans="1:4" x14ac:dyDescent="0.55000000000000004">
      <c r="A22" t="s">
        <v>9</v>
      </c>
      <c r="B22">
        <v>2012</v>
      </c>
      <c r="C22" t="s">
        <v>36</v>
      </c>
      <c r="D22">
        <v>0</v>
      </c>
    </row>
    <row r="23" spans="1:4" x14ac:dyDescent="0.55000000000000004">
      <c r="A23" t="s">
        <v>9</v>
      </c>
      <c r="B23">
        <v>2012</v>
      </c>
      <c r="C23" t="s">
        <v>37</v>
      </c>
      <c r="D23">
        <v>0</v>
      </c>
    </row>
    <row r="24" spans="1:4" x14ac:dyDescent="0.55000000000000004">
      <c r="A24" t="s">
        <v>9</v>
      </c>
      <c r="B24">
        <v>2012</v>
      </c>
      <c r="C24" t="s">
        <v>38</v>
      </c>
      <c r="D24">
        <v>1</v>
      </c>
    </row>
    <row r="25" spans="1:4" x14ac:dyDescent="0.55000000000000004">
      <c r="A25" t="s">
        <v>9</v>
      </c>
      <c r="B25">
        <v>2012</v>
      </c>
      <c r="C25" t="s">
        <v>39</v>
      </c>
      <c r="D25">
        <v>0</v>
      </c>
    </row>
    <row r="26" spans="1:4" x14ac:dyDescent="0.55000000000000004">
      <c r="A26" t="s">
        <v>9</v>
      </c>
      <c r="B26">
        <v>2012</v>
      </c>
      <c r="C26" t="s">
        <v>40</v>
      </c>
      <c r="D26">
        <v>0</v>
      </c>
    </row>
    <row r="27" spans="1:4" x14ac:dyDescent="0.55000000000000004">
      <c r="A27" t="s">
        <v>9</v>
      </c>
      <c r="B27">
        <v>2012</v>
      </c>
      <c r="C27" t="s">
        <v>41</v>
      </c>
      <c r="D27">
        <v>0</v>
      </c>
    </row>
    <row r="28" spans="1:4" x14ac:dyDescent="0.55000000000000004">
      <c r="A28" t="s">
        <v>9</v>
      </c>
      <c r="B28">
        <v>2012</v>
      </c>
      <c r="C28" t="s">
        <v>42</v>
      </c>
      <c r="D28">
        <v>1</v>
      </c>
    </row>
    <row r="29" spans="1:4" x14ac:dyDescent="0.55000000000000004">
      <c r="A29" t="s">
        <v>9</v>
      </c>
      <c r="B29">
        <v>2012</v>
      </c>
      <c r="C29" t="s">
        <v>43</v>
      </c>
      <c r="D29">
        <v>0</v>
      </c>
    </row>
    <row r="30" spans="1:4" x14ac:dyDescent="0.55000000000000004">
      <c r="A30" t="s">
        <v>9</v>
      </c>
      <c r="B30">
        <v>2012</v>
      </c>
      <c r="C30" t="s">
        <v>44</v>
      </c>
      <c r="D30">
        <v>0</v>
      </c>
    </row>
    <row r="31" spans="1:4" x14ac:dyDescent="0.55000000000000004">
      <c r="A31" t="s">
        <v>9</v>
      </c>
      <c r="B31">
        <v>2012</v>
      </c>
      <c r="C31" t="s">
        <v>45</v>
      </c>
      <c r="D31">
        <v>0</v>
      </c>
    </row>
    <row r="32" spans="1:4" x14ac:dyDescent="0.55000000000000004">
      <c r="A32" t="s">
        <v>9</v>
      </c>
      <c r="B32">
        <v>2012</v>
      </c>
      <c r="C32" t="s">
        <v>46</v>
      </c>
      <c r="D32">
        <v>1</v>
      </c>
    </row>
    <row r="33" spans="1:4" x14ac:dyDescent="0.55000000000000004">
      <c r="A33" t="s">
        <v>9</v>
      </c>
      <c r="B33">
        <v>2012</v>
      </c>
      <c r="C33" t="s">
        <v>48</v>
      </c>
      <c r="D33">
        <v>0</v>
      </c>
    </row>
    <row r="34" spans="1:4" x14ac:dyDescent="0.55000000000000004">
      <c r="A34" t="s">
        <v>9</v>
      </c>
      <c r="B34">
        <v>2012</v>
      </c>
      <c r="C34" t="s">
        <v>49</v>
      </c>
      <c r="D34">
        <v>0</v>
      </c>
    </row>
    <row r="35" spans="1:4" x14ac:dyDescent="0.55000000000000004">
      <c r="A35" t="s">
        <v>9</v>
      </c>
      <c r="B35">
        <v>2012</v>
      </c>
      <c r="C35" t="s">
        <v>50</v>
      </c>
      <c r="D35">
        <v>0</v>
      </c>
    </row>
    <row r="36" spans="1:4" x14ac:dyDescent="0.55000000000000004">
      <c r="A36" t="s">
        <v>9</v>
      </c>
      <c r="B36">
        <v>2012</v>
      </c>
      <c r="C36" t="s">
        <v>51</v>
      </c>
      <c r="D36">
        <v>1</v>
      </c>
    </row>
    <row r="37" spans="1:4" x14ac:dyDescent="0.55000000000000004">
      <c r="A37" t="s">
        <v>9</v>
      </c>
      <c r="B37">
        <v>2012</v>
      </c>
      <c r="C37" t="s">
        <v>52</v>
      </c>
      <c r="D37">
        <v>0</v>
      </c>
    </row>
    <row r="38" spans="1:4" x14ac:dyDescent="0.55000000000000004">
      <c r="A38" t="s">
        <v>9</v>
      </c>
      <c r="B38">
        <v>2012</v>
      </c>
      <c r="C38" t="s">
        <v>53</v>
      </c>
      <c r="D38">
        <v>1</v>
      </c>
    </row>
    <row r="39" spans="1:4" x14ac:dyDescent="0.55000000000000004">
      <c r="A39" t="s">
        <v>9</v>
      </c>
      <c r="B39">
        <v>2012</v>
      </c>
      <c r="C39" t="s">
        <v>54</v>
      </c>
      <c r="D39">
        <v>0</v>
      </c>
    </row>
    <row r="40" spans="1:4" x14ac:dyDescent="0.55000000000000004">
      <c r="A40" t="s">
        <v>9</v>
      </c>
      <c r="B40">
        <v>2012</v>
      </c>
      <c r="C40" t="s">
        <v>221</v>
      </c>
      <c r="D40">
        <v>0</v>
      </c>
    </row>
    <row r="41" spans="1:4" x14ac:dyDescent="0.55000000000000004">
      <c r="A41" t="s">
        <v>9</v>
      </c>
      <c r="B41">
        <v>2012</v>
      </c>
      <c r="C41" t="s">
        <v>55</v>
      </c>
      <c r="D41">
        <v>0</v>
      </c>
    </row>
    <row r="42" spans="1:4" x14ac:dyDescent="0.55000000000000004">
      <c r="A42" t="s">
        <v>9</v>
      </c>
      <c r="B42">
        <v>2012</v>
      </c>
      <c r="C42" t="s">
        <v>56</v>
      </c>
      <c r="D42">
        <v>0</v>
      </c>
    </row>
    <row r="43" spans="1:4" x14ac:dyDescent="0.55000000000000004">
      <c r="A43" t="s">
        <v>9</v>
      </c>
      <c r="B43">
        <v>2012</v>
      </c>
      <c r="C43" t="s">
        <v>57</v>
      </c>
      <c r="D43">
        <v>0</v>
      </c>
    </row>
    <row r="44" spans="1:4" x14ac:dyDescent="0.55000000000000004">
      <c r="A44" t="s">
        <v>9</v>
      </c>
      <c r="B44">
        <v>2012</v>
      </c>
      <c r="C44" t="s">
        <v>58</v>
      </c>
      <c r="D44">
        <v>0</v>
      </c>
    </row>
    <row r="45" spans="1:4" x14ac:dyDescent="0.55000000000000004">
      <c r="A45" t="s">
        <v>9</v>
      </c>
      <c r="B45">
        <v>2012</v>
      </c>
      <c r="C45" t="s">
        <v>59</v>
      </c>
      <c r="D45">
        <v>0</v>
      </c>
    </row>
    <row r="46" spans="1:4" x14ac:dyDescent="0.55000000000000004">
      <c r="A46" t="s">
        <v>9</v>
      </c>
      <c r="B46">
        <v>2012</v>
      </c>
      <c r="C46" t="s">
        <v>60</v>
      </c>
      <c r="D46">
        <v>1</v>
      </c>
    </row>
    <row r="47" spans="1:4" x14ac:dyDescent="0.55000000000000004">
      <c r="A47" t="s">
        <v>9</v>
      </c>
      <c r="B47">
        <v>2012</v>
      </c>
      <c r="C47" t="s">
        <v>61</v>
      </c>
      <c r="D47">
        <v>0</v>
      </c>
    </row>
    <row r="48" spans="1:4" x14ac:dyDescent="0.55000000000000004">
      <c r="A48" t="s">
        <v>9</v>
      </c>
      <c r="B48">
        <v>2012</v>
      </c>
      <c r="C48" t="s">
        <v>62</v>
      </c>
      <c r="D48">
        <v>0</v>
      </c>
    </row>
    <row r="49" spans="1:4" x14ac:dyDescent="0.55000000000000004">
      <c r="A49" t="s">
        <v>9</v>
      </c>
      <c r="B49">
        <v>2012</v>
      </c>
      <c r="C49" t="s">
        <v>63</v>
      </c>
      <c r="D49">
        <v>0</v>
      </c>
    </row>
    <row r="50" spans="1:4" x14ac:dyDescent="0.55000000000000004">
      <c r="A50" t="s">
        <v>9</v>
      </c>
      <c r="B50">
        <v>2012</v>
      </c>
      <c r="C50" t="s">
        <v>64</v>
      </c>
      <c r="D50">
        <v>0</v>
      </c>
    </row>
    <row r="51" spans="1:4" x14ac:dyDescent="0.55000000000000004">
      <c r="A51" t="s">
        <v>9</v>
      </c>
      <c r="B51">
        <v>2012</v>
      </c>
      <c r="C51" t="s">
        <v>65</v>
      </c>
      <c r="D51">
        <v>0</v>
      </c>
    </row>
    <row r="52" spans="1:4" x14ac:dyDescent="0.55000000000000004">
      <c r="A52" t="s">
        <v>9</v>
      </c>
      <c r="B52">
        <v>2012</v>
      </c>
      <c r="C52" t="s">
        <v>66</v>
      </c>
      <c r="D52">
        <v>1</v>
      </c>
    </row>
    <row r="53" spans="1:4" x14ac:dyDescent="0.55000000000000004">
      <c r="A53" t="s">
        <v>9</v>
      </c>
      <c r="B53">
        <v>2012</v>
      </c>
      <c r="C53" t="s">
        <v>67</v>
      </c>
      <c r="D53">
        <v>0</v>
      </c>
    </row>
    <row r="54" spans="1:4" x14ac:dyDescent="0.55000000000000004">
      <c r="A54" t="s">
        <v>9</v>
      </c>
      <c r="B54">
        <v>2012</v>
      </c>
      <c r="C54" t="s">
        <v>68</v>
      </c>
      <c r="D54">
        <v>0</v>
      </c>
    </row>
    <row r="55" spans="1:4" x14ac:dyDescent="0.55000000000000004">
      <c r="A55" t="s">
        <v>9</v>
      </c>
      <c r="B55">
        <v>2012</v>
      </c>
      <c r="C55" t="s">
        <v>70</v>
      </c>
      <c r="D55">
        <v>0</v>
      </c>
    </row>
    <row r="56" spans="1:4" x14ac:dyDescent="0.55000000000000004">
      <c r="A56" t="s">
        <v>9</v>
      </c>
      <c r="B56">
        <v>2012</v>
      </c>
      <c r="C56" t="s">
        <v>71</v>
      </c>
      <c r="D56">
        <v>0</v>
      </c>
    </row>
    <row r="57" spans="1:4" x14ac:dyDescent="0.55000000000000004">
      <c r="A57" t="s">
        <v>9</v>
      </c>
      <c r="B57">
        <v>2012</v>
      </c>
      <c r="C57" t="s">
        <v>72</v>
      </c>
      <c r="D57">
        <v>0</v>
      </c>
    </row>
    <row r="58" spans="1:4" x14ac:dyDescent="0.55000000000000004">
      <c r="A58" t="s">
        <v>9</v>
      </c>
      <c r="B58">
        <v>2012</v>
      </c>
      <c r="C58" t="s">
        <v>222</v>
      </c>
      <c r="D58">
        <v>1</v>
      </c>
    </row>
    <row r="59" spans="1:4" x14ac:dyDescent="0.55000000000000004">
      <c r="A59" t="s">
        <v>9</v>
      </c>
      <c r="B59">
        <v>2012</v>
      </c>
      <c r="C59" t="s">
        <v>74</v>
      </c>
      <c r="D59">
        <v>0</v>
      </c>
    </row>
    <row r="60" spans="1:4" x14ac:dyDescent="0.55000000000000004">
      <c r="A60" t="s">
        <v>9</v>
      </c>
      <c r="B60">
        <v>2012</v>
      </c>
      <c r="C60" t="s">
        <v>75</v>
      </c>
      <c r="D60">
        <v>0</v>
      </c>
    </row>
    <row r="61" spans="1:4" x14ac:dyDescent="0.55000000000000004">
      <c r="A61" t="s">
        <v>9</v>
      </c>
      <c r="B61">
        <v>2012</v>
      </c>
      <c r="C61" t="s">
        <v>76</v>
      </c>
      <c r="D61">
        <v>0</v>
      </c>
    </row>
    <row r="62" spans="1:4" x14ac:dyDescent="0.55000000000000004">
      <c r="A62" t="s">
        <v>9</v>
      </c>
      <c r="B62">
        <v>2012</v>
      </c>
      <c r="C62" t="s">
        <v>77</v>
      </c>
      <c r="D62">
        <v>0</v>
      </c>
    </row>
    <row r="63" spans="1:4" x14ac:dyDescent="0.55000000000000004">
      <c r="A63" t="s">
        <v>9</v>
      </c>
      <c r="B63">
        <v>2012</v>
      </c>
      <c r="C63" t="s">
        <v>78</v>
      </c>
      <c r="D63">
        <v>0</v>
      </c>
    </row>
    <row r="64" spans="1:4" x14ac:dyDescent="0.55000000000000004">
      <c r="A64" t="s">
        <v>9</v>
      </c>
      <c r="B64">
        <v>2012</v>
      </c>
      <c r="C64" t="s">
        <v>79</v>
      </c>
      <c r="D64">
        <v>1</v>
      </c>
    </row>
    <row r="65" spans="1:4" x14ac:dyDescent="0.55000000000000004">
      <c r="A65" t="s">
        <v>9</v>
      </c>
      <c r="B65">
        <v>2012</v>
      </c>
      <c r="C65" t="s">
        <v>80</v>
      </c>
      <c r="D65">
        <v>1</v>
      </c>
    </row>
    <row r="66" spans="1:4" x14ac:dyDescent="0.55000000000000004">
      <c r="A66" t="s">
        <v>9</v>
      </c>
      <c r="B66">
        <v>2012</v>
      </c>
      <c r="C66" t="s">
        <v>81</v>
      </c>
      <c r="D66">
        <v>1</v>
      </c>
    </row>
    <row r="67" spans="1:4" x14ac:dyDescent="0.55000000000000004">
      <c r="A67" t="s">
        <v>9</v>
      </c>
      <c r="B67">
        <v>2012</v>
      </c>
      <c r="C67" t="s">
        <v>82</v>
      </c>
      <c r="D67">
        <v>0</v>
      </c>
    </row>
    <row r="68" spans="1:4" x14ac:dyDescent="0.55000000000000004">
      <c r="A68" t="s">
        <v>9</v>
      </c>
      <c r="B68">
        <v>2012</v>
      </c>
      <c r="C68" t="s">
        <v>83</v>
      </c>
      <c r="D68">
        <v>0</v>
      </c>
    </row>
    <row r="69" spans="1:4" x14ac:dyDescent="0.55000000000000004">
      <c r="A69" t="s">
        <v>9</v>
      </c>
      <c r="B69">
        <v>2012</v>
      </c>
      <c r="C69" t="s">
        <v>84</v>
      </c>
      <c r="D69">
        <v>0</v>
      </c>
    </row>
    <row r="70" spans="1:4" x14ac:dyDescent="0.55000000000000004">
      <c r="A70" t="s">
        <v>9</v>
      </c>
      <c r="B70">
        <v>2012</v>
      </c>
      <c r="C70" t="s">
        <v>85</v>
      </c>
      <c r="D70">
        <v>0</v>
      </c>
    </row>
    <row r="71" spans="1:4" x14ac:dyDescent="0.55000000000000004">
      <c r="A71" t="s">
        <v>9</v>
      </c>
      <c r="B71">
        <v>2012</v>
      </c>
      <c r="C71" t="s">
        <v>86</v>
      </c>
      <c r="D71">
        <v>0</v>
      </c>
    </row>
    <row r="72" spans="1:4" x14ac:dyDescent="0.55000000000000004">
      <c r="A72" t="s">
        <v>9</v>
      </c>
      <c r="B72">
        <v>2012</v>
      </c>
      <c r="C72" t="s">
        <v>87</v>
      </c>
      <c r="D72">
        <v>0</v>
      </c>
    </row>
    <row r="73" spans="1:4" x14ac:dyDescent="0.55000000000000004">
      <c r="A73" t="s">
        <v>9</v>
      </c>
      <c r="B73">
        <v>2012</v>
      </c>
      <c r="C73" t="s">
        <v>88</v>
      </c>
      <c r="D73">
        <v>0</v>
      </c>
    </row>
    <row r="74" spans="1:4" x14ac:dyDescent="0.55000000000000004">
      <c r="A74" t="s">
        <v>9</v>
      </c>
      <c r="B74">
        <v>2012</v>
      </c>
      <c r="C74" t="s">
        <v>89</v>
      </c>
      <c r="D74">
        <v>0</v>
      </c>
    </row>
    <row r="75" spans="1:4" x14ac:dyDescent="0.55000000000000004">
      <c r="A75" t="s">
        <v>9</v>
      </c>
      <c r="B75">
        <v>2012</v>
      </c>
      <c r="C75" t="s">
        <v>90</v>
      </c>
      <c r="D75">
        <v>1</v>
      </c>
    </row>
    <row r="76" spans="1:4" x14ac:dyDescent="0.55000000000000004">
      <c r="A76" t="s">
        <v>9</v>
      </c>
      <c r="B76">
        <v>2012</v>
      </c>
      <c r="C76" t="s">
        <v>91</v>
      </c>
      <c r="D76">
        <v>0</v>
      </c>
    </row>
    <row r="77" spans="1:4" x14ac:dyDescent="0.55000000000000004">
      <c r="A77" t="s">
        <v>9</v>
      </c>
      <c r="B77">
        <v>2012</v>
      </c>
      <c r="C77" t="s">
        <v>92</v>
      </c>
      <c r="D77">
        <v>0</v>
      </c>
    </row>
    <row r="78" spans="1:4" x14ac:dyDescent="0.55000000000000004">
      <c r="A78" t="s">
        <v>9</v>
      </c>
      <c r="B78">
        <v>2012</v>
      </c>
      <c r="C78" t="s">
        <v>93</v>
      </c>
      <c r="D78">
        <v>0</v>
      </c>
    </row>
    <row r="79" spans="1:4" x14ac:dyDescent="0.55000000000000004">
      <c r="A79" t="s">
        <v>9</v>
      </c>
      <c r="B79">
        <v>2012</v>
      </c>
      <c r="C79" t="s">
        <v>94</v>
      </c>
      <c r="D79">
        <v>0</v>
      </c>
    </row>
    <row r="80" spans="1:4" x14ac:dyDescent="0.55000000000000004">
      <c r="A80" t="s">
        <v>9</v>
      </c>
      <c r="B80">
        <v>2012</v>
      </c>
      <c r="C80" t="s">
        <v>95</v>
      </c>
      <c r="D80">
        <v>0</v>
      </c>
    </row>
    <row r="81" spans="1:4" x14ac:dyDescent="0.55000000000000004">
      <c r="A81" t="s">
        <v>9</v>
      </c>
      <c r="B81">
        <v>2012</v>
      </c>
      <c r="C81" t="s">
        <v>96</v>
      </c>
      <c r="D81">
        <v>0</v>
      </c>
    </row>
    <row r="82" spans="1:4" x14ac:dyDescent="0.55000000000000004">
      <c r="A82" t="s">
        <v>9</v>
      </c>
      <c r="B82">
        <v>2012</v>
      </c>
      <c r="C82" t="s">
        <v>97</v>
      </c>
      <c r="D82">
        <v>1</v>
      </c>
    </row>
    <row r="83" spans="1:4" x14ac:dyDescent="0.55000000000000004">
      <c r="A83" t="s">
        <v>9</v>
      </c>
      <c r="B83">
        <v>2012</v>
      </c>
      <c r="C83" t="s">
        <v>223</v>
      </c>
      <c r="D83">
        <v>0</v>
      </c>
    </row>
    <row r="84" spans="1:4" x14ac:dyDescent="0.55000000000000004">
      <c r="A84" t="s">
        <v>9</v>
      </c>
      <c r="B84">
        <v>2012</v>
      </c>
      <c r="C84" t="s">
        <v>224</v>
      </c>
      <c r="D84">
        <v>0</v>
      </c>
    </row>
    <row r="85" spans="1:4" x14ac:dyDescent="0.55000000000000004">
      <c r="A85" t="s">
        <v>9</v>
      </c>
      <c r="B85">
        <v>2012</v>
      </c>
      <c r="C85" t="s">
        <v>98</v>
      </c>
      <c r="D85">
        <v>0</v>
      </c>
    </row>
    <row r="86" spans="1:4" x14ac:dyDescent="0.55000000000000004">
      <c r="A86" t="s">
        <v>9</v>
      </c>
      <c r="B86">
        <v>2012</v>
      </c>
      <c r="C86" t="s">
        <v>99</v>
      </c>
      <c r="D86">
        <v>1</v>
      </c>
    </row>
    <row r="87" spans="1:4" x14ac:dyDescent="0.55000000000000004">
      <c r="A87" t="s">
        <v>9</v>
      </c>
      <c r="B87">
        <v>2012</v>
      </c>
      <c r="C87" t="s">
        <v>100</v>
      </c>
      <c r="D87">
        <v>0</v>
      </c>
    </row>
    <row r="88" spans="1:4" x14ac:dyDescent="0.55000000000000004">
      <c r="A88" t="s">
        <v>9</v>
      </c>
      <c r="B88">
        <v>2012</v>
      </c>
      <c r="C88" t="s">
        <v>101</v>
      </c>
      <c r="D88">
        <v>0</v>
      </c>
    </row>
    <row r="89" spans="1:4" x14ac:dyDescent="0.55000000000000004">
      <c r="A89" t="s">
        <v>9</v>
      </c>
      <c r="B89">
        <v>2012</v>
      </c>
      <c r="C89" t="s">
        <v>102</v>
      </c>
      <c r="D89">
        <v>0</v>
      </c>
    </row>
    <row r="90" spans="1:4" x14ac:dyDescent="0.55000000000000004">
      <c r="A90" t="s">
        <v>9</v>
      </c>
      <c r="B90">
        <v>2012</v>
      </c>
      <c r="C90" t="s">
        <v>103</v>
      </c>
      <c r="D90">
        <v>0</v>
      </c>
    </row>
    <row r="91" spans="1:4" x14ac:dyDescent="0.55000000000000004">
      <c r="A91" t="s">
        <v>9</v>
      </c>
      <c r="B91">
        <v>2015</v>
      </c>
      <c r="C91" t="s">
        <v>10</v>
      </c>
      <c r="D91">
        <v>0</v>
      </c>
    </row>
    <row r="92" spans="1:4" x14ac:dyDescent="0.55000000000000004">
      <c r="A92" t="s">
        <v>9</v>
      </c>
      <c r="B92">
        <v>2015</v>
      </c>
      <c r="C92" t="s">
        <v>14</v>
      </c>
      <c r="D92">
        <v>0</v>
      </c>
    </row>
    <row r="93" spans="1:4" x14ac:dyDescent="0.55000000000000004">
      <c r="A93" t="s">
        <v>9</v>
      </c>
      <c r="B93">
        <v>2015</v>
      </c>
      <c r="C93" t="s">
        <v>15</v>
      </c>
      <c r="D93">
        <v>0</v>
      </c>
    </row>
    <row r="94" spans="1:4" x14ac:dyDescent="0.55000000000000004">
      <c r="A94" t="s">
        <v>9</v>
      </c>
      <c r="B94">
        <v>2015</v>
      </c>
      <c r="C94" t="s">
        <v>16</v>
      </c>
      <c r="D94">
        <v>0</v>
      </c>
    </row>
    <row r="95" spans="1:4" x14ac:dyDescent="0.55000000000000004">
      <c r="A95" t="s">
        <v>9</v>
      </c>
      <c r="B95">
        <v>2015</v>
      </c>
      <c r="C95" t="s">
        <v>17</v>
      </c>
      <c r="D95">
        <v>0</v>
      </c>
    </row>
    <row r="96" spans="1:4" x14ac:dyDescent="0.55000000000000004">
      <c r="A96" t="s">
        <v>9</v>
      </c>
      <c r="B96">
        <v>2015</v>
      </c>
      <c r="C96" t="s">
        <v>18</v>
      </c>
      <c r="D96">
        <v>0</v>
      </c>
    </row>
    <row r="97" spans="1:4" x14ac:dyDescent="0.55000000000000004">
      <c r="A97" t="s">
        <v>9</v>
      </c>
      <c r="B97">
        <v>2015</v>
      </c>
      <c r="C97" t="s">
        <v>20</v>
      </c>
      <c r="D97">
        <v>0</v>
      </c>
    </row>
    <row r="98" spans="1:4" x14ac:dyDescent="0.55000000000000004">
      <c r="A98" t="s">
        <v>9</v>
      </c>
      <c r="B98">
        <v>2015</v>
      </c>
      <c r="C98" t="s">
        <v>21</v>
      </c>
      <c r="D98">
        <v>0</v>
      </c>
    </row>
    <row r="99" spans="1:4" x14ac:dyDescent="0.55000000000000004">
      <c r="A99" t="s">
        <v>9</v>
      </c>
      <c r="B99">
        <v>2015</v>
      </c>
      <c r="C99" t="s">
        <v>22</v>
      </c>
      <c r="D99">
        <v>0</v>
      </c>
    </row>
    <row r="100" spans="1:4" x14ac:dyDescent="0.55000000000000004">
      <c r="A100" t="s">
        <v>9</v>
      </c>
      <c r="B100">
        <v>2015</v>
      </c>
      <c r="C100" t="s">
        <v>23</v>
      </c>
      <c r="D100">
        <v>0</v>
      </c>
    </row>
    <row r="101" spans="1:4" x14ac:dyDescent="0.55000000000000004">
      <c r="A101" t="s">
        <v>9</v>
      </c>
      <c r="B101">
        <v>2015</v>
      </c>
      <c r="C101" t="s">
        <v>104</v>
      </c>
      <c r="D101">
        <v>0</v>
      </c>
    </row>
    <row r="102" spans="1:4" x14ac:dyDescent="0.55000000000000004">
      <c r="A102" t="s">
        <v>9</v>
      </c>
      <c r="B102">
        <v>2015</v>
      </c>
      <c r="C102" t="s">
        <v>25</v>
      </c>
      <c r="D102">
        <v>0</v>
      </c>
    </row>
    <row r="103" spans="1:4" x14ac:dyDescent="0.55000000000000004">
      <c r="A103" t="s">
        <v>9</v>
      </c>
      <c r="B103">
        <v>2015</v>
      </c>
      <c r="C103" t="s">
        <v>26</v>
      </c>
      <c r="D103">
        <v>0</v>
      </c>
    </row>
    <row r="104" spans="1:4" x14ac:dyDescent="0.55000000000000004">
      <c r="A104" t="s">
        <v>9</v>
      </c>
      <c r="B104">
        <v>2015</v>
      </c>
      <c r="C104" t="s">
        <v>28</v>
      </c>
      <c r="D104">
        <v>0</v>
      </c>
    </row>
    <row r="105" spans="1:4" x14ac:dyDescent="0.55000000000000004">
      <c r="A105" t="s">
        <v>9</v>
      </c>
      <c r="B105">
        <v>2015</v>
      </c>
      <c r="C105" t="s">
        <v>29</v>
      </c>
      <c r="D105">
        <v>0</v>
      </c>
    </row>
    <row r="106" spans="1:4" x14ac:dyDescent="0.55000000000000004">
      <c r="A106" t="s">
        <v>9</v>
      </c>
      <c r="B106">
        <v>2015</v>
      </c>
      <c r="C106" t="s">
        <v>30</v>
      </c>
      <c r="D106">
        <v>0</v>
      </c>
    </row>
    <row r="107" spans="1:4" x14ac:dyDescent="0.55000000000000004">
      <c r="A107" t="s">
        <v>9</v>
      </c>
      <c r="B107">
        <v>2015</v>
      </c>
      <c r="C107" t="s">
        <v>31</v>
      </c>
      <c r="D107">
        <v>1</v>
      </c>
    </row>
    <row r="108" spans="1:4" x14ac:dyDescent="0.55000000000000004">
      <c r="A108" t="s">
        <v>9</v>
      </c>
      <c r="B108">
        <v>2015</v>
      </c>
      <c r="C108" t="s">
        <v>33</v>
      </c>
      <c r="D108">
        <v>0</v>
      </c>
    </row>
    <row r="109" spans="1:4" x14ac:dyDescent="0.55000000000000004">
      <c r="A109" t="s">
        <v>9</v>
      </c>
      <c r="B109">
        <v>2015</v>
      </c>
      <c r="C109" t="s">
        <v>34</v>
      </c>
      <c r="D109">
        <v>0</v>
      </c>
    </row>
    <row r="110" spans="1:4" x14ac:dyDescent="0.55000000000000004">
      <c r="A110" t="s">
        <v>9</v>
      </c>
      <c r="B110">
        <v>2015</v>
      </c>
      <c r="C110" t="s">
        <v>35</v>
      </c>
      <c r="D110">
        <v>0</v>
      </c>
    </row>
    <row r="111" spans="1:4" x14ac:dyDescent="0.55000000000000004">
      <c r="A111" t="s">
        <v>9</v>
      </c>
      <c r="B111">
        <v>2015</v>
      </c>
      <c r="C111" t="s">
        <v>36</v>
      </c>
      <c r="D111">
        <v>0</v>
      </c>
    </row>
    <row r="112" spans="1:4" x14ac:dyDescent="0.55000000000000004">
      <c r="A112" t="s">
        <v>9</v>
      </c>
      <c r="B112">
        <v>2015</v>
      </c>
      <c r="C112" t="s">
        <v>37</v>
      </c>
      <c r="D112">
        <v>0</v>
      </c>
    </row>
    <row r="113" spans="1:4" x14ac:dyDescent="0.55000000000000004">
      <c r="A113" t="s">
        <v>9</v>
      </c>
      <c r="B113">
        <v>2015</v>
      </c>
      <c r="C113" t="s">
        <v>38</v>
      </c>
      <c r="D113">
        <v>0</v>
      </c>
    </row>
    <row r="114" spans="1:4" x14ac:dyDescent="0.55000000000000004">
      <c r="A114" t="s">
        <v>9</v>
      </c>
      <c r="B114">
        <v>2015</v>
      </c>
      <c r="C114" t="s">
        <v>39</v>
      </c>
      <c r="D114">
        <v>0</v>
      </c>
    </row>
    <row r="115" spans="1:4" x14ac:dyDescent="0.55000000000000004">
      <c r="A115" t="s">
        <v>9</v>
      </c>
      <c r="B115">
        <v>2015</v>
      </c>
      <c r="C115" t="s">
        <v>40</v>
      </c>
      <c r="D115">
        <v>0</v>
      </c>
    </row>
    <row r="116" spans="1:4" x14ac:dyDescent="0.55000000000000004">
      <c r="A116" t="s">
        <v>9</v>
      </c>
      <c r="B116">
        <v>2015</v>
      </c>
      <c r="C116" t="s">
        <v>41</v>
      </c>
      <c r="D116">
        <v>0</v>
      </c>
    </row>
    <row r="117" spans="1:4" x14ac:dyDescent="0.55000000000000004">
      <c r="A117" t="s">
        <v>9</v>
      </c>
      <c r="B117">
        <v>2015</v>
      </c>
      <c r="C117" t="s">
        <v>42</v>
      </c>
      <c r="D117">
        <v>1</v>
      </c>
    </row>
    <row r="118" spans="1:4" x14ac:dyDescent="0.55000000000000004">
      <c r="A118" t="s">
        <v>9</v>
      </c>
      <c r="B118">
        <v>2015</v>
      </c>
      <c r="C118" t="s">
        <v>43</v>
      </c>
      <c r="D118">
        <v>0</v>
      </c>
    </row>
    <row r="119" spans="1:4" x14ac:dyDescent="0.55000000000000004">
      <c r="A119" t="s">
        <v>9</v>
      </c>
      <c r="B119">
        <v>2015</v>
      </c>
      <c r="C119" t="s">
        <v>44</v>
      </c>
      <c r="D119">
        <v>0</v>
      </c>
    </row>
    <row r="120" spans="1:4" x14ac:dyDescent="0.55000000000000004">
      <c r="A120" t="s">
        <v>9</v>
      </c>
      <c r="B120">
        <v>2015</v>
      </c>
      <c r="C120" t="s">
        <v>45</v>
      </c>
      <c r="D120">
        <v>0</v>
      </c>
    </row>
    <row r="121" spans="1:4" x14ac:dyDescent="0.55000000000000004">
      <c r="A121" t="s">
        <v>9</v>
      </c>
      <c r="B121">
        <v>2015</v>
      </c>
      <c r="C121" t="s">
        <v>46</v>
      </c>
      <c r="D121">
        <v>1</v>
      </c>
    </row>
    <row r="122" spans="1:4" x14ac:dyDescent="0.55000000000000004">
      <c r="A122" t="s">
        <v>9</v>
      </c>
      <c r="B122">
        <v>2015</v>
      </c>
      <c r="C122" t="s">
        <v>48</v>
      </c>
      <c r="D122">
        <v>0</v>
      </c>
    </row>
    <row r="123" spans="1:4" x14ac:dyDescent="0.55000000000000004">
      <c r="A123" t="s">
        <v>9</v>
      </c>
      <c r="B123">
        <v>2015</v>
      </c>
      <c r="C123" t="s">
        <v>49</v>
      </c>
      <c r="D123">
        <v>0</v>
      </c>
    </row>
    <row r="124" spans="1:4" x14ac:dyDescent="0.55000000000000004">
      <c r="A124" t="s">
        <v>9</v>
      </c>
      <c r="B124">
        <v>2015</v>
      </c>
      <c r="C124" t="s">
        <v>50</v>
      </c>
      <c r="D124">
        <v>0</v>
      </c>
    </row>
    <row r="125" spans="1:4" x14ac:dyDescent="0.55000000000000004">
      <c r="A125" t="s">
        <v>9</v>
      </c>
      <c r="B125">
        <v>2015</v>
      </c>
      <c r="C125" t="s">
        <v>51</v>
      </c>
      <c r="D125">
        <v>0</v>
      </c>
    </row>
    <row r="126" spans="1:4" x14ac:dyDescent="0.55000000000000004">
      <c r="A126" t="s">
        <v>9</v>
      </c>
      <c r="B126">
        <v>2015</v>
      </c>
      <c r="C126" t="s">
        <v>52</v>
      </c>
      <c r="D126">
        <v>0</v>
      </c>
    </row>
    <row r="127" spans="1:4" x14ac:dyDescent="0.55000000000000004">
      <c r="A127" t="s">
        <v>9</v>
      </c>
      <c r="B127">
        <v>2015</v>
      </c>
      <c r="C127" t="s">
        <v>53</v>
      </c>
      <c r="D127">
        <v>0</v>
      </c>
    </row>
    <row r="128" spans="1:4" x14ac:dyDescent="0.55000000000000004">
      <c r="A128" t="s">
        <v>9</v>
      </c>
      <c r="B128">
        <v>2015</v>
      </c>
      <c r="C128" t="s">
        <v>54</v>
      </c>
      <c r="D128">
        <v>0</v>
      </c>
    </row>
    <row r="129" spans="1:4" x14ac:dyDescent="0.55000000000000004">
      <c r="A129" t="s">
        <v>9</v>
      </c>
      <c r="B129">
        <v>2015</v>
      </c>
      <c r="C129" t="s">
        <v>221</v>
      </c>
      <c r="D129">
        <v>0</v>
      </c>
    </row>
    <row r="130" spans="1:4" x14ac:dyDescent="0.55000000000000004">
      <c r="A130" t="s">
        <v>9</v>
      </c>
      <c r="B130">
        <v>2015</v>
      </c>
      <c r="C130" t="s">
        <v>55</v>
      </c>
      <c r="D130">
        <v>0</v>
      </c>
    </row>
    <row r="131" spans="1:4" x14ac:dyDescent="0.55000000000000004">
      <c r="A131" t="s">
        <v>9</v>
      </c>
      <c r="B131">
        <v>2015</v>
      </c>
      <c r="C131" t="s">
        <v>56</v>
      </c>
      <c r="D131">
        <v>0</v>
      </c>
    </row>
    <row r="132" spans="1:4" x14ac:dyDescent="0.55000000000000004">
      <c r="A132" t="s">
        <v>9</v>
      </c>
      <c r="B132">
        <v>2015</v>
      </c>
      <c r="C132" t="s">
        <v>57</v>
      </c>
      <c r="D132">
        <v>0</v>
      </c>
    </row>
    <row r="133" spans="1:4" x14ac:dyDescent="0.55000000000000004">
      <c r="A133" t="s">
        <v>9</v>
      </c>
      <c r="B133">
        <v>2015</v>
      </c>
      <c r="C133" t="s">
        <v>58</v>
      </c>
      <c r="D133">
        <v>0</v>
      </c>
    </row>
    <row r="134" spans="1:4" x14ac:dyDescent="0.55000000000000004">
      <c r="A134" t="s">
        <v>9</v>
      </c>
      <c r="B134">
        <v>2015</v>
      </c>
      <c r="C134" t="s">
        <v>59</v>
      </c>
      <c r="D134">
        <v>0</v>
      </c>
    </row>
    <row r="135" spans="1:4" x14ac:dyDescent="0.55000000000000004">
      <c r="A135" t="s">
        <v>9</v>
      </c>
      <c r="B135">
        <v>2015</v>
      </c>
      <c r="C135" t="s">
        <v>60</v>
      </c>
      <c r="D135">
        <v>0</v>
      </c>
    </row>
    <row r="136" spans="1:4" x14ac:dyDescent="0.55000000000000004">
      <c r="A136" t="s">
        <v>9</v>
      </c>
      <c r="B136">
        <v>2015</v>
      </c>
      <c r="C136" t="s">
        <v>61</v>
      </c>
      <c r="D136">
        <v>0</v>
      </c>
    </row>
    <row r="137" spans="1:4" x14ac:dyDescent="0.55000000000000004">
      <c r="A137" t="s">
        <v>9</v>
      </c>
      <c r="B137">
        <v>2015</v>
      </c>
      <c r="C137" t="s">
        <v>62</v>
      </c>
      <c r="D137">
        <v>0</v>
      </c>
    </row>
    <row r="138" spans="1:4" x14ac:dyDescent="0.55000000000000004">
      <c r="A138" t="s">
        <v>9</v>
      </c>
      <c r="B138">
        <v>2015</v>
      </c>
      <c r="C138" t="s">
        <v>63</v>
      </c>
      <c r="D138">
        <v>0</v>
      </c>
    </row>
    <row r="139" spans="1:4" x14ac:dyDescent="0.55000000000000004">
      <c r="A139" t="s">
        <v>9</v>
      </c>
      <c r="B139">
        <v>2015</v>
      </c>
      <c r="C139" t="s">
        <v>64</v>
      </c>
      <c r="D139">
        <v>0</v>
      </c>
    </row>
    <row r="140" spans="1:4" x14ac:dyDescent="0.55000000000000004">
      <c r="A140" t="s">
        <v>9</v>
      </c>
      <c r="B140">
        <v>2015</v>
      </c>
      <c r="C140" t="s">
        <v>65</v>
      </c>
      <c r="D140">
        <v>0</v>
      </c>
    </row>
    <row r="141" spans="1:4" x14ac:dyDescent="0.55000000000000004">
      <c r="A141" t="s">
        <v>9</v>
      </c>
      <c r="B141">
        <v>2015</v>
      </c>
      <c r="C141" t="s">
        <v>66</v>
      </c>
      <c r="D141">
        <v>0</v>
      </c>
    </row>
    <row r="142" spans="1:4" x14ac:dyDescent="0.55000000000000004">
      <c r="A142" t="s">
        <v>9</v>
      </c>
      <c r="B142">
        <v>2015</v>
      </c>
      <c r="C142" t="s">
        <v>67</v>
      </c>
      <c r="D142">
        <v>0</v>
      </c>
    </row>
    <row r="143" spans="1:4" x14ac:dyDescent="0.55000000000000004">
      <c r="A143" t="s">
        <v>9</v>
      </c>
      <c r="B143">
        <v>2015</v>
      </c>
      <c r="C143" t="s">
        <v>68</v>
      </c>
      <c r="D143">
        <v>0</v>
      </c>
    </row>
    <row r="144" spans="1:4" x14ac:dyDescent="0.55000000000000004">
      <c r="A144" t="s">
        <v>9</v>
      </c>
      <c r="B144">
        <v>2015</v>
      </c>
      <c r="C144" t="s">
        <v>70</v>
      </c>
      <c r="D144">
        <v>0</v>
      </c>
    </row>
    <row r="145" spans="1:4" x14ac:dyDescent="0.55000000000000004">
      <c r="A145" t="s">
        <v>9</v>
      </c>
      <c r="B145">
        <v>2015</v>
      </c>
      <c r="C145" t="s">
        <v>71</v>
      </c>
      <c r="D145">
        <v>0</v>
      </c>
    </row>
    <row r="146" spans="1:4" x14ac:dyDescent="0.55000000000000004">
      <c r="A146" t="s">
        <v>9</v>
      </c>
      <c r="B146">
        <v>2015</v>
      </c>
      <c r="C146" t="s">
        <v>72</v>
      </c>
      <c r="D146">
        <v>0</v>
      </c>
    </row>
    <row r="147" spans="1:4" x14ac:dyDescent="0.55000000000000004">
      <c r="A147" t="s">
        <v>9</v>
      </c>
      <c r="B147">
        <v>2015</v>
      </c>
      <c r="C147" t="s">
        <v>222</v>
      </c>
      <c r="D147">
        <v>1</v>
      </c>
    </row>
    <row r="148" spans="1:4" x14ac:dyDescent="0.55000000000000004">
      <c r="A148" t="s">
        <v>9</v>
      </c>
      <c r="B148">
        <v>2015</v>
      </c>
      <c r="C148" t="s">
        <v>74</v>
      </c>
      <c r="D148">
        <v>0</v>
      </c>
    </row>
    <row r="149" spans="1:4" x14ac:dyDescent="0.55000000000000004">
      <c r="A149" t="s">
        <v>9</v>
      </c>
      <c r="B149">
        <v>2015</v>
      </c>
      <c r="C149" t="s">
        <v>75</v>
      </c>
      <c r="D149">
        <v>0</v>
      </c>
    </row>
    <row r="150" spans="1:4" x14ac:dyDescent="0.55000000000000004">
      <c r="A150" t="s">
        <v>9</v>
      </c>
      <c r="B150">
        <v>2015</v>
      </c>
      <c r="C150" t="s">
        <v>76</v>
      </c>
      <c r="D150">
        <v>0</v>
      </c>
    </row>
    <row r="151" spans="1:4" x14ac:dyDescent="0.55000000000000004">
      <c r="A151" t="s">
        <v>9</v>
      </c>
      <c r="B151">
        <v>2015</v>
      </c>
      <c r="C151" t="s">
        <v>77</v>
      </c>
      <c r="D151">
        <v>0</v>
      </c>
    </row>
    <row r="152" spans="1:4" x14ac:dyDescent="0.55000000000000004">
      <c r="A152" t="s">
        <v>9</v>
      </c>
      <c r="B152">
        <v>2015</v>
      </c>
      <c r="C152" t="s">
        <v>78</v>
      </c>
      <c r="D152">
        <v>0</v>
      </c>
    </row>
    <row r="153" spans="1:4" x14ac:dyDescent="0.55000000000000004">
      <c r="A153" t="s">
        <v>9</v>
      </c>
      <c r="B153">
        <v>2015</v>
      </c>
      <c r="C153" t="s">
        <v>79</v>
      </c>
      <c r="D153">
        <v>0</v>
      </c>
    </row>
    <row r="154" spans="1:4" x14ac:dyDescent="0.55000000000000004">
      <c r="A154" t="s">
        <v>9</v>
      </c>
      <c r="B154">
        <v>2015</v>
      </c>
      <c r="C154" t="s">
        <v>80</v>
      </c>
      <c r="D154">
        <v>1</v>
      </c>
    </row>
    <row r="155" spans="1:4" x14ac:dyDescent="0.55000000000000004">
      <c r="A155" t="s">
        <v>9</v>
      </c>
      <c r="B155">
        <v>2015</v>
      </c>
      <c r="C155" t="s">
        <v>81</v>
      </c>
      <c r="D155">
        <v>1</v>
      </c>
    </row>
    <row r="156" spans="1:4" x14ac:dyDescent="0.55000000000000004">
      <c r="A156" t="s">
        <v>9</v>
      </c>
      <c r="B156">
        <v>2015</v>
      </c>
      <c r="C156" t="s">
        <v>82</v>
      </c>
      <c r="D156">
        <v>0</v>
      </c>
    </row>
    <row r="157" spans="1:4" x14ac:dyDescent="0.55000000000000004">
      <c r="A157" t="s">
        <v>9</v>
      </c>
      <c r="B157">
        <v>2015</v>
      </c>
      <c r="C157" t="s">
        <v>83</v>
      </c>
      <c r="D157">
        <v>0</v>
      </c>
    </row>
    <row r="158" spans="1:4" x14ac:dyDescent="0.55000000000000004">
      <c r="A158" t="s">
        <v>9</v>
      </c>
      <c r="B158">
        <v>2015</v>
      </c>
      <c r="C158" t="s">
        <v>84</v>
      </c>
      <c r="D158">
        <v>0</v>
      </c>
    </row>
    <row r="159" spans="1:4" x14ac:dyDescent="0.55000000000000004">
      <c r="A159" t="s">
        <v>9</v>
      </c>
      <c r="B159">
        <v>2015</v>
      </c>
      <c r="C159" t="s">
        <v>85</v>
      </c>
      <c r="D159">
        <v>0</v>
      </c>
    </row>
    <row r="160" spans="1:4" x14ac:dyDescent="0.55000000000000004">
      <c r="A160" t="s">
        <v>9</v>
      </c>
      <c r="B160">
        <v>2015</v>
      </c>
      <c r="C160" t="s">
        <v>86</v>
      </c>
      <c r="D160">
        <v>0</v>
      </c>
    </row>
    <row r="161" spans="1:4" x14ac:dyDescent="0.55000000000000004">
      <c r="A161" t="s">
        <v>9</v>
      </c>
      <c r="B161">
        <v>2015</v>
      </c>
      <c r="C161" t="s">
        <v>87</v>
      </c>
      <c r="D161">
        <v>0</v>
      </c>
    </row>
    <row r="162" spans="1:4" x14ac:dyDescent="0.55000000000000004">
      <c r="A162" t="s">
        <v>9</v>
      </c>
      <c r="B162">
        <v>2015</v>
      </c>
      <c r="C162" t="s">
        <v>88</v>
      </c>
      <c r="D162">
        <v>0</v>
      </c>
    </row>
    <row r="163" spans="1:4" x14ac:dyDescent="0.55000000000000004">
      <c r="A163" t="s">
        <v>9</v>
      </c>
      <c r="B163">
        <v>2015</v>
      </c>
      <c r="C163" t="s">
        <v>89</v>
      </c>
      <c r="D163">
        <v>0</v>
      </c>
    </row>
    <row r="164" spans="1:4" x14ac:dyDescent="0.55000000000000004">
      <c r="A164" t="s">
        <v>9</v>
      </c>
      <c r="B164">
        <v>2015</v>
      </c>
      <c r="C164" t="s">
        <v>90</v>
      </c>
      <c r="D164">
        <v>0</v>
      </c>
    </row>
    <row r="165" spans="1:4" x14ac:dyDescent="0.55000000000000004">
      <c r="A165" t="s">
        <v>9</v>
      </c>
      <c r="B165">
        <v>2015</v>
      </c>
      <c r="C165" t="s">
        <v>91</v>
      </c>
      <c r="D165">
        <v>0</v>
      </c>
    </row>
    <row r="166" spans="1:4" x14ac:dyDescent="0.55000000000000004">
      <c r="A166" t="s">
        <v>9</v>
      </c>
      <c r="B166">
        <v>2015</v>
      </c>
      <c r="C166" t="s">
        <v>92</v>
      </c>
      <c r="D166">
        <v>0</v>
      </c>
    </row>
    <row r="167" spans="1:4" x14ac:dyDescent="0.55000000000000004">
      <c r="A167" t="s">
        <v>9</v>
      </c>
      <c r="B167">
        <v>2015</v>
      </c>
      <c r="C167" t="s">
        <v>93</v>
      </c>
      <c r="D167">
        <v>0</v>
      </c>
    </row>
    <row r="168" spans="1:4" x14ac:dyDescent="0.55000000000000004">
      <c r="A168" t="s">
        <v>9</v>
      </c>
      <c r="B168">
        <v>2015</v>
      </c>
      <c r="C168" t="s">
        <v>94</v>
      </c>
      <c r="D168">
        <v>0</v>
      </c>
    </row>
    <row r="169" spans="1:4" x14ac:dyDescent="0.55000000000000004">
      <c r="A169" t="s">
        <v>9</v>
      </c>
      <c r="B169">
        <v>2015</v>
      </c>
      <c r="C169" t="s">
        <v>95</v>
      </c>
      <c r="D169">
        <v>0</v>
      </c>
    </row>
    <row r="170" spans="1:4" x14ac:dyDescent="0.55000000000000004">
      <c r="A170" t="s">
        <v>9</v>
      </c>
      <c r="B170">
        <v>2015</v>
      </c>
      <c r="C170" t="s">
        <v>96</v>
      </c>
      <c r="D170">
        <v>0</v>
      </c>
    </row>
    <row r="171" spans="1:4" x14ac:dyDescent="0.55000000000000004">
      <c r="A171" t="s">
        <v>9</v>
      </c>
      <c r="B171">
        <v>2015</v>
      </c>
      <c r="C171" t="s">
        <v>97</v>
      </c>
      <c r="D171">
        <v>0</v>
      </c>
    </row>
    <row r="172" spans="1:4" x14ac:dyDescent="0.55000000000000004">
      <c r="A172" t="s">
        <v>9</v>
      </c>
      <c r="B172">
        <v>2015</v>
      </c>
      <c r="C172" t="s">
        <v>223</v>
      </c>
      <c r="D172">
        <v>0</v>
      </c>
    </row>
    <row r="173" spans="1:4" x14ac:dyDescent="0.55000000000000004">
      <c r="A173" t="s">
        <v>9</v>
      </c>
      <c r="B173">
        <v>2015</v>
      </c>
      <c r="C173" t="s">
        <v>224</v>
      </c>
      <c r="D173">
        <v>0</v>
      </c>
    </row>
    <row r="174" spans="1:4" x14ac:dyDescent="0.55000000000000004">
      <c r="A174" t="s">
        <v>9</v>
      </c>
      <c r="B174">
        <v>2015</v>
      </c>
      <c r="C174" t="s">
        <v>98</v>
      </c>
      <c r="D174">
        <v>0</v>
      </c>
    </row>
    <row r="175" spans="1:4" x14ac:dyDescent="0.55000000000000004">
      <c r="A175" t="s">
        <v>9</v>
      </c>
      <c r="B175">
        <v>2015</v>
      </c>
      <c r="C175" t="s">
        <v>99</v>
      </c>
      <c r="D175">
        <v>0</v>
      </c>
    </row>
    <row r="176" spans="1:4" x14ac:dyDescent="0.55000000000000004">
      <c r="A176" t="s">
        <v>9</v>
      </c>
      <c r="B176">
        <v>2015</v>
      </c>
      <c r="C176" t="s">
        <v>100</v>
      </c>
      <c r="D176">
        <v>0</v>
      </c>
    </row>
    <row r="177" spans="1:4" x14ac:dyDescent="0.55000000000000004">
      <c r="A177" t="s">
        <v>9</v>
      </c>
      <c r="B177">
        <v>2015</v>
      </c>
      <c r="C177" t="s">
        <v>101</v>
      </c>
      <c r="D177">
        <v>0</v>
      </c>
    </row>
    <row r="178" spans="1:4" x14ac:dyDescent="0.55000000000000004">
      <c r="A178" t="s">
        <v>9</v>
      </c>
      <c r="B178">
        <v>2015</v>
      </c>
      <c r="C178" t="s">
        <v>102</v>
      </c>
      <c r="D178">
        <v>0</v>
      </c>
    </row>
    <row r="179" spans="1:4" x14ac:dyDescent="0.55000000000000004">
      <c r="A179" t="s">
        <v>9</v>
      </c>
      <c r="B179">
        <v>2015</v>
      </c>
      <c r="C179" t="s">
        <v>103</v>
      </c>
      <c r="D179">
        <v>0</v>
      </c>
    </row>
    <row r="180" spans="1:4" x14ac:dyDescent="0.55000000000000004">
      <c r="A180" t="s">
        <v>4</v>
      </c>
      <c r="B180">
        <v>2015</v>
      </c>
      <c r="C180" t="s">
        <v>105</v>
      </c>
      <c r="D180">
        <v>0</v>
      </c>
    </row>
    <row r="181" spans="1:4" x14ac:dyDescent="0.55000000000000004">
      <c r="A181" t="s">
        <v>4</v>
      </c>
      <c r="B181">
        <v>2015</v>
      </c>
      <c r="C181" t="s">
        <v>109</v>
      </c>
      <c r="D181">
        <v>0</v>
      </c>
    </row>
    <row r="182" spans="1:4" x14ac:dyDescent="0.55000000000000004">
      <c r="A182" t="s">
        <v>4</v>
      </c>
      <c r="B182">
        <v>2015</v>
      </c>
      <c r="C182" t="s">
        <v>110</v>
      </c>
      <c r="D182">
        <v>1</v>
      </c>
    </row>
    <row r="183" spans="1:4" x14ac:dyDescent="0.55000000000000004">
      <c r="A183" t="s">
        <v>4</v>
      </c>
      <c r="B183">
        <v>2015</v>
      </c>
      <c r="C183" t="s">
        <v>112</v>
      </c>
      <c r="D183">
        <v>1</v>
      </c>
    </row>
    <row r="184" spans="1:4" x14ac:dyDescent="0.55000000000000004">
      <c r="A184" t="s">
        <v>4</v>
      </c>
      <c r="B184">
        <v>2015</v>
      </c>
      <c r="C184" t="s">
        <v>116</v>
      </c>
      <c r="D184">
        <v>0</v>
      </c>
    </row>
    <row r="185" spans="1:4" x14ac:dyDescent="0.55000000000000004">
      <c r="A185" t="s">
        <v>4</v>
      </c>
      <c r="B185">
        <v>2015</v>
      </c>
      <c r="C185" t="s">
        <v>117</v>
      </c>
      <c r="D185">
        <v>0</v>
      </c>
    </row>
    <row r="186" spans="1:4" x14ac:dyDescent="0.55000000000000004">
      <c r="A186" t="s">
        <v>4</v>
      </c>
      <c r="B186">
        <v>2015</v>
      </c>
      <c r="C186" t="s">
        <v>118</v>
      </c>
      <c r="D186">
        <v>0</v>
      </c>
    </row>
    <row r="187" spans="1:4" x14ac:dyDescent="0.55000000000000004">
      <c r="A187" t="s">
        <v>4</v>
      </c>
      <c r="B187">
        <v>2015</v>
      </c>
      <c r="C187" t="s">
        <v>119</v>
      </c>
      <c r="D187">
        <v>0</v>
      </c>
    </row>
    <row r="188" spans="1:4" x14ac:dyDescent="0.55000000000000004">
      <c r="A188" t="s">
        <v>4</v>
      </c>
      <c r="B188">
        <v>2015</v>
      </c>
      <c r="C188" t="s">
        <v>120</v>
      </c>
      <c r="D188">
        <v>0</v>
      </c>
    </row>
    <row r="189" spans="1:4" x14ac:dyDescent="0.55000000000000004">
      <c r="A189" t="s">
        <v>4</v>
      </c>
      <c r="B189">
        <v>2015</v>
      </c>
      <c r="C189" t="s">
        <v>121</v>
      </c>
      <c r="D189">
        <v>0</v>
      </c>
    </row>
    <row r="190" spans="1:4" x14ac:dyDescent="0.55000000000000004">
      <c r="A190" t="s">
        <v>4</v>
      </c>
      <c r="B190">
        <v>2015</v>
      </c>
      <c r="C190" t="s">
        <v>122</v>
      </c>
      <c r="D190">
        <v>0</v>
      </c>
    </row>
    <row r="191" spans="1:4" x14ac:dyDescent="0.55000000000000004">
      <c r="A191" t="s">
        <v>4</v>
      </c>
      <c r="B191">
        <v>2015</v>
      </c>
      <c r="C191" t="s">
        <v>123</v>
      </c>
      <c r="D191">
        <v>0</v>
      </c>
    </row>
    <row r="192" spans="1:4" x14ac:dyDescent="0.55000000000000004">
      <c r="A192" t="s">
        <v>4</v>
      </c>
      <c r="B192">
        <v>2015</v>
      </c>
      <c r="C192" t="s">
        <v>124</v>
      </c>
      <c r="D192">
        <v>0</v>
      </c>
    </row>
    <row r="193" spans="1:4" x14ac:dyDescent="0.55000000000000004">
      <c r="A193" t="s">
        <v>4</v>
      </c>
      <c r="B193">
        <v>2015</v>
      </c>
      <c r="C193" t="s">
        <v>125</v>
      </c>
      <c r="D193">
        <v>0</v>
      </c>
    </row>
    <row r="194" spans="1:4" x14ac:dyDescent="0.55000000000000004">
      <c r="A194" t="s">
        <v>4</v>
      </c>
      <c r="B194">
        <v>2015</v>
      </c>
      <c r="C194" t="s">
        <v>126</v>
      </c>
      <c r="D194">
        <v>0</v>
      </c>
    </row>
    <row r="195" spans="1:4" x14ac:dyDescent="0.55000000000000004">
      <c r="A195" t="s">
        <v>4</v>
      </c>
      <c r="B195">
        <v>2015</v>
      </c>
      <c r="C195" t="s">
        <v>127</v>
      </c>
      <c r="D195">
        <v>0</v>
      </c>
    </row>
    <row r="196" spans="1:4" x14ac:dyDescent="0.55000000000000004">
      <c r="A196" t="s">
        <v>4</v>
      </c>
      <c r="B196">
        <v>2015</v>
      </c>
      <c r="C196" t="s">
        <v>128</v>
      </c>
      <c r="D196">
        <v>0</v>
      </c>
    </row>
    <row r="197" spans="1:4" x14ac:dyDescent="0.55000000000000004">
      <c r="A197" t="s">
        <v>4</v>
      </c>
      <c r="B197">
        <v>2015</v>
      </c>
      <c r="C197" t="s">
        <v>129</v>
      </c>
      <c r="D197">
        <v>0</v>
      </c>
    </row>
    <row r="198" spans="1:4" x14ac:dyDescent="0.55000000000000004">
      <c r="A198" t="s">
        <v>4</v>
      </c>
      <c r="B198">
        <v>2015</v>
      </c>
      <c r="C198" t="s">
        <v>130</v>
      </c>
      <c r="D198">
        <v>0</v>
      </c>
    </row>
    <row r="199" spans="1:4" x14ac:dyDescent="0.55000000000000004">
      <c r="A199" t="s">
        <v>4</v>
      </c>
      <c r="B199">
        <v>2015</v>
      </c>
      <c r="C199" t="s">
        <v>131</v>
      </c>
      <c r="D199">
        <v>0</v>
      </c>
    </row>
    <row r="200" spans="1:4" x14ac:dyDescent="0.55000000000000004">
      <c r="A200" t="s">
        <v>4</v>
      </c>
      <c r="B200">
        <v>2015</v>
      </c>
      <c r="C200" t="s">
        <v>132</v>
      </c>
      <c r="D200">
        <v>0</v>
      </c>
    </row>
    <row r="201" spans="1:4" x14ac:dyDescent="0.55000000000000004">
      <c r="A201" t="s">
        <v>4</v>
      </c>
      <c r="B201">
        <v>2015</v>
      </c>
      <c r="C201" t="s">
        <v>133</v>
      </c>
      <c r="D201">
        <v>0</v>
      </c>
    </row>
    <row r="202" spans="1:4" x14ac:dyDescent="0.55000000000000004">
      <c r="A202" t="s">
        <v>4</v>
      </c>
      <c r="B202">
        <v>2015</v>
      </c>
      <c r="C202" t="s">
        <v>134</v>
      </c>
      <c r="D202">
        <v>0</v>
      </c>
    </row>
    <row r="203" spans="1:4" x14ac:dyDescent="0.55000000000000004">
      <c r="A203" t="s">
        <v>4</v>
      </c>
      <c r="B203">
        <v>2015</v>
      </c>
      <c r="C203" t="s">
        <v>135</v>
      </c>
      <c r="D203">
        <v>1</v>
      </c>
    </row>
    <row r="204" spans="1:4" x14ac:dyDescent="0.55000000000000004">
      <c r="A204" t="s">
        <v>4</v>
      </c>
      <c r="B204">
        <v>2015</v>
      </c>
      <c r="C204" t="s">
        <v>136</v>
      </c>
      <c r="D204">
        <v>0</v>
      </c>
    </row>
    <row r="205" spans="1:4" x14ac:dyDescent="0.55000000000000004">
      <c r="A205" t="s">
        <v>4</v>
      </c>
      <c r="B205">
        <v>2015</v>
      </c>
      <c r="C205" t="s">
        <v>138</v>
      </c>
      <c r="D205">
        <v>0</v>
      </c>
    </row>
    <row r="206" spans="1:4" x14ac:dyDescent="0.55000000000000004">
      <c r="A206" t="s">
        <v>4</v>
      </c>
      <c r="B206">
        <v>2015</v>
      </c>
      <c r="C206" t="s">
        <v>139</v>
      </c>
      <c r="D206">
        <v>0</v>
      </c>
    </row>
    <row r="207" spans="1:4" x14ac:dyDescent="0.55000000000000004">
      <c r="A207" t="s">
        <v>4</v>
      </c>
      <c r="B207">
        <v>2015</v>
      </c>
      <c r="C207" t="s">
        <v>140</v>
      </c>
      <c r="D207">
        <v>0</v>
      </c>
    </row>
    <row r="208" spans="1:4" x14ac:dyDescent="0.55000000000000004">
      <c r="A208" t="s">
        <v>4</v>
      </c>
      <c r="B208">
        <v>2015</v>
      </c>
      <c r="C208" t="s">
        <v>141</v>
      </c>
      <c r="D208">
        <v>0</v>
      </c>
    </row>
    <row r="209" spans="1:4" x14ac:dyDescent="0.55000000000000004">
      <c r="A209" t="s">
        <v>4</v>
      </c>
      <c r="B209">
        <v>2015</v>
      </c>
      <c r="C209" t="s">
        <v>142</v>
      </c>
      <c r="D209">
        <v>0</v>
      </c>
    </row>
    <row r="210" spans="1:4" x14ac:dyDescent="0.55000000000000004">
      <c r="A210" t="s">
        <v>4</v>
      </c>
      <c r="B210">
        <v>2015</v>
      </c>
      <c r="C210" t="s">
        <v>143</v>
      </c>
      <c r="D210">
        <v>0</v>
      </c>
    </row>
    <row r="211" spans="1:4" x14ac:dyDescent="0.55000000000000004">
      <c r="A211" t="s">
        <v>4</v>
      </c>
      <c r="B211">
        <v>2015</v>
      </c>
      <c r="C211" t="s">
        <v>144</v>
      </c>
      <c r="D211">
        <v>0</v>
      </c>
    </row>
    <row r="212" spans="1:4" x14ac:dyDescent="0.55000000000000004">
      <c r="A212" t="s">
        <v>4</v>
      </c>
      <c r="B212">
        <v>2015</v>
      </c>
      <c r="C212" t="s">
        <v>145</v>
      </c>
      <c r="D212">
        <v>0</v>
      </c>
    </row>
    <row r="213" spans="1:4" x14ac:dyDescent="0.55000000000000004">
      <c r="A213" t="s">
        <v>4</v>
      </c>
      <c r="B213">
        <v>2015</v>
      </c>
      <c r="C213" t="s">
        <v>146</v>
      </c>
      <c r="D213">
        <v>0</v>
      </c>
    </row>
    <row r="214" spans="1:4" x14ac:dyDescent="0.55000000000000004">
      <c r="A214" t="s">
        <v>4</v>
      </c>
      <c r="B214">
        <v>2015</v>
      </c>
      <c r="C214" t="s">
        <v>147</v>
      </c>
      <c r="D214">
        <v>0</v>
      </c>
    </row>
    <row r="215" spans="1:4" x14ac:dyDescent="0.55000000000000004">
      <c r="A215" t="s">
        <v>4</v>
      </c>
      <c r="B215">
        <v>2015</v>
      </c>
      <c r="C215" t="s">
        <v>148</v>
      </c>
      <c r="D215">
        <v>0</v>
      </c>
    </row>
    <row r="216" spans="1:4" x14ac:dyDescent="0.55000000000000004">
      <c r="A216" t="s">
        <v>4</v>
      </c>
      <c r="B216">
        <v>2015</v>
      </c>
      <c r="C216" t="s">
        <v>149</v>
      </c>
      <c r="D216">
        <v>0</v>
      </c>
    </row>
    <row r="217" spans="1:4" x14ac:dyDescent="0.55000000000000004">
      <c r="A217" t="s">
        <v>4</v>
      </c>
      <c r="B217">
        <v>2015</v>
      </c>
      <c r="C217" t="s">
        <v>150</v>
      </c>
      <c r="D217">
        <v>0</v>
      </c>
    </row>
    <row r="218" spans="1:4" x14ac:dyDescent="0.55000000000000004">
      <c r="A218" t="s">
        <v>4</v>
      </c>
      <c r="B218">
        <v>2015</v>
      </c>
      <c r="C218" t="s">
        <v>151</v>
      </c>
      <c r="D218">
        <v>0</v>
      </c>
    </row>
    <row r="219" spans="1:4" x14ac:dyDescent="0.55000000000000004">
      <c r="A219" t="s">
        <v>4</v>
      </c>
      <c r="B219">
        <v>2015</v>
      </c>
      <c r="C219" t="s">
        <v>152</v>
      </c>
      <c r="D219">
        <v>0</v>
      </c>
    </row>
    <row r="220" spans="1:4" x14ac:dyDescent="0.55000000000000004">
      <c r="A220" t="s">
        <v>4</v>
      </c>
      <c r="B220">
        <v>2015</v>
      </c>
      <c r="C220" t="s">
        <v>154</v>
      </c>
      <c r="D220">
        <v>0</v>
      </c>
    </row>
    <row r="221" spans="1:4" x14ac:dyDescent="0.55000000000000004">
      <c r="A221" t="s">
        <v>4</v>
      </c>
      <c r="B221">
        <v>2015</v>
      </c>
      <c r="C221" t="s">
        <v>155</v>
      </c>
      <c r="D221">
        <v>1</v>
      </c>
    </row>
    <row r="222" spans="1:4" x14ac:dyDescent="0.55000000000000004">
      <c r="A222" t="s">
        <v>4</v>
      </c>
      <c r="B222">
        <v>2015</v>
      </c>
      <c r="C222" t="s">
        <v>156</v>
      </c>
      <c r="D222">
        <v>0</v>
      </c>
    </row>
    <row r="223" spans="1:4" x14ac:dyDescent="0.55000000000000004">
      <c r="A223" t="s">
        <v>4</v>
      </c>
      <c r="B223">
        <v>2015</v>
      </c>
      <c r="C223" t="s">
        <v>157</v>
      </c>
      <c r="D223">
        <v>0</v>
      </c>
    </row>
    <row r="224" spans="1:4" x14ac:dyDescent="0.55000000000000004">
      <c r="A224" t="s">
        <v>4</v>
      </c>
      <c r="B224">
        <v>2015</v>
      </c>
      <c r="C224" t="s">
        <v>158</v>
      </c>
      <c r="D224">
        <v>1</v>
      </c>
    </row>
    <row r="225" spans="1:4" x14ac:dyDescent="0.55000000000000004">
      <c r="A225" t="s">
        <v>4</v>
      </c>
      <c r="B225">
        <v>2015</v>
      </c>
      <c r="C225" t="s">
        <v>159</v>
      </c>
      <c r="D225">
        <v>0</v>
      </c>
    </row>
    <row r="226" spans="1:4" x14ac:dyDescent="0.55000000000000004">
      <c r="A226" t="s">
        <v>4</v>
      </c>
      <c r="B226">
        <v>2015</v>
      </c>
      <c r="C226" t="s">
        <v>160</v>
      </c>
      <c r="D226">
        <v>0</v>
      </c>
    </row>
    <row r="227" spans="1:4" x14ac:dyDescent="0.55000000000000004">
      <c r="A227" t="s">
        <v>4</v>
      </c>
      <c r="B227">
        <v>2015</v>
      </c>
      <c r="C227" t="s">
        <v>161</v>
      </c>
      <c r="D227">
        <v>0</v>
      </c>
    </row>
    <row r="228" spans="1:4" x14ac:dyDescent="0.55000000000000004">
      <c r="A228" t="s">
        <v>4</v>
      </c>
      <c r="B228">
        <v>2015</v>
      </c>
      <c r="C228" t="s">
        <v>162</v>
      </c>
      <c r="D228">
        <v>0</v>
      </c>
    </row>
    <row r="229" spans="1:4" x14ac:dyDescent="0.55000000000000004">
      <c r="A229" t="s">
        <v>4</v>
      </c>
      <c r="B229">
        <v>2015</v>
      </c>
      <c r="C229" t="s">
        <v>163</v>
      </c>
      <c r="D229">
        <v>1</v>
      </c>
    </row>
    <row r="230" spans="1:4" x14ac:dyDescent="0.55000000000000004">
      <c r="A230" t="s">
        <v>4</v>
      </c>
      <c r="B230">
        <v>2015</v>
      </c>
      <c r="C230" t="s">
        <v>164</v>
      </c>
      <c r="D230">
        <v>0</v>
      </c>
    </row>
    <row r="231" spans="1:4" x14ac:dyDescent="0.55000000000000004">
      <c r="A231" t="s">
        <v>4</v>
      </c>
      <c r="B231">
        <v>2015</v>
      </c>
      <c r="C231" t="s">
        <v>165</v>
      </c>
      <c r="D231">
        <v>0</v>
      </c>
    </row>
    <row r="232" spans="1:4" x14ac:dyDescent="0.55000000000000004">
      <c r="A232" t="s">
        <v>4</v>
      </c>
      <c r="B232">
        <v>2015</v>
      </c>
      <c r="C232" t="s">
        <v>166</v>
      </c>
      <c r="D232">
        <v>0</v>
      </c>
    </row>
    <row r="233" spans="1:4" x14ac:dyDescent="0.55000000000000004">
      <c r="A233" t="s">
        <v>4</v>
      </c>
      <c r="B233">
        <v>2015</v>
      </c>
      <c r="C233" t="s">
        <v>167</v>
      </c>
      <c r="D233">
        <v>0</v>
      </c>
    </row>
    <row r="234" spans="1:4" x14ac:dyDescent="0.55000000000000004">
      <c r="A234" t="s">
        <v>4</v>
      </c>
      <c r="B234">
        <v>2015</v>
      </c>
      <c r="C234" t="s">
        <v>168</v>
      </c>
      <c r="D234">
        <v>0</v>
      </c>
    </row>
    <row r="235" spans="1:4" x14ac:dyDescent="0.55000000000000004">
      <c r="A235" t="s">
        <v>4</v>
      </c>
      <c r="B235">
        <v>2015</v>
      </c>
      <c r="C235" t="s">
        <v>169</v>
      </c>
      <c r="D235">
        <v>1</v>
      </c>
    </row>
    <row r="236" spans="1:4" x14ac:dyDescent="0.55000000000000004">
      <c r="A236" t="s">
        <v>4</v>
      </c>
      <c r="B236">
        <v>2015</v>
      </c>
      <c r="C236" t="s">
        <v>170</v>
      </c>
      <c r="D236">
        <v>0</v>
      </c>
    </row>
    <row r="237" spans="1:4" x14ac:dyDescent="0.55000000000000004">
      <c r="A237" t="s">
        <v>4</v>
      </c>
      <c r="B237">
        <v>2015</v>
      </c>
      <c r="C237" t="s">
        <v>171</v>
      </c>
      <c r="D237">
        <v>0</v>
      </c>
    </row>
    <row r="238" spans="1:4" x14ac:dyDescent="0.55000000000000004">
      <c r="A238" t="s">
        <v>4</v>
      </c>
      <c r="B238">
        <v>2015</v>
      </c>
      <c r="C238" t="s">
        <v>172</v>
      </c>
      <c r="D238">
        <v>1</v>
      </c>
    </row>
    <row r="239" spans="1:4" x14ac:dyDescent="0.55000000000000004">
      <c r="A239" t="s">
        <v>4</v>
      </c>
      <c r="B239">
        <v>2015</v>
      </c>
      <c r="C239" t="s">
        <v>173</v>
      </c>
      <c r="D239">
        <v>1</v>
      </c>
    </row>
    <row r="240" spans="1:4" x14ac:dyDescent="0.55000000000000004">
      <c r="A240" t="s">
        <v>4</v>
      </c>
      <c r="B240">
        <v>2015</v>
      </c>
      <c r="C240" t="s">
        <v>174</v>
      </c>
      <c r="D240">
        <v>0</v>
      </c>
    </row>
    <row r="241" spans="1:4" x14ac:dyDescent="0.55000000000000004">
      <c r="A241" t="s">
        <v>4</v>
      </c>
      <c r="B241">
        <v>2015</v>
      </c>
      <c r="C241" t="s">
        <v>175</v>
      </c>
      <c r="D241">
        <v>0</v>
      </c>
    </row>
    <row r="242" spans="1:4" x14ac:dyDescent="0.55000000000000004">
      <c r="A242" t="s">
        <v>4</v>
      </c>
      <c r="B242">
        <v>2015</v>
      </c>
      <c r="C242" t="s">
        <v>176</v>
      </c>
      <c r="D242">
        <v>0</v>
      </c>
    </row>
    <row r="243" spans="1:4" x14ac:dyDescent="0.55000000000000004">
      <c r="A243" t="s">
        <v>4</v>
      </c>
      <c r="B243">
        <v>2015</v>
      </c>
      <c r="C243" t="s">
        <v>177</v>
      </c>
      <c r="D243">
        <v>0</v>
      </c>
    </row>
    <row r="244" spans="1:4" x14ac:dyDescent="0.55000000000000004">
      <c r="A244" t="s">
        <v>4</v>
      </c>
      <c r="B244">
        <v>2015</v>
      </c>
      <c r="C244" t="s">
        <v>178</v>
      </c>
      <c r="D244">
        <v>0</v>
      </c>
    </row>
    <row r="245" spans="1:4" x14ac:dyDescent="0.55000000000000004">
      <c r="A245" t="s">
        <v>4</v>
      </c>
      <c r="B245">
        <v>2015</v>
      </c>
      <c r="C245" t="s">
        <v>179</v>
      </c>
      <c r="D245">
        <v>0</v>
      </c>
    </row>
    <row r="246" spans="1:4" x14ac:dyDescent="0.55000000000000004">
      <c r="A246" t="s">
        <v>4</v>
      </c>
      <c r="B246">
        <v>2015</v>
      </c>
      <c r="C246" t="s">
        <v>180</v>
      </c>
      <c r="D246">
        <v>1</v>
      </c>
    </row>
    <row r="247" spans="1:4" x14ac:dyDescent="0.55000000000000004">
      <c r="A247" t="s">
        <v>4</v>
      </c>
      <c r="B247">
        <v>2015</v>
      </c>
      <c r="C247" t="s">
        <v>181</v>
      </c>
      <c r="D247">
        <v>0</v>
      </c>
    </row>
    <row r="248" spans="1:4" x14ac:dyDescent="0.55000000000000004">
      <c r="A248" t="s">
        <v>4</v>
      </c>
      <c r="B248">
        <v>2015</v>
      </c>
      <c r="C248" t="s">
        <v>182</v>
      </c>
      <c r="D248">
        <v>0</v>
      </c>
    </row>
    <row r="249" spans="1:4" x14ac:dyDescent="0.55000000000000004">
      <c r="A249" t="s">
        <v>4</v>
      </c>
      <c r="B249">
        <v>2015</v>
      </c>
      <c r="C249" t="s">
        <v>183</v>
      </c>
      <c r="D249">
        <v>0</v>
      </c>
    </row>
    <row r="250" spans="1:4" x14ac:dyDescent="0.55000000000000004">
      <c r="A250" t="s">
        <v>4</v>
      </c>
      <c r="B250">
        <v>2015</v>
      </c>
      <c r="C250" t="s">
        <v>184</v>
      </c>
      <c r="D250">
        <v>0</v>
      </c>
    </row>
    <row r="251" spans="1:4" x14ac:dyDescent="0.55000000000000004">
      <c r="A251" t="s">
        <v>4</v>
      </c>
      <c r="B251">
        <v>2015</v>
      </c>
      <c r="C251" t="s">
        <v>185</v>
      </c>
      <c r="D251">
        <v>0</v>
      </c>
    </row>
    <row r="252" spans="1:4" x14ac:dyDescent="0.55000000000000004">
      <c r="A252" t="s">
        <v>4</v>
      </c>
      <c r="B252">
        <v>2015</v>
      </c>
      <c r="C252" t="s">
        <v>186</v>
      </c>
      <c r="D252">
        <v>0</v>
      </c>
    </row>
    <row r="253" spans="1:4" x14ac:dyDescent="0.55000000000000004">
      <c r="A253" t="s">
        <v>4</v>
      </c>
      <c r="B253">
        <v>2015</v>
      </c>
      <c r="C253" t="s">
        <v>187</v>
      </c>
      <c r="D253">
        <v>0</v>
      </c>
    </row>
    <row r="254" spans="1:4" x14ac:dyDescent="0.55000000000000004">
      <c r="A254" t="s">
        <v>4</v>
      </c>
      <c r="B254">
        <v>2015</v>
      </c>
      <c r="C254" t="s">
        <v>188</v>
      </c>
      <c r="D254">
        <v>0</v>
      </c>
    </row>
    <row r="255" spans="1:4" x14ac:dyDescent="0.55000000000000004">
      <c r="A255" t="s">
        <v>4</v>
      </c>
      <c r="B255">
        <v>2015</v>
      </c>
      <c r="C255" t="s">
        <v>189</v>
      </c>
      <c r="D255">
        <v>0</v>
      </c>
    </row>
    <row r="256" spans="1:4" x14ac:dyDescent="0.55000000000000004">
      <c r="A256" t="s">
        <v>4</v>
      </c>
      <c r="B256">
        <v>2015</v>
      </c>
      <c r="C256" t="s">
        <v>190</v>
      </c>
      <c r="D256">
        <v>0</v>
      </c>
    </row>
    <row r="257" spans="1:4" x14ac:dyDescent="0.55000000000000004">
      <c r="A257" t="s">
        <v>4</v>
      </c>
      <c r="B257">
        <v>2015</v>
      </c>
      <c r="C257" t="s">
        <v>191</v>
      </c>
      <c r="D257">
        <v>1</v>
      </c>
    </row>
    <row r="258" spans="1:4" x14ac:dyDescent="0.55000000000000004">
      <c r="A258" t="s">
        <v>4</v>
      </c>
      <c r="B258">
        <v>2015</v>
      </c>
      <c r="C258" t="s">
        <v>192</v>
      </c>
      <c r="D258">
        <v>0</v>
      </c>
    </row>
    <row r="259" spans="1:4" x14ac:dyDescent="0.55000000000000004">
      <c r="A259" t="s">
        <v>4</v>
      </c>
      <c r="B259">
        <v>2015</v>
      </c>
      <c r="C259" t="s">
        <v>193</v>
      </c>
      <c r="D259">
        <v>1</v>
      </c>
    </row>
    <row r="260" spans="1:4" x14ac:dyDescent="0.55000000000000004">
      <c r="A260" t="s">
        <v>4</v>
      </c>
      <c r="B260">
        <v>2015</v>
      </c>
      <c r="C260" t="s">
        <v>194</v>
      </c>
      <c r="D260">
        <v>1</v>
      </c>
    </row>
    <row r="261" spans="1:4" x14ac:dyDescent="0.55000000000000004">
      <c r="A261" t="s">
        <v>4</v>
      </c>
      <c r="B261">
        <v>2015</v>
      </c>
      <c r="C261" t="s">
        <v>195</v>
      </c>
      <c r="D261">
        <v>0</v>
      </c>
    </row>
    <row r="262" spans="1:4" x14ac:dyDescent="0.55000000000000004">
      <c r="A262" t="s">
        <v>4</v>
      </c>
      <c r="B262">
        <v>2015</v>
      </c>
      <c r="C262" t="s">
        <v>196</v>
      </c>
      <c r="D262">
        <v>0</v>
      </c>
    </row>
    <row r="263" spans="1:4" x14ac:dyDescent="0.55000000000000004">
      <c r="A263" t="s">
        <v>4</v>
      </c>
      <c r="B263">
        <v>2015</v>
      </c>
      <c r="C263" t="s">
        <v>197</v>
      </c>
      <c r="D263">
        <v>0</v>
      </c>
    </row>
    <row r="264" spans="1:4" x14ac:dyDescent="0.55000000000000004">
      <c r="A264" t="s">
        <v>4</v>
      </c>
      <c r="B264">
        <v>2015</v>
      </c>
      <c r="C264" t="s">
        <v>198</v>
      </c>
      <c r="D264">
        <v>0</v>
      </c>
    </row>
    <row r="265" spans="1:4" x14ac:dyDescent="0.55000000000000004">
      <c r="A265" t="s">
        <v>4</v>
      </c>
      <c r="B265">
        <v>2015</v>
      </c>
      <c r="C265" t="s">
        <v>199</v>
      </c>
      <c r="D265">
        <v>1</v>
      </c>
    </row>
    <row r="266" spans="1:4" x14ac:dyDescent="0.55000000000000004">
      <c r="A266" t="s">
        <v>4</v>
      </c>
      <c r="B266">
        <v>2015</v>
      </c>
      <c r="C266" t="s">
        <v>200</v>
      </c>
      <c r="D266">
        <v>0</v>
      </c>
    </row>
    <row r="267" spans="1:4" x14ac:dyDescent="0.55000000000000004">
      <c r="A267" t="s">
        <v>4</v>
      </c>
      <c r="B267">
        <v>2015</v>
      </c>
      <c r="C267" t="s">
        <v>201</v>
      </c>
      <c r="D267">
        <v>0</v>
      </c>
    </row>
    <row r="268" spans="1:4" x14ac:dyDescent="0.55000000000000004">
      <c r="A268" t="s">
        <v>4</v>
      </c>
      <c r="B268">
        <v>2015</v>
      </c>
      <c r="C268" t="s">
        <v>202</v>
      </c>
      <c r="D268">
        <v>0</v>
      </c>
    </row>
    <row r="269" spans="1:4" x14ac:dyDescent="0.55000000000000004">
      <c r="A269" t="s">
        <v>4</v>
      </c>
      <c r="B269">
        <v>2015</v>
      </c>
      <c r="C269" t="s">
        <v>203</v>
      </c>
      <c r="D269">
        <v>1</v>
      </c>
    </row>
    <row r="270" spans="1:4" x14ac:dyDescent="0.55000000000000004">
      <c r="A270" t="s">
        <v>4</v>
      </c>
      <c r="B270">
        <v>2015</v>
      </c>
      <c r="C270" t="s">
        <v>204</v>
      </c>
      <c r="D270">
        <v>0</v>
      </c>
    </row>
    <row r="271" spans="1:4" x14ac:dyDescent="0.55000000000000004">
      <c r="A271" t="s">
        <v>4</v>
      </c>
      <c r="B271">
        <v>2015</v>
      </c>
      <c r="C271" t="s">
        <v>205</v>
      </c>
      <c r="D271">
        <v>1</v>
      </c>
    </row>
    <row r="272" spans="1:4" x14ac:dyDescent="0.55000000000000004">
      <c r="A272" t="s">
        <v>4</v>
      </c>
      <c r="B272">
        <v>2015</v>
      </c>
      <c r="C272" t="s">
        <v>206</v>
      </c>
      <c r="D272">
        <v>0</v>
      </c>
    </row>
    <row r="273" spans="1:4" x14ac:dyDescent="0.55000000000000004">
      <c r="A273" t="s">
        <v>4</v>
      </c>
      <c r="B273">
        <v>2011</v>
      </c>
      <c r="C273" t="s">
        <v>105</v>
      </c>
      <c r="D273">
        <v>0</v>
      </c>
    </row>
    <row r="274" spans="1:4" x14ac:dyDescent="0.55000000000000004">
      <c r="A274" t="s">
        <v>4</v>
      </c>
      <c r="B274">
        <v>2011</v>
      </c>
      <c r="C274" t="s">
        <v>109</v>
      </c>
      <c r="D274">
        <v>0</v>
      </c>
    </row>
    <row r="275" spans="1:4" x14ac:dyDescent="0.55000000000000004">
      <c r="A275" t="s">
        <v>4</v>
      </c>
      <c r="B275">
        <v>2011</v>
      </c>
      <c r="C275" t="s">
        <v>110</v>
      </c>
      <c r="D275">
        <v>1</v>
      </c>
    </row>
    <row r="276" spans="1:4" x14ac:dyDescent="0.55000000000000004">
      <c r="A276" t="s">
        <v>4</v>
      </c>
      <c r="B276">
        <v>2011</v>
      </c>
      <c r="C276" t="s">
        <v>112</v>
      </c>
      <c r="D276">
        <v>1</v>
      </c>
    </row>
    <row r="277" spans="1:4" x14ac:dyDescent="0.55000000000000004">
      <c r="A277" t="s">
        <v>4</v>
      </c>
      <c r="B277">
        <v>2011</v>
      </c>
      <c r="C277" t="s">
        <v>116</v>
      </c>
      <c r="D277">
        <v>0</v>
      </c>
    </row>
    <row r="278" spans="1:4" x14ac:dyDescent="0.55000000000000004">
      <c r="A278" t="s">
        <v>4</v>
      </c>
      <c r="B278">
        <v>2011</v>
      </c>
      <c r="C278" t="s">
        <v>117</v>
      </c>
      <c r="D278">
        <v>0</v>
      </c>
    </row>
    <row r="279" spans="1:4" x14ac:dyDescent="0.55000000000000004">
      <c r="A279" t="s">
        <v>4</v>
      </c>
      <c r="B279">
        <v>2011</v>
      </c>
      <c r="C279" t="s">
        <v>118</v>
      </c>
      <c r="D279">
        <v>0</v>
      </c>
    </row>
    <row r="280" spans="1:4" x14ac:dyDescent="0.55000000000000004">
      <c r="A280" t="s">
        <v>4</v>
      </c>
      <c r="B280">
        <v>2011</v>
      </c>
      <c r="C280" t="s">
        <v>227</v>
      </c>
      <c r="D280">
        <v>0</v>
      </c>
    </row>
    <row r="281" spans="1:4" x14ac:dyDescent="0.55000000000000004">
      <c r="A281" t="s">
        <v>4</v>
      </c>
      <c r="B281">
        <v>2011</v>
      </c>
      <c r="C281" t="s">
        <v>120</v>
      </c>
      <c r="D281">
        <v>0</v>
      </c>
    </row>
    <row r="282" spans="1:4" x14ac:dyDescent="0.55000000000000004">
      <c r="A282" t="s">
        <v>4</v>
      </c>
      <c r="B282">
        <v>2011</v>
      </c>
      <c r="C282" t="s">
        <v>121</v>
      </c>
      <c r="D282">
        <v>0</v>
      </c>
    </row>
    <row r="283" spans="1:4" x14ac:dyDescent="0.55000000000000004">
      <c r="A283" t="s">
        <v>4</v>
      </c>
      <c r="B283">
        <v>2011</v>
      </c>
      <c r="C283" t="s">
        <v>228</v>
      </c>
      <c r="D283">
        <v>0</v>
      </c>
    </row>
    <row r="284" spans="1:4" x14ac:dyDescent="0.55000000000000004">
      <c r="A284" t="s">
        <v>4</v>
      </c>
      <c r="B284">
        <v>2011</v>
      </c>
      <c r="C284" t="s">
        <v>209</v>
      </c>
      <c r="D284">
        <v>0</v>
      </c>
    </row>
    <row r="285" spans="1:4" x14ac:dyDescent="0.55000000000000004">
      <c r="A285" t="s">
        <v>4</v>
      </c>
      <c r="B285">
        <v>2011</v>
      </c>
      <c r="C285" t="s">
        <v>123</v>
      </c>
      <c r="D285">
        <v>0</v>
      </c>
    </row>
    <row r="286" spans="1:4" x14ac:dyDescent="0.55000000000000004">
      <c r="A286" t="s">
        <v>4</v>
      </c>
      <c r="B286">
        <v>2011</v>
      </c>
      <c r="C286" t="s">
        <v>124</v>
      </c>
      <c r="D286">
        <v>0</v>
      </c>
    </row>
    <row r="287" spans="1:4" x14ac:dyDescent="0.55000000000000004">
      <c r="A287" t="s">
        <v>4</v>
      </c>
      <c r="B287">
        <v>2011</v>
      </c>
      <c r="C287" t="s">
        <v>125</v>
      </c>
      <c r="D287">
        <v>0</v>
      </c>
    </row>
    <row r="288" spans="1:4" x14ac:dyDescent="0.55000000000000004">
      <c r="A288" t="s">
        <v>4</v>
      </c>
      <c r="B288">
        <v>2011</v>
      </c>
      <c r="C288" t="s">
        <v>126</v>
      </c>
      <c r="D288">
        <v>0</v>
      </c>
    </row>
    <row r="289" spans="1:4" x14ac:dyDescent="0.55000000000000004">
      <c r="A289" t="s">
        <v>4</v>
      </c>
      <c r="B289">
        <v>2011</v>
      </c>
      <c r="C289" t="s">
        <v>229</v>
      </c>
      <c r="D289">
        <v>0</v>
      </c>
    </row>
    <row r="290" spans="1:4" x14ac:dyDescent="0.55000000000000004">
      <c r="A290" t="s">
        <v>4</v>
      </c>
      <c r="B290">
        <v>2011</v>
      </c>
      <c r="C290" t="s">
        <v>128</v>
      </c>
      <c r="D290">
        <v>0</v>
      </c>
    </row>
    <row r="291" spans="1:4" x14ac:dyDescent="0.55000000000000004">
      <c r="A291" t="s">
        <v>4</v>
      </c>
      <c r="B291">
        <v>2011</v>
      </c>
      <c r="C291" t="s">
        <v>129</v>
      </c>
      <c r="D291">
        <v>0</v>
      </c>
    </row>
    <row r="292" spans="1:4" x14ac:dyDescent="0.55000000000000004">
      <c r="A292" t="s">
        <v>4</v>
      </c>
      <c r="B292">
        <v>2011</v>
      </c>
      <c r="C292" t="s">
        <v>130</v>
      </c>
      <c r="D292">
        <v>1</v>
      </c>
    </row>
    <row r="293" spans="1:4" x14ac:dyDescent="0.55000000000000004">
      <c r="A293" t="s">
        <v>4</v>
      </c>
      <c r="B293">
        <v>2011</v>
      </c>
      <c r="C293" t="s">
        <v>230</v>
      </c>
      <c r="D293">
        <v>0</v>
      </c>
    </row>
    <row r="294" spans="1:4" x14ac:dyDescent="0.55000000000000004">
      <c r="A294" t="s">
        <v>4</v>
      </c>
      <c r="B294">
        <v>2011</v>
      </c>
      <c r="C294" t="s">
        <v>132</v>
      </c>
      <c r="D294">
        <v>0</v>
      </c>
    </row>
    <row r="295" spans="1:4" x14ac:dyDescent="0.55000000000000004">
      <c r="A295" t="s">
        <v>4</v>
      </c>
      <c r="B295">
        <v>2011</v>
      </c>
      <c r="C295" t="s">
        <v>134</v>
      </c>
      <c r="D295">
        <v>0</v>
      </c>
    </row>
    <row r="296" spans="1:4" x14ac:dyDescent="0.55000000000000004">
      <c r="A296" t="s">
        <v>4</v>
      </c>
      <c r="B296">
        <v>2011</v>
      </c>
      <c r="C296" t="s">
        <v>135</v>
      </c>
      <c r="D296">
        <v>1</v>
      </c>
    </row>
    <row r="297" spans="1:4" x14ac:dyDescent="0.55000000000000004">
      <c r="A297" t="s">
        <v>4</v>
      </c>
      <c r="B297">
        <v>2011</v>
      </c>
      <c r="C297" t="s">
        <v>136</v>
      </c>
      <c r="D297">
        <v>0</v>
      </c>
    </row>
    <row r="298" spans="1:4" x14ac:dyDescent="0.55000000000000004">
      <c r="A298" t="s">
        <v>4</v>
      </c>
      <c r="B298">
        <v>2011</v>
      </c>
      <c r="C298" t="s">
        <v>138</v>
      </c>
      <c r="D298">
        <v>1</v>
      </c>
    </row>
    <row r="299" spans="1:4" x14ac:dyDescent="0.55000000000000004">
      <c r="A299" t="s">
        <v>4</v>
      </c>
      <c r="B299">
        <v>2011</v>
      </c>
      <c r="C299" t="s">
        <v>231</v>
      </c>
      <c r="D299">
        <v>0</v>
      </c>
    </row>
    <row r="300" spans="1:4" x14ac:dyDescent="0.55000000000000004">
      <c r="A300" t="s">
        <v>4</v>
      </c>
      <c r="B300">
        <v>2011</v>
      </c>
      <c r="C300" t="s">
        <v>140</v>
      </c>
      <c r="D300">
        <v>0</v>
      </c>
    </row>
    <row r="301" spans="1:4" x14ac:dyDescent="0.55000000000000004">
      <c r="A301" t="s">
        <v>4</v>
      </c>
      <c r="B301">
        <v>2011</v>
      </c>
      <c r="C301" t="s">
        <v>141</v>
      </c>
      <c r="D301">
        <v>0</v>
      </c>
    </row>
    <row r="302" spans="1:4" x14ac:dyDescent="0.55000000000000004">
      <c r="A302" t="s">
        <v>4</v>
      </c>
      <c r="B302">
        <v>2011</v>
      </c>
      <c r="C302" t="s">
        <v>142</v>
      </c>
      <c r="D302">
        <v>0</v>
      </c>
    </row>
    <row r="303" spans="1:4" x14ac:dyDescent="0.55000000000000004">
      <c r="A303" t="s">
        <v>4</v>
      </c>
      <c r="B303">
        <v>2011</v>
      </c>
      <c r="C303" t="s">
        <v>143</v>
      </c>
      <c r="D303">
        <v>0</v>
      </c>
    </row>
    <row r="304" spans="1:4" x14ac:dyDescent="0.55000000000000004">
      <c r="A304" t="s">
        <v>4</v>
      </c>
      <c r="B304">
        <v>2011</v>
      </c>
      <c r="C304" t="s">
        <v>144</v>
      </c>
      <c r="D304">
        <v>0</v>
      </c>
    </row>
    <row r="305" spans="1:4" x14ac:dyDescent="0.55000000000000004">
      <c r="A305" t="s">
        <v>4</v>
      </c>
      <c r="B305">
        <v>2011</v>
      </c>
      <c r="C305" t="s">
        <v>145</v>
      </c>
      <c r="D305">
        <v>0</v>
      </c>
    </row>
    <row r="306" spans="1:4" x14ac:dyDescent="0.55000000000000004">
      <c r="A306" t="s">
        <v>4</v>
      </c>
      <c r="B306">
        <v>2011</v>
      </c>
      <c r="C306" t="s">
        <v>146</v>
      </c>
      <c r="D306">
        <v>0</v>
      </c>
    </row>
    <row r="307" spans="1:4" x14ac:dyDescent="0.55000000000000004">
      <c r="A307" t="s">
        <v>4</v>
      </c>
      <c r="B307">
        <v>2011</v>
      </c>
      <c r="C307" t="s">
        <v>147</v>
      </c>
      <c r="D307">
        <v>0</v>
      </c>
    </row>
    <row r="308" spans="1:4" x14ac:dyDescent="0.55000000000000004">
      <c r="A308" t="s">
        <v>4</v>
      </c>
      <c r="B308">
        <v>2011</v>
      </c>
      <c r="C308" t="s">
        <v>149</v>
      </c>
      <c r="D308">
        <v>1</v>
      </c>
    </row>
    <row r="309" spans="1:4" x14ac:dyDescent="0.55000000000000004">
      <c r="A309" t="s">
        <v>4</v>
      </c>
      <c r="B309">
        <v>2011</v>
      </c>
      <c r="C309" t="s">
        <v>150</v>
      </c>
      <c r="D309">
        <v>0</v>
      </c>
    </row>
    <row r="310" spans="1:4" x14ac:dyDescent="0.55000000000000004">
      <c r="A310" t="s">
        <v>4</v>
      </c>
      <c r="B310">
        <v>2011</v>
      </c>
      <c r="C310" t="s">
        <v>151</v>
      </c>
      <c r="D310">
        <v>0</v>
      </c>
    </row>
    <row r="311" spans="1:4" x14ac:dyDescent="0.55000000000000004">
      <c r="A311" t="s">
        <v>4</v>
      </c>
      <c r="B311">
        <v>2011</v>
      </c>
      <c r="C311" t="s">
        <v>152</v>
      </c>
      <c r="D311">
        <v>0</v>
      </c>
    </row>
    <row r="312" spans="1:4" x14ac:dyDescent="0.55000000000000004">
      <c r="A312" t="s">
        <v>4</v>
      </c>
      <c r="B312">
        <v>2011</v>
      </c>
      <c r="C312" t="s">
        <v>154</v>
      </c>
      <c r="D312">
        <v>1</v>
      </c>
    </row>
    <row r="313" spans="1:4" x14ac:dyDescent="0.55000000000000004">
      <c r="A313" t="s">
        <v>4</v>
      </c>
      <c r="B313">
        <v>2011</v>
      </c>
      <c r="C313" t="s">
        <v>232</v>
      </c>
      <c r="D313">
        <v>1</v>
      </c>
    </row>
    <row r="314" spans="1:4" x14ac:dyDescent="0.55000000000000004">
      <c r="A314" t="s">
        <v>4</v>
      </c>
      <c r="B314">
        <v>2011</v>
      </c>
      <c r="C314" t="s">
        <v>156</v>
      </c>
      <c r="D314">
        <v>0</v>
      </c>
    </row>
    <row r="315" spans="1:4" x14ac:dyDescent="0.55000000000000004">
      <c r="A315" t="s">
        <v>4</v>
      </c>
      <c r="B315">
        <v>2011</v>
      </c>
      <c r="C315" t="s">
        <v>233</v>
      </c>
      <c r="D315">
        <v>1</v>
      </c>
    </row>
    <row r="316" spans="1:4" x14ac:dyDescent="0.55000000000000004">
      <c r="A316" t="s">
        <v>4</v>
      </c>
      <c r="B316">
        <v>2011</v>
      </c>
      <c r="C316" t="s">
        <v>158</v>
      </c>
      <c r="D316">
        <v>1</v>
      </c>
    </row>
    <row r="317" spans="1:4" x14ac:dyDescent="0.55000000000000004">
      <c r="A317" t="s">
        <v>4</v>
      </c>
      <c r="B317">
        <v>2011</v>
      </c>
      <c r="C317" t="s">
        <v>159</v>
      </c>
      <c r="D317">
        <v>0</v>
      </c>
    </row>
    <row r="318" spans="1:4" x14ac:dyDescent="0.55000000000000004">
      <c r="A318" t="s">
        <v>4</v>
      </c>
      <c r="B318">
        <v>2011</v>
      </c>
      <c r="C318" t="s">
        <v>160</v>
      </c>
      <c r="D318">
        <v>0</v>
      </c>
    </row>
    <row r="319" spans="1:4" x14ac:dyDescent="0.55000000000000004">
      <c r="A319" t="s">
        <v>4</v>
      </c>
      <c r="B319">
        <v>2011</v>
      </c>
      <c r="C319" t="s">
        <v>234</v>
      </c>
      <c r="D319">
        <v>0</v>
      </c>
    </row>
    <row r="320" spans="1:4" x14ac:dyDescent="0.55000000000000004">
      <c r="A320" t="s">
        <v>4</v>
      </c>
      <c r="B320">
        <v>2011</v>
      </c>
      <c r="C320" t="s">
        <v>162</v>
      </c>
      <c r="D320">
        <v>0</v>
      </c>
    </row>
    <row r="321" spans="1:4" x14ac:dyDescent="0.55000000000000004">
      <c r="A321" t="s">
        <v>4</v>
      </c>
      <c r="B321">
        <v>2011</v>
      </c>
      <c r="C321" t="s">
        <v>163</v>
      </c>
      <c r="D321">
        <v>1</v>
      </c>
    </row>
    <row r="322" spans="1:4" x14ac:dyDescent="0.55000000000000004">
      <c r="A322" t="s">
        <v>4</v>
      </c>
      <c r="B322">
        <v>2011</v>
      </c>
      <c r="C322" t="s">
        <v>164</v>
      </c>
      <c r="D322">
        <v>0</v>
      </c>
    </row>
    <row r="323" spans="1:4" x14ac:dyDescent="0.55000000000000004">
      <c r="A323" t="s">
        <v>4</v>
      </c>
      <c r="B323">
        <v>2011</v>
      </c>
      <c r="C323" t="s">
        <v>212</v>
      </c>
      <c r="D323">
        <v>1</v>
      </c>
    </row>
    <row r="324" spans="1:4" x14ac:dyDescent="0.55000000000000004">
      <c r="A324" t="s">
        <v>4</v>
      </c>
      <c r="B324">
        <v>2011</v>
      </c>
      <c r="C324" t="s">
        <v>213</v>
      </c>
      <c r="D324">
        <v>0</v>
      </c>
    </row>
    <row r="325" spans="1:4" x14ac:dyDescent="0.55000000000000004">
      <c r="A325" t="s">
        <v>4</v>
      </c>
      <c r="B325">
        <v>2011</v>
      </c>
      <c r="C325" t="s">
        <v>165</v>
      </c>
      <c r="D325">
        <v>0</v>
      </c>
    </row>
    <row r="326" spans="1:4" x14ac:dyDescent="0.55000000000000004">
      <c r="A326" t="s">
        <v>4</v>
      </c>
      <c r="B326">
        <v>2011</v>
      </c>
      <c r="C326" t="s">
        <v>166</v>
      </c>
      <c r="D326">
        <v>0</v>
      </c>
    </row>
    <row r="327" spans="1:4" x14ac:dyDescent="0.55000000000000004">
      <c r="A327" t="s">
        <v>4</v>
      </c>
      <c r="B327">
        <v>2011</v>
      </c>
      <c r="C327" t="s">
        <v>235</v>
      </c>
      <c r="D327">
        <v>0</v>
      </c>
    </row>
    <row r="328" spans="1:4" x14ac:dyDescent="0.55000000000000004">
      <c r="A328" t="s">
        <v>4</v>
      </c>
      <c r="B328">
        <v>2011</v>
      </c>
      <c r="C328" t="s">
        <v>168</v>
      </c>
      <c r="D328">
        <v>0</v>
      </c>
    </row>
    <row r="329" spans="1:4" x14ac:dyDescent="0.55000000000000004">
      <c r="A329" t="s">
        <v>4</v>
      </c>
      <c r="B329">
        <v>2011</v>
      </c>
      <c r="C329" t="s">
        <v>214</v>
      </c>
      <c r="D329">
        <v>0</v>
      </c>
    </row>
    <row r="330" spans="1:4" x14ac:dyDescent="0.55000000000000004">
      <c r="A330" t="s">
        <v>4</v>
      </c>
      <c r="B330">
        <v>2011</v>
      </c>
      <c r="C330" t="s">
        <v>215</v>
      </c>
      <c r="D330">
        <v>0</v>
      </c>
    </row>
    <row r="331" spans="1:4" x14ac:dyDescent="0.55000000000000004">
      <c r="A331" t="s">
        <v>4</v>
      </c>
      <c r="B331">
        <v>2011</v>
      </c>
      <c r="C331" t="s">
        <v>236</v>
      </c>
      <c r="D331">
        <v>1</v>
      </c>
    </row>
    <row r="332" spans="1:4" x14ac:dyDescent="0.55000000000000004">
      <c r="A332" t="s">
        <v>4</v>
      </c>
      <c r="B332">
        <v>2011</v>
      </c>
      <c r="C332" t="s">
        <v>171</v>
      </c>
      <c r="D332">
        <v>0</v>
      </c>
    </row>
    <row r="333" spans="1:4" x14ac:dyDescent="0.55000000000000004">
      <c r="A333" t="s">
        <v>4</v>
      </c>
      <c r="B333">
        <v>2011</v>
      </c>
      <c r="C333" t="s">
        <v>237</v>
      </c>
      <c r="D333">
        <v>1</v>
      </c>
    </row>
    <row r="334" spans="1:4" x14ac:dyDescent="0.55000000000000004">
      <c r="A334" t="s">
        <v>4</v>
      </c>
      <c r="B334">
        <v>2011</v>
      </c>
      <c r="C334" t="s">
        <v>238</v>
      </c>
      <c r="D334">
        <v>1</v>
      </c>
    </row>
    <row r="335" spans="1:4" x14ac:dyDescent="0.55000000000000004">
      <c r="A335" t="s">
        <v>4</v>
      </c>
      <c r="B335">
        <v>2011</v>
      </c>
      <c r="C335" t="s">
        <v>175</v>
      </c>
      <c r="D335">
        <v>0</v>
      </c>
    </row>
    <row r="336" spans="1:4" x14ac:dyDescent="0.55000000000000004">
      <c r="A336" t="s">
        <v>4</v>
      </c>
      <c r="B336">
        <v>2011</v>
      </c>
      <c r="C336" t="s">
        <v>176</v>
      </c>
      <c r="D336">
        <v>1</v>
      </c>
    </row>
    <row r="337" spans="1:4" x14ac:dyDescent="0.55000000000000004">
      <c r="A337" t="s">
        <v>4</v>
      </c>
      <c r="B337">
        <v>2011</v>
      </c>
      <c r="C337" t="s">
        <v>177</v>
      </c>
      <c r="D337">
        <v>1</v>
      </c>
    </row>
    <row r="338" spans="1:4" x14ac:dyDescent="0.55000000000000004">
      <c r="A338" t="s">
        <v>4</v>
      </c>
      <c r="B338">
        <v>2011</v>
      </c>
      <c r="C338" t="s">
        <v>178</v>
      </c>
      <c r="D338">
        <v>0</v>
      </c>
    </row>
    <row r="339" spans="1:4" x14ac:dyDescent="0.55000000000000004">
      <c r="A339" t="s">
        <v>4</v>
      </c>
      <c r="B339">
        <v>2011</v>
      </c>
      <c r="C339" t="s">
        <v>179</v>
      </c>
      <c r="D339">
        <v>0</v>
      </c>
    </row>
    <row r="340" spans="1:4" x14ac:dyDescent="0.55000000000000004">
      <c r="A340" t="s">
        <v>4</v>
      </c>
      <c r="B340">
        <v>2011</v>
      </c>
      <c r="C340" t="s">
        <v>180</v>
      </c>
      <c r="D340">
        <v>1</v>
      </c>
    </row>
    <row r="341" spans="1:4" x14ac:dyDescent="0.55000000000000004">
      <c r="A341" t="s">
        <v>4</v>
      </c>
      <c r="B341">
        <v>2011</v>
      </c>
      <c r="C341" t="s">
        <v>239</v>
      </c>
      <c r="D341">
        <v>1</v>
      </c>
    </row>
    <row r="342" spans="1:4" x14ac:dyDescent="0.55000000000000004">
      <c r="A342" t="s">
        <v>4</v>
      </c>
      <c r="B342">
        <v>2011</v>
      </c>
      <c r="C342" t="s">
        <v>240</v>
      </c>
      <c r="D342">
        <v>0</v>
      </c>
    </row>
    <row r="343" spans="1:4" x14ac:dyDescent="0.55000000000000004">
      <c r="A343" t="s">
        <v>4</v>
      </c>
      <c r="B343">
        <v>2011</v>
      </c>
      <c r="C343" t="s">
        <v>184</v>
      </c>
      <c r="D343">
        <v>0</v>
      </c>
    </row>
    <row r="344" spans="1:4" x14ac:dyDescent="0.55000000000000004">
      <c r="A344" t="s">
        <v>4</v>
      </c>
      <c r="B344">
        <v>2011</v>
      </c>
      <c r="C344" t="s">
        <v>185</v>
      </c>
      <c r="D344">
        <v>0</v>
      </c>
    </row>
    <row r="345" spans="1:4" x14ac:dyDescent="0.55000000000000004">
      <c r="A345" t="s">
        <v>4</v>
      </c>
      <c r="B345">
        <v>2011</v>
      </c>
      <c r="C345" t="s">
        <v>186</v>
      </c>
      <c r="D345">
        <v>0</v>
      </c>
    </row>
    <row r="346" spans="1:4" x14ac:dyDescent="0.55000000000000004">
      <c r="A346" t="s">
        <v>4</v>
      </c>
      <c r="B346">
        <v>2011</v>
      </c>
      <c r="C346" t="s">
        <v>188</v>
      </c>
      <c r="D346">
        <v>0</v>
      </c>
    </row>
    <row r="347" spans="1:4" x14ac:dyDescent="0.55000000000000004">
      <c r="A347" t="s">
        <v>4</v>
      </c>
      <c r="B347">
        <v>2011</v>
      </c>
      <c r="C347" t="s">
        <v>217</v>
      </c>
      <c r="D347">
        <v>0</v>
      </c>
    </row>
    <row r="348" spans="1:4" x14ac:dyDescent="0.55000000000000004">
      <c r="A348" t="s">
        <v>4</v>
      </c>
      <c r="B348">
        <v>2011</v>
      </c>
      <c r="C348" t="s">
        <v>241</v>
      </c>
      <c r="D348">
        <v>0</v>
      </c>
    </row>
    <row r="349" spans="1:4" x14ac:dyDescent="0.55000000000000004">
      <c r="A349" t="s">
        <v>4</v>
      </c>
      <c r="B349">
        <v>2011</v>
      </c>
      <c r="C349" t="s">
        <v>190</v>
      </c>
      <c r="D349">
        <v>0</v>
      </c>
    </row>
    <row r="350" spans="1:4" x14ac:dyDescent="0.55000000000000004">
      <c r="A350" t="s">
        <v>4</v>
      </c>
      <c r="B350">
        <v>2011</v>
      </c>
      <c r="C350" t="s">
        <v>192</v>
      </c>
      <c r="D350">
        <v>0</v>
      </c>
    </row>
    <row r="351" spans="1:4" x14ac:dyDescent="0.55000000000000004">
      <c r="A351" t="s">
        <v>4</v>
      </c>
      <c r="B351">
        <v>2011</v>
      </c>
      <c r="C351" t="s">
        <v>193</v>
      </c>
      <c r="D351">
        <v>1</v>
      </c>
    </row>
    <row r="352" spans="1:4" x14ac:dyDescent="0.55000000000000004">
      <c r="A352" t="s">
        <v>4</v>
      </c>
      <c r="B352">
        <v>2011</v>
      </c>
      <c r="C352" t="s">
        <v>194</v>
      </c>
      <c r="D352">
        <v>1</v>
      </c>
    </row>
    <row r="353" spans="1:4" x14ac:dyDescent="0.55000000000000004">
      <c r="A353" t="s">
        <v>4</v>
      </c>
      <c r="B353">
        <v>2011</v>
      </c>
      <c r="C353" t="s">
        <v>195</v>
      </c>
      <c r="D353">
        <v>0</v>
      </c>
    </row>
    <row r="354" spans="1:4" x14ac:dyDescent="0.55000000000000004">
      <c r="A354" t="s">
        <v>4</v>
      </c>
      <c r="B354">
        <v>2011</v>
      </c>
      <c r="C354" t="s">
        <v>242</v>
      </c>
      <c r="D354">
        <v>0</v>
      </c>
    </row>
    <row r="355" spans="1:4" x14ac:dyDescent="0.55000000000000004">
      <c r="A355" t="s">
        <v>4</v>
      </c>
      <c r="B355">
        <v>2011</v>
      </c>
      <c r="C355" t="s">
        <v>218</v>
      </c>
      <c r="D355">
        <v>0</v>
      </c>
    </row>
    <row r="356" spans="1:4" x14ac:dyDescent="0.55000000000000004">
      <c r="A356" t="s">
        <v>4</v>
      </c>
      <c r="B356">
        <v>2011</v>
      </c>
      <c r="C356" t="s">
        <v>197</v>
      </c>
      <c r="D356">
        <v>0</v>
      </c>
    </row>
    <row r="357" spans="1:4" x14ac:dyDescent="0.55000000000000004">
      <c r="A357" t="s">
        <v>4</v>
      </c>
      <c r="B357">
        <v>2011</v>
      </c>
      <c r="C357" t="s">
        <v>243</v>
      </c>
      <c r="D357">
        <v>1</v>
      </c>
    </row>
    <row r="358" spans="1:4" x14ac:dyDescent="0.55000000000000004">
      <c r="A358" t="s">
        <v>4</v>
      </c>
      <c r="B358">
        <v>2011</v>
      </c>
      <c r="C358" t="s">
        <v>199</v>
      </c>
      <c r="D358">
        <v>1</v>
      </c>
    </row>
    <row r="359" spans="1:4" x14ac:dyDescent="0.55000000000000004">
      <c r="A359" t="s">
        <v>4</v>
      </c>
      <c r="B359">
        <v>2011</v>
      </c>
      <c r="C359" t="s">
        <v>244</v>
      </c>
      <c r="D359">
        <v>1</v>
      </c>
    </row>
    <row r="360" spans="1:4" x14ac:dyDescent="0.55000000000000004">
      <c r="A360" t="s">
        <v>4</v>
      </c>
      <c r="B360">
        <v>2011</v>
      </c>
      <c r="C360" t="s">
        <v>201</v>
      </c>
      <c r="D360">
        <v>1</v>
      </c>
    </row>
    <row r="361" spans="1:4" x14ac:dyDescent="0.55000000000000004">
      <c r="A361" t="s">
        <v>4</v>
      </c>
      <c r="B361">
        <v>2011</v>
      </c>
      <c r="C361" t="s">
        <v>202</v>
      </c>
      <c r="D361">
        <v>0</v>
      </c>
    </row>
    <row r="362" spans="1:4" x14ac:dyDescent="0.55000000000000004">
      <c r="A362" t="s">
        <v>4</v>
      </c>
      <c r="B362">
        <v>2011</v>
      </c>
      <c r="C362" t="s">
        <v>203</v>
      </c>
      <c r="D362">
        <v>1</v>
      </c>
    </row>
    <row r="363" spans="1:4" x14ac:dyDescent="0.55000000000000004">
      <c r="A363" t="s">
        <v>4</v>
      </c>
      <c r="B363">
        <v>2011</v>
      </c>
      <c r="C363" t="s">
        <v>204</v>
      </c>
      <c r="D363">
        <v>0</v>
      </c>
    </row>
    <row r="364" spans="1:4" x14ac:dyDescent="0.55000000000000004">
      <c r="A364" t="s">
        <v>4</v>
      </c>
      <c r="B364">
        <v>2011</v>
      </c>
      <c r="C364" t="s">
        <v>205</v>
      </c>
      <c r="D364">
        <v>1</v>
      </c>
    </row>
    <row r="365" spans="1:4" x14ac:dyDescent="0.55000000000000004">
      <c r="A365" t="s">
        <v>4</v>
      </c>
      <c r="B365">
        <v>2011</v>
      </c>
      <c r="C365" t="s">
        <v>206</v>
      </c>
      <c r="D365">
        <v>0</v>
      </c>
    </row>
    <row r="366" spans="1:4" x14ac:dyDescent="0.55000000000000004">
      <c r="A366" t="s">
        <v>9</v>
      </c>
      <c r="B366">
        <v>2009</v>
      </c>
      <c r="C366" t="s">
        <v>10</v>
      </c>
      <c r="D366">
        <v>0</v>
      </c>
    </row>
    <row r="367" spans="1:4" x14ac:dyDescent="0.55000000000000004">
      <c r="A367" t="s">
        <v>9</v>
      </c>
      <c r="B367">
        <v>2009</v>
      </c>
      <c r="C367" t="s">
        <v>14</v>
      </c>
      <c r="D367">
        <v>0</v>
      </c>
    </row>
    <row r="368" spans="1:4" x14ac:dyDescent="0.55000000000000004">
      <c r="A368" t="s">
        <v>9</v>
      </c>
      <c r="B368">
        <v>2009</v>
      </c>
      <c r="C368" t="s">
        <v>15</v>
      </c>
      <c r="D368">
        <v>0</v>
      </c>
    </row>
    <row r="369" spans="1:4" x14ac:dyDescent="0.55000000000000004">
      <c r="A369" t="s">
        <v>9</v>
      </c>
      <c r="B369">
        <v>2009</v>
      </c>
      <c r="C369" t="s">
        <v>16</v>
      </c>
      <c r="D369">
        <v>0</v>
      </c>
    </row>
    <row r="370" spans="1:4" x14ac:dyDescent="0.55000000000000004">
      <c r="A370" t="s">
        <v>9</v>
      </c>
      <c r="B370">
        <v>2009</v>
      </c>
      <c r="C370" t="s">
        <v>17</v>
      </c>
      <c r="D370">
        <v>0</v>
      </c>
    </row>
    <row r="371" spans="1:4" x14ac:dyDescent="0.55000000000000004">
      <c r="A371" t="s">
        <v>9</v>
      </c>
      <c r="B371">
        <v>2009</v>
      </c>
      <c r="C371" t="s">
        <v>18</v>
      </c>
      <c r="D371">
        <v>0</v>
      </c>
    </row>
    <row r="372" spans="1:4" x14ac:dyDescent="0.55000000000000004">
      <c r="A372" t="s">
        <v>9</v>
      </c>
      <c r="B372">
        <v>2009</v>
      </c>
      <c r="C372" t="s">
        <v>20</v>
      </c>
      <c r="D372">
        <v>0</v>
      </c>
    </row>
    <row r="373" spans="1:4" x14ac:dyDescent="0.55000000000000004">
      <c r="A373" t="s">
        <v>9</v>
      </c>
      <c r="B373">
        <v>2009</v>
      </c>
      <c r="C373" t="s">
        <v>21</v>
      </c>
      <c r="D373">
        <v>0</v>
      </c>
    </row>
    <row r="374" spans="1:4" x14ac:dyDescent="0.55000000000000004">
      <c r="A374" t="s">
        <v>9</v>
      </c>
      <c r="B374">
        <v>2009</v>
      </c>
      <c r="C374" t="s">
        <v>22</v>
      </c>
      <c r="D374">
        <v>0</v>
      </c>
    </row>
    <row r="375" spans="1:4" x14ac:dyDescent="0.55000000000000004">
      <c r="A375" t="s">
        <v>9</v>
      </c>
      <c r="B375">
        <v>2009</v>
      </c>
      <c r="C375" t="s">
        <v>23</v>
      </c>
      <c r="D375">
        <v>0</v>
      </c>
    </row>
    <row r="376" spans="1:4" x14ac:dyDescent="0.55000000000000004">
      <c r="A376" t="s">
        <v>9</v>
      </c>
      <c r="B376">
        <v>2009</v>
      </c>
      <c r="C376" t="s">
        <v>104</v>
      </c>
      <c r="D376">
        <v>0</v>
      </c>
    </row>
    <row r="377" spans="1:4" x14ac:dyDescent="0.55000000000000004">
      <c r="A377" t="s">
        <v>9</v>
      </c>
      <c r="B377">
        <v>2009</v>
      </c>
      <c r="C377" t="s">
        <v>25</v>
      </c>
      <c r="D377">
        <v>0</v>
      </c>
    </row>
    <row r="378" spans="1:4" x14ac:dyDescent="0.55000000000000004">
      <c r="A378" t="s">
        <v>9</v>
      </c>
      <c r="B378">
        <v>2009</v>
      </c>
      <c r="C378" t="s">
        <v>26</v>
      </c>
      <c r="D378">
        <v>0</v>
      </c>
    </row>
    <row r="379" spans="1:4" x14ac:dyDescent="0.55000000000000004">
      <c r="A379" t="s">
        <v>9</v>
      </c>
      <c r="B379">
        <v>2009</v>
      </c>
      <c r="C379" t="s">
        <v>28</v>
      </c>
      <c r="D379">
        <v>0</v>
      </c>
    </row>
    <row r="380" spans="1:4" x14ac:dyDescent="0.55000000000000004">
      <c r="A380" t="s">
        <v>9</v>
      </c>
      <c r="B380">
        <v>2009</v>
      </c>
      <c r="C380" t="s">
        <v>29</v>
      </c>
      <c r="D380">
        <v>0</v>
      </c>
    </row>
    <row r="381" spans="1:4" x14ac:dyDescent="0.55000000000000004">
      <c r="A381" t="s">
        <v>9</v>
      </c>
      <c r="B381">
        <v>2009</v>
      </c>
      <c r="C381" t="s">
        <v>30</v>
      </c>
      <c r="D381">
        <v>0</v>
      </c>
    </row>
    <row r="382" spans="1:4" x14ac:dyDescent="0.55000000000000004">
      <c r="A382" t="s">
        <v>9</v>
      </c>
      <c r="B382">
        <v>2009</v>
      </c>
      <c r="C382" t="s">
        <v>31</v>
      </c>
      <c r="D382">
        <v>0</v>
      </c>
    </row>
    <row r="383" spans="1:4" x14ac:dyDescent="0.55000000000000004">
      <c r="A383" t="s">
        <v>9</v>
      </c>
      <c r="B383">
        <v>2009</v>
      </c>
      <c r="C383" t="s">
        <v>33</v>
      </c>
      <c r="D383">
        <v>0</v>
      </c>
    </row>
    <row r="384" spans="1:4" x14ac:dyDescent="0.55000000000000004">
      <c r="A384" t="s">
        <v>9</v>
      </c>
      <c r="B384">
        <v>2009</v>
      </c>
      <c r="C384" t="s">
        <v>34</v>
      </c>
      <c r="D384">
        <v>0</v>
      </c>
    </row>
    <row r="385" spans="1:4" x14ac:dyDescent="0.55000000000000004">
      <c r="A385" t="s">
        <v>9</v>
      </c>
      <c r="B385">
        <v>2009</v>
      </c>
      <c r="C385" t="s">
        <v>35</v>
      </c>
      <c r="D385">
        <v>0</v>
      </c>
    </row>
    <row r="386" spans="1:4" x14ac:dyDescent="0.55000000000000004">
      <c r="A386" t="s">
        <v>9</v>
      </c>
      <c r="B386">
        <v>2009</v>
      </c>
      <c r="C386" t="s">
        <v>36</v>
      </c>
      <c r="D386">
        <v>0</v>
      </c>
    </row>
    <row r="387" spans="1:4" x14ac:dyDescent="0.55000000000000004">
      <c r="A387" t="s">
        <v>9</v>
      </c>
      <c r="B387">
        <v>2009</v>
      </c>
      <c r="C387" t="s">
        <v>37</v>
      </c>
      <c r="D387">
        <v>0</v>
      </c>
    </row>
    <row r="388" spans="1:4" x14ac:dyDescent="0.55000000000000004">
      <c r="A388" t="s">
        <v>9</v>
      </c>
      <c r="B388">
        <v>2009</v>
      </c>
      <c r="C388" t="s">
        <v>38</v>
      </c>
      <c r="D388">
        <v>1</v>
      </c>
    </row>
    <row r="389" spans="1:4" x14ac:dyDescent="0.55000000000000004">
      <c r="A389" t="s">
        <v>9</v>
      </c>
      <c r="B389">
        <v>2009</v>
      </c>
      <c r="C389" t="s">
        <v>39</v>
      </c>
      <c r="D389">
        <v>0</v>
      </c>
    </row>
    <row r="390" spans="1:4" x14ac:dyDescent="0.55000000000000004">
      <c r="A390" t="s">
        <v>9</v>
      </c>
      <c r="B390">
        <v>2009</v>
      </c>
      <c r="C390" t="s">
        <v>40</v>
      </c>
      <c r="D390">
        <v>0</v>
      </c>
    </row>
    <row r="391" spans="1:4" x14ac:dyDescent="0.55000000000000004">
      <c r="A391" t="s">
        <v>9</v>
      </c>
      <c r="B391">
        <v>2009</v>
      </c>
      <c r="C391" t="s">
        <v>41</v>
      </c>
      <c r="D391">
        <v>0</v>
      </c>
    </row>
    <row r="392" spans="1:4" x14ac:dyDescent="0.55000000000000004">
      <c r="A392" t="s">
        <v>9</v>
      </c>
      <c r="B392">
        <v>2009</v>
      </c>
      <c r="C392" t="s">
        <v>42</v>
      </c>
      <c r="D392">
        <v>1</v>
      </c>
    </row>
    <row r="393" spans="1:4" x14ac:dyDescent="0.55000000000000004">
      <c r="A393" t="s">
        <v>9</v>
      </c>
      <c r="B393">
        <v>2009</v>
      </c>
      <c r="C393" t="s">
        <v>43</v>
      </c>
      <c r="D393">
        <v>0</v>
      </c>
    </row>
    <row r="394" spans="1:4" x14ac:dyDescent="0.55000000000000004">
      <c r="A394" t="s">
        <v>9</v>
      </c>
      <c r="B394">
        <v>2009</v>
      </c>
      <c r="C394" t="s">
        <v>44</v>
      </c>
      <c r="D394">
        <v>0</v>
      </c>
    </row>
    <row r="395" spans="1:4" x14ac:dyDescent="0.55000000000000004">
      <c r="A395" t="s">
        <v>9</v>
      </c>
      <c r="B395">
        <v>2009</v>
      </c>
      <c r="C395" t="s">
        <v>45</v>
      </c>
      <c r="D395">
        <v>0</v>
      </c>
    </row>
    <row r="396" spans="1:4" x14ac:dyDescent="0.55000000000000004">
      <c r="A396" t="s">
        <v>9</v>
      </c>
      <c r="B396">
        <v>2009</v>
      </c>
      <c r="C396" t="s">
        <v>46</v>
      </c>
      <c r="D396">
        <v>1</v>
      </c>
    </row>
    <row r="397" spans="1:4" x14ac:dyDescent="0.55000000000000004">
      <c r="A397" t="s">
        <v>9</v>
      </c>
      <c r="B397">
        <v>2009</v>
      </c>
      <c r="C397" t="s">
        <v>48</v>
      </c>
      <c r="D397">
        <v>0</v>
      </c>
    </row>
    <row r="398" spans="1:4" x14ac:dyDescent="0.55000000000000004">
      <c r="A398" t="s">
        <v>9</v>
      </c>
      <c r="B398">
        <v>2009</v>
      </c>
      <c r="C398" t="s">
        <v>49</v>
      </c>
      <c r="D398">
        <v>0</v>
      </c>
    </row>
    <row r="399" spans="1:4" x14ac:dyDescent="0.55000000000000004">
      <c r="A399" t="s">
        <v>9</v>
      </c>
      <c r="B399">
        <v>2009</v>
      </c>
      <c r="C399" t="s">
        <v>50</v>
      </c>
      <c r="D399">
        <v>0</v>
      </c>
    </row>
    <row r="400" spans="1:4" x14ac:dyDescent="0.55000000000000004">
      <c r="A400" t="s">
        <v>9</v>
      </c>
      <c r="B400">
        <v>2009</v>
      </c>
      <c r="C400" t="s">
        <v>51</v>
      </c>
      <c r="D400">
        <v>0</v>
      </c>
    </row>
    <row r="401" spans="1:4" x14ac:dyDescent="0.55000000000000004">
      <c r="A401" t="s">
        <v>9</v>
      </c>
      <c r="B401">
        <v>2009</v>
      </c>
      <c r="C401" t="s">
        <v>52</v>
      </c>
      <c r="D401">
        <v>0</v>
      </c>
    </row>
    <row r="402" spans="1:4" x14ac:dyDescent="0.55000000000000004">
      <c r="A402" t="s">
        <v>9</v>
      </c>
      <c r="B402">
        <v>2009</v>
      </c>
      <c r="C402" t="s">
        <v>53</v>
      </c>
      <c r="D402">
        <v>0</v>
      </c>
    </row>
    <row r="403" spans="1:4" x14ac:dyDescent="0.55000000000000004">
      <c r="A403" t="s">
        <v>9</v>
      </c>
      <c r="B403">
        <v>2009</v>
      </c>
      <c r="C403" t="s">
        <v>54</v>
      </c>
      <c r="D403">
        <v>0</v>
      </c>
    </row>
    <row r="404" spans="1:4" x14ac:dyDescent="0.55000000000000004">
      <c r="A404" t="s">
        <v>9</v>
      </c>
      <c r="B404">
        <v>2009</v>
      </c>
      <c r="C404" t="s">
        <v>221</v>
      </c>
      <c r="D404">
        <v>0</v>
      </c>
    </row>
    <row r="405" spans="1:4" x14ac:dyDescent="0.55000000000000004">
      <c r="A405" t="s">
        <v>9</v>
      </c>
      <c r="B405">
        <v>2009</v>
      </c>
      <c r="C405" t="s">
        <v>55</v>
      </c>
      <c r="D405">
        <v>0</v>
      </c>
    </row>
    <row r="406" spans="1:4" x14ac:dyDescent="0.55000000000000004">
      <c r="A406" t="s">
        <v>9</v>
      </c>
      <c r="B406">
        <v>2009</v>
      </c>
      <c r="C406" t="s">
        <v>56</v>
      </c>
      <c r="D406">
        <v>0</v>
      </c>
    </row>
    <row r="407" spans="1:4" x14ac:dyDescent="0.55000000000000004">
      <c r="A407" t="s">
        <v>9</v>
      </c>
      <c r="B407">
        <v>2009</v>
      </c>
      <c r="C407" t="s">
        <v>57</v>
      </c>
      <c r="D407">
        <v>0</v>
      </c>
    </row>
    <row r="408" spans="1:4" x14ac:dyDescent="0.55000000000000004">
      <c r="A408" t="s">
        <v>9</v>
      </c>
      <c r="B408">
        <v>2009</v>
      </c>
      <c r="C408" t="s">
        <v>58</v>
      </c>
      <c r="D408">
        <v>0</v>
      </c>
    </row>
    <row r="409" spans="1:4" x14ac:dyDescent="0.55000000000000004">
      <c r="A409" t="s">
        <v>9</v>
      </c>
      <c r="B409">
        <v>2009</v>
      </c>
      <c r="C409" t="s">
        <v>59</v>
      </c>
      <c r="D409">
        <v>0</v>
      </c>
    </row>
    <row r="410" spans="1:4" x14ac:dyDescent="0.55000000000000004">
      <c r="A410" t="s">
        <v>9</v>
      </c>
      <c r="B410">
        <v>2009</v>
      </c>
      <c r="C410" t="s">
        <v>60</v>
      </c>
      <c r="D410">
        <v>0</v>
      </c>
    </row>
    <row r="411" spans="1:4" x14ac:dyDescent="0.55000000000000004">
      <c r="A411" t="s">
        <v>9</v>
      </c>
      <c r="B411">
        <v>2009</v>
      </c>
      <c r="C411" t="s">
        <v>61</v>
      </c>
      <c r="D411">
        <v>0</v>
      </c>
    </row>
    <row r="412" spans="1:4" x14ac:dyDescent="0.55000000000000004">
      <c r="A412" t="s">
        <v>9</v>
      </c>
      <c r="B412">
        <v>2009</v>
      </c>
      <c r="C412" t="s">
        <v>62</v>
      </c>
      <c r="D412">
        <v>0</v>
      </c>
    </row>
    <row r="413" spans="1:4" x14ac:dyDescent="0.55000000000000004">
      <c r="A413" t="s">
        <v>9</v>
      </c>
      <c r="B413">
        <v>2009</v>
      </c>
      <c r="C413" t="s">
        <v>63</v>
      </c>
      <c r="D413">
        <v>0</v>
      </c>
    </row>
    <row r="414" spans="1:4" x14ac:dyDescent="0.55000000000000004">
      <c r="A414" t="s">
        <v>9</v>
      </c>
      <c r="B414">
        <v>2009</v>
      </c>
      <c r="C414" t="s">
        <v>64</v>
      </c>
      <c r="D414">
        <v>0</v>
      </c>
    </row>
    <row r="415" spans="1:4" x14ac:dyDescent="0.55000000000000004">
      <c r="A415" t="s">
        <v>9</v>
      </c>
      <c r="B415">
        <v>2009</v>
      </c>
      <c r="C415" t="s">
        <v>65</v>
      </c>
      <c r="D415">
        <v>0</v>
      </c>
    </row>
    <row r="416" spans="1:4" x14ac:dyDescent="0.55000000000000004">
      <c r="A416" t="s">
        <v>9</v>
      </c>
      <c r="B416">
        <v>2009</v>
      </c>
      <c r="C416" t="s">
        <v>66</v>
      </c>
      <c r="D416">
        <v>1</v>
      </c>
    </row>
    <row r="417" spans="1:4" x14ac:dyDescent="0.55000000000000004">
      <c r="A417" t="s">
        <v>9</v>
      </c>
      <c r="B417">
        <v>2009</v>
      </c>
      <c r="C417" t="s">
        <v>67</v>
      </c>
      <c r="D417">
        <v>0</v>
      </c>
    </row>
    <row r="418" spans="1:4" x14ac:dyDescent="0.55000000000000004">
      <c r="A418" t="s">
        <v>9</v>
      </c>
      <c r="B418">
        <v>2009</v>
      </c>
      <c r="C418" t="s">
        <v>68</v>
      </c>
      <c r="D418">
        <v>0</v>
      </c>
    </row>
    <row r="419" spans="1:4" x14ac:dyDescent="0.55000000000000004">
      <c r="A419" t="s">
        <v>9</v>
      </c>
      <c r="B419">
        <v>2009</v>
      </c>
      <c r="C419" t="s">
        <v>70</v>
      </c>
      <c r="D419">
        <v>0</v>
      </c>
    </row>
    <row r="420" spans="1:4" x14ac:dyDescent="0.55000000000000004">
      <c r="A420" t="s">
        <v>9</v>
      </c>
      <c r="B420">
        <v>2009</v>
      </c>
      <c r="C420" t="s">
        <v>71</v>
      </c>
      <c r="D420">
        <v>0</v>
      </c>
    </row>
    <row r="421" spans="1:4" x14ac:dyDescent="0.55000000000000004">
      <c r="A421" t="s">
        <v>9</v>
      </c>
      <c r="B421">
        <v>2009</v>
      </c>
      <c r="C421" t="s">
        <v>72</v>
      </c>
      <c r="D421">
        <v>0</v>
      </c>
    </row>
    <row r="422" spans="1:4" x14ac:dyDescent="0.55000000000000004">
      <c r="A422" t="s">
        <v>9</v>
      </c>
      <c r="B422">
        <v>2009</v>
      </c>
      <c r="C422" t="s">
        <v>222</v>
      </c>
      <c r="D422">
        <v>0</v>
      </c>
    </row>
    <row r="423" spans="1:4" x14ac:dyDescent="0.55000000000000004">
      <c r="A423" t="s">
        <v>9</v>
      </c>
      <c r="B423">
        <v>2009</v>
      </c>
      <c r="C423" t="s">
        <v>74</v>
      </c>
      <c r="D423">
        <v>0</v>
      </c>
    </row>
    <row r="424" spans="1:4" x14ac:dyDescent="0.55000000000000004">
      <c r="A424" t="s">
        <v>9</v>
      </c>
      <c r="B424">
        <v>2009</v>
      </c>
      <c r="C424" t="s">
        <v>75</v>
      </c>
      <c r="D424">
        <v>0</v>
      </c>
    </row>
    <row r="425" spans="1:4" x14ac:dyDescent="0.55000000000000004">
      <c r="A425" t="s">
        <v>9</v>
      </c>
      <c r="B425">
        <v>2009</v>
      </c>
      <c r="C425" t="s">
        <v>76</v>
      </c>
      <c r="D425">
        <v>0</v>
      </c>
    </row>
    <row r="426" spans="1:4" x14ac:dyDescent="0.55000000000000004">
      <c r="A426" t="s">
        <v>9</v>
      </c>
      <c r="B426">
        <v>2009</v>
      </c>
      <c r="C426" t="s">
        <v>77</v>
      </c>
      <c r="D426">
        <v>0</v>
      </c>
    </row>
    <row r="427" spans="1:4" x14ac:dyDescent="0.55000000000000004">
      <c r="A427" t="s">
        <v>9</v>
      </c>
      <c r="B427">
        <v>2009</v>
      </c>
      <c r="C427" t="s">
        <v>78</v>
      </c>
      <c r="D427">
        <v>0</v>
      </c>
    </row>
    <row r="428" spans="1:4" x14ac:dyDescent="0.55000000000000004">
      <c r="A428" t="s">
        <v>9</v>
      </c>
      <c r="B428">
        <v>2009</v>
      </c>
      <c r="C428" t="s">
        <v>79</v>
      </c>
      <c r="D428">
        <v>1</v>
      </c>
    </row>
    <row r="429" spans="1:4" x14ac:dyDescent="0.55000000000000004">
      <c r="A429" t="s">
        <v>9</v>
      </c>
      <c r="B429">
        <v>2009</v>
      </c>
      <c r="C429" t="s">
        <v>80</v>
      </c>
      <c r="D429">
        <v>1</v>
      </c>
    </row>
    <row r="430" spans="1:4" x14ac:dyDescent="0.55000000000000004">
      <c r="A430" t="s">
        <v>9</v>
      </c>
      <c r="B430">
        <v>2009</v>
      </c>
      <c r="C430" t="s">
        <v>81</v>
      </c>
      <c r="D430">
        <v>0</v>
      </c>
    </row>
    <row r="431" spans="1:4" x14ac:dyDescent="0.55000000000000004">
      <c r="A431" t="s">
        <v>9</v>
      </c>
      <c r="B431">
        <v>2009</v>
      </c>
      <c r="C431" t="s">
        <v>82</v>
      </c>
      <c r="D431">
        <v>0</v>
      </c>
    </row>
    <row r="432" spans="1:4" x14ac:dyDescent="0.55000000000000004">
      <c r="A432" t="s">
        <v>9</v>
      </c>
      <c r="B432">
        <v>2009</v>
      </c>
      <c r="C432" t="s">
        <v>83</v>
      </c>
      <c r="D432">
        <v>0</v>
      </c>
    </row>
    <row r="433" spans="1:4" x14ac:dyDescent="0.55000000000000004">
      <c r="A433" t="s">
        <v>9</v>
      </c>
      <c r="B433">
        <v>2009</v>
      </c>
      <c r="C433" t="s">
        <v>84</v>
      </c>
      <c r="D433">
        <v>0</v>
      </c>
    </row>
    <row r="434" spans="1:4" x14ac:dyDescent="0.55000000000000004">
      <c r="A434" t="s">
        <v>9</v>
      </c>
      <c r="B434">
        <v>2009</v>
      </c>
      <c r="C434" t="s">
        <v>85</v>
      </c>
      <c r="D434">
        <v>0</v>
      </c>
    </row>
    <row r="435" spans="1:4" x14ac:dyDescent="0.55000000000000004">
      <c r="A435" t="s">
        <v>9</v>
      </c>
      <c r="B435">
        <v>2009</v>
      </c>
      <c r="C435" t="s">
        <v>86</v>
      </c>
      <c r="D435">
        <v>0</v>
      </c>
    </row>
    <row r="436" spans="1:4" x14ac:dyDescent="0.55000000000000004">
      <c r="A436" t="s">
        <v>9</v>
      </c>
      <c r="B436">
        <v>2009</v>
      </c>
      <c r="C436" t="s">
        <v>87</v>
      </c>
      <c r="D436">
        <v>0</v>
      </c>
    </row>
    <row r="437" spans="1:4" x14ac:dyDescent="0.55000000000000004">
      <c r="A437" t="s">
        <v>9</v>
      </c>
      <c r="B437">
        <v>2009</v>
      </c>
      <c r="C437" t="s">
        <v>88</v>
      </c>
      <c r="D437">
        <v>0</v>
      </c>
    </row>
    <row r="438" spans="1:4" x14ac:dyDescent="0.55000000000000004">
      <c r="A438" t="s">
        <v>9</v>
      </c>
      <c r="B438">
        <v>2009</v>
      </c>
      <c r="C438" t="s">
        <v>89</v>
      </c>
      <c r="D438">
        <v>0</v>
      </c>
    </row>
    <row r="439" spans="1:4" x14ac:dyDescent="0.55000000000000004">
      <c r="A439" t="s">
        <v>9</v>
      </c>
      <c r="B439">
        <v>2009</v>
      </c>
      <c r="C439" t="s">
        <v>90</v>
      </c>
      <c r="D439">
        <v>0</v>
      </c>
    </row>
    <row r="440" spans="1:4" x14ac:dyDescent="0.55000000000000004">
      <c r="A440" t="s">
        <v>9</v>
      </c>
      <c r="B440">
        <v>2009</v>
      </c>
      <c r="C440" t="s">
        <v>91</v>
      </c>
      <c r="D440">
        <v>0</v>
      </c>
    </row>
    <row r="441" spans="1:4" x14ac:dyDescent="0.55000000000000004">
      <c r="A441" t="s">
        <v>9</v>
      </c>
      <c r="B441">
        <v>2009</v>
      </c>
      <c r="C441" t="s">
        <v>92</v>
      </c>
      <c r="D441">
        <v>0</v>
      </c>
    </row>
    <row r="442" spans="1:4" x14ac:dyDescent="0.55000000000000004">
      <c r="A442" t="s">
        <v>9</v>
      </c>
      <c r="B442">
        <v>2009</v>
      </c>
      <c r="C442" t="s">
        <v>93</v>
      </c>
      <c r="D442">
        <v>0</v>
      </c>
    </row>
    <row r="443" spans="1:4" x14ac:dyDescent="0.55000000000000004">
      <c r="A443" t="s">
        <v>9</v>
      </c>
      <c r="B443">
        <v>2009</v>
      </c>
      <c r="C443" t="s">
        <v>94</v>
      </c>
      <c r="D443">
        <v>0</v>
      </c>
    </row>
    <row r="444" spans="1:4" x14ac:dyDescent="0.55000000000000004">
      <c r="A444" t="s">
        <v>9</v>
      </c>
      <c r="B444">
        <v>2009</v>
      </c>
      <c r="C444" t="s">
        <v>95</v>
      </c>
      <c r="D444">
        <v>0</v>
      </c>
    </row>
    <row r="445" spans="1:4" x14ac:dyDescent="0.55000000000000004">
      <c r="A445" t="s">
        <v>9</v>
      </c>
      <c r="B445">
        <v>2009</v>
      </c>
      <c r="C445" t="s">
        <v>96</v>
      </c>
      <c r="D445">
        <v>0</v>
      </c>
    </row>
    <row r="446" spans="1:4" x14ac:dyDescent="0.55000000000000004">
      <c r="A446" t="s">
        <v>9</v>
      </c>
      <c r="B446">
        <v>2009</v>
      </c>
      <c r="C446" t="s">
        <v>97</v>
      </c>
      <c r="D446">
        <v>0</v>
      </c>
    </row>
    <row r="447" spans="1:4" x14ac:dyDescent="0.55000000000000004">
      <c r="A447" t="s">
        <v>9</v>
      </c>
      <c r="B447">
        <v>2009</v>
      </c>
      <c r="C447" t="s">
        <v>223</v>
      </c>
      <c r="D447">
        <v>0</v>
      </c>
    </row>
    <row r="448" spans="1:4" x14ac:dyDescent="0.55000000000000004">
      <c r="A448" t="s">
        <v>9</v>
      </c>
      <c r="B448">
        <v>2009</v>
      </c>
      <c r="C448" t="s">
        <v>224</v>
      </c>
      <c r="D448">
        <v>0</v>
      </c>
    </row>
    <row r="449" spans="1:4" x14ac:dyDescent="0.55000000000000004">
      <c r="A449" t="s">
        <v>9</v>
      </c>
      <c r="B449">
        <v>2009</v>
      </c>
      <c r="C449" t="s">
        <v>98</v>
      </c>
      <c r="D449">
        <v>0</v>
      </c>
    </row>
    <row r="450" spans="1:4" x14ac:dyDescent="0.55000000000000004">
      <c r="A450" t="s">
        <v>9</v>
      </c>
      <c r="B450">
        <v>2009</v>
      </c>
      <c r="C450" t="s">
        <v>99</v>
      </c>
      <c r="D450">
        <v>0</v>
      </c>
    </row>
    <row r="451" spans="1:4" x14ac:dyDescent="0.55000000000000004">
      <c r="A451" t="s">
        <v>9</v>
      </c>
      <c r="B451">
        <v>2009</v>
      </c>
      <c r="C451" t="s">
        <v>100</v>
      </c>
      <c r="D451">
        <v>0</v>
      </c>
    </row>
    <row r="452" spans="1:4" x14ac:dyDescent="0.55000000000000004">
      <c r="A452" t="s">
        <v>9</v>
      </c>
      <c r="B452">
        <v>2009</v>
      </c>
      <c r="C452" t="s">
        <v>101</v>
      </c>
      <c r="D452">
        <v>0</v>
      </c>
    </row>
    <row r="453" spans="1:4" x14ac:dyDescent="0.55000000000000004">
      <c r="A453" t="s">
        <v>9</v>
      </c>
      <c r="B453">
        <v>2009</v>
      </c>
      <c r="C453" t="s">
        <v>102</v>
      </c>
      <c r="D453">
        <v>0</v>
      </c>
    </row>
    <row r="454" spans="1:4" x14ac:dyDescent="0.55000000000000004">
      <c r="A454" t="s">
        <v>9</v>
      </c>
      <c r="B454">
        <v>2009</v>
      </c>
      <c r="C454" t="s">
        <v>103</v>
      </c>
      <c r="D4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2A38-5B54-4C1F-8008-68429530B95C}">
  <dimension ref="A1:B5"/>
  <sheetViews>
    <sheetView workbookViewId="0">
      <selection activeCell="A6" sqref="A6"/>
    </sheetView>
  </sheetViews>
  <sheetFormatPr defaultRowHeight="16.149999999999999" x14ac:dyDescent="0.55000000000000004"/>
  <sheetData>
    <row r="1" spans="1:2" x14ac:dyDescent="0.55000000000000004">
      <c r="A1" t="s">
        <v>219</v>
      </c>
      <c r="B1" t="s">
        <v>220</v>
      </c>
    </row>
    <row r="2" spans="1:2" x14ac:dyDescent="0.55000000000000004">
      <c r="A2">
        <v>2015</v>
      </c>
      <c r="B2" t="s">
        <v>9</v>
      </c>
    </row>
    <row r="3" spans="1:2" x14ac:dyDescent="0.55000000000000004">
      <c r="A3">
        <v>2012</v>
      </c>
      <c r="B3" t="s">
        <v>4</v>
      </c>
    </row>
    <row r="4" spans="1:2" x14ac:dyDescent="0.55000000000000004">
      <c r="A4">
        <v>2011</v>
      </c>
    </row>
    <row r="5" spans="1:2" x14ac:dyDescent="0.55000000000000004">
      <c r="A5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 data</vt:lpstr>
      <vt:lpstr>Non-Classic Contests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Ethan</cp:lastModifiedBy>
  <dcterms:created xsi:type="dcterms:W3CDTF">2021-04-15T02:14:07Z</dcterms:created>
  <dcterms:modified xsi:type="dcterms:W3CDTF">2021-05-05T12:49:03Z</dcterms:modified>
</cp:coreProperties>
</file>